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71" windowHeight="10067" activeTab="5"/>
  </bookViews>
  <sheets>
    <sheet name="Table Data" sheetId="1" r:id="rId1"/>
    <sheet name="1x5_2022" sheetId="2" r:id="rId2"/>
    <sheet name="Chart2" sheetId="3" r:id="rId3"/>
    <sheet name="1x5_2023" sheetId="4" r:id="rId4"/>
    <sheet name="1x5_2023 (2)" sheetId="5" r:id="rId5"/>
    <sheet name="only5_2022" sheetId="6" r:id="rId6"/>
    <sheet name="Chart7" sheetId="7" r:id="rId7"/>
    <sheet name="only5_2023" sheetId="8" r:id="rId8"/>
    <sheet name="Sheet1" sheetId="9" r:id="rId9"/>
  </sheets>
  <calcPr calcId="144525"/>
</workbook>
</file>

<file path=xl/sharedStrings.xml><?xml version="1.0" encoding="utf-8"?>
<sst xmlns="http://schemas.openxmlformats.org/spreadsheetml/2006/main" count="33">
  <si>
    <t>Date</t>
  </si>
  <si>
    <t>1Y*5YCurve(L)</t>
  </si>
  <si>
    <t>7天逆回購政策利率(R)</t>
  </si>
  <si>
    <t>FR007</t>
  </si>
  <si>
    <t>5YNDIRS</t>
  </si>
  <si>
    <t>10y bond yield</t>
  </si>
  <si>
    <t>1YNDIRS</t>
  </si>
  <si>
    <t>4YNDIRS</t>
  </si>
  <si>
    <t>5-4</t>
  </si>
  <si>
    <t>AVERAGE一年FR007</t>
  </si>
  <si>
    <t>SUM</t>
  </si>
  <si>
    <t>製造業出廠價格</t>
  </si>
  <si>
    <t>CPI</t>
  </si>
  <si>
    <t>PPI</t>
  </si>
  <si>
    <t>FR007(40dma)®</t>
  </si>
  <si>
    <t>40d</t>
  </si>
  <si>
    <t>60d</t>
  </si>
  <si>
    <t>1*5</t>
  </si>
  <si>
    <t>Only5</t>
  </si>
  <si>
    <t>製造業PMI出廠價格(L)</t>
  </si>
  <si>
    <t>CPI年增率(R)</t>
  </si>
  <si>
    <t>PPI年增率(R)</t>
  </si>
  <si>
    <t>1Y*5YCurve</t>
  </si>
  <si>
    <t>Only5Y</t>
  </si>
  <si>
    <t>1y</t>
  </si>
  <si>
    <t>5y</t>
  </si>
  <si>
    <t>4y</t>
  </si>
  <si>
    <t>日期</t>
  </si>
  <si>
    <t>PPI(%)</t>
  </si>
  <si>
    <t>CPI(%)</t>
  </si>
  <si>
    <t>carry</t>
  </si>
  <si>
    <t>capital gain</t>
  </si>
  <si>
    <t>Total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</si>
</sst>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  <numFmt numFmtId="176" formatCode="yyyy/m/d;@"/>
    <numFmt numFmtId="177" formatCode="0_ ;[Red]\-0\ "/>
    <numFmt numFmtId="178" formatCode="#,##0_ ;[Red]\-#,##0\ "/>
    <numFmt numFmtId="179" formatCode="0.00_);[Red]\(0.00\)"/>
    <numFmt numFmtId="180" formatCode="_-* #,##0_-;\-* #,##0_-;_-* &quot;-&quot;??_-;_-@_-"/>
    <numFmt numFmtId="181" formatCode="#,##0.00_ ;[Red]\-#,##0.00\ "/>
  </numFmts>
  <fonts count="22">
    <font>
      <sz val="12"/>
      <color theme="1"/>
      <name val="新細明體"/>
      <charset val="134"/>
      <scheme val="minor"/>
    </font>
    <font>
      <sz val="12"/>
      <color theme="1"/>
      <name val="新細明體"/>
      <charset val="136"/>
      <scheme val="minor"/>
    </font>
    <font>
      <b/>
      <sz val="10.5"/>
      <color rgb="FF6B8EB3"/>
      <name val="Microsoft YaHei"/>
      <charset val="134"/>
    </font>
    <font>
      <sz val="11"/>
      <color theme="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9C0006"/>
      <name val="新細明體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5F9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3"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wrapText="1"/>
    </xf>
    <xf numFmtId="178" fontId="0" fillId="0" borderId="0" xfId="4" applyNumberFormat="1" applyFont="1" applyAlignment="1">
      <alignment horizontal="center"/>
    </xf>
    <xf numFmtId="176" fontId="0" fillId="0" borderId="0" xfId="0" applyNumberFormat="1"/>
    <xf numFmtId="0" fontId="0" fillId="0" borderId="0" xfId="0" applyFill="1"/>
    <xf numFmtId="178" fontId="0" fillId="0" borderId="0" xfId="4" applyNumberFormat="1" applyFont="1" applyAlignment="1"/>
    <xf numFmtId="180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1" fillId="0" borderId="0" xfId="0" applyNumberFormat="1" applyFont="1" applyFill="1" applyAlignment="1"/>
    <xf numFmtId="14" fontId="0" fillId="0" borderId="0" xfId="0" applyNumberFormat="1"/>
    <xf numFmtId="178" fontId="0" fillId="0" borderId="0" xfId="0" applyNumberFormat="1"/>
    <xf numFmtId="179" fontId="0" fillId="0" borderId="0" xfId="0" applyNumberFormat="1" applyFont="1" applyFill="1" applyAlignment="1"/>
    <xf numFmtId="177" fontId="0" fillId="0" borderId="0" xfId="0" applyNumberFormat="1" applyFont="1" applyFill="1" applyAlignment="1"/>
    <xf numFmtId="0" fontId="1" fillId="0" borderId="0" xfId="0" applyNumberFormat="1" applyFont="1" applyFill="1" applyAlignment="1">
      <alignment horizontal="right"/>
    </xf>
    <xf numFmtId="179" fontId="0" fillId="0" borderId="0" xfId="0" applyNumberFormat="1"/>
    <xf numFmtId="181" fontId="0" fillId="0" borderId="0" xfId="0" applyNumberFormat="1"/>
    <xf numFmtId="0" fontId="1" fillId="0" borderId="0" xfId="0" applyFont="1"/>
    <xf numFmtId="180" fontId="0" fillId="0" borderId="0" xfId="4" applyNumberFormat="1" applyFont="1" applyFill="1" applyAlignment="1"/>
    <xf numFmtId="2" fontId="0" fillId="0" borderId="0" xfId="0" applyNumberFormat="1"/>
    <xf numFmtId="0" fontId="1" fillId="0" borderId="0" xfId="0" applyNumberFormat="1" applyFont="1" applyFill="1" applyAlignment="1" quotePrefix="1">
      <alignment horizontal="right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tableStyles count="0" defaultTableStyle="TableStyleMedium9"/>
  <colors>
    <mruColors>
      <color rgb="002FDBDD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'1x5_2023'!$B$1</c:f>
              <c:strCache>
                <c:ptCount val="1"/>
                <c:pt idx="0">
                  <c:v>1Y*5YCurve(L)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'1x5_2023'!$A$2:$A$671</c:f>
              <c:numCache>
                <c:formatCode>yyyy/m/d</c:formatCode>
                <c:ptCount val="670"/>
                <c:pt idx="0" c:formatCode="yyyy/m/d">
                  <c:v>44928</c:v>
                </c:pt>
                <c:pt idx="1" c:formatCode="yyyy/m/d">
                  <c:v>44929</c:v>
                </c:pt>
                <c:pt idx="2" c:formatCode="yyyy/m/d">
                  <c:v>44930</c:v>
                </c:pt>
                <c:pt idx="3" c:formatCode="yyyy/m/d">
                  <c:v>44931</c:v>
                </c:pt>
                <c:pt idx="4" c:formatCode="yyyy/m/d">
                  <c:v>44932</c:v>
                </c:pt>
                <c:pt idx="5" c:formatCode="yyyy/m/d">
                  <c:v>44935</c:v>
                </c:pt>
                <c:pt idx="6" c:formatCode="yyyy/m/d">
                  <c:v>44936</c:v>
                </c:pt>
                <c:pt idx="7" c:formatCode="yyyy/m/d">
                  <c:v>44937</c:v>
                </c:pt>
                <c:pt idx="8" c:formatCode="yyyy/m/d">
                  <c:v>44938</c:v>
                </c:pt>
                <c:pt idx="9" c:formatCode="yyyy/m/d">
                  <c:v>44939</c:v>
                </c:pt>
                <c:pt idx="10" c:formatCode="yyyy/m/d">
                  <c:v>44942</c:v>
                </c:pt>
                <c:pt idx="11" c:formatCode="yyyy/m/d">
                  <c:v>44943</c:v>
                </c:pt>
                <c:pt idx="12" c:formatCode="yyyy/m/d">
                  <c:v>44944</c:v>
                </c:pt>
                <c:pt idx="13" c:formatCode="yyyy/m/d">
                  <c:v>44945</c:v>
                </c:pt>
                <c:pt idx="14" c:formatCode="yyyy/m/d">
                  <c:v>44946</c:v>
                </c:pt>
                <c:pt idx="15" c:formatCode="yyyy/m/d">
                  <c:v>44949</c:v>
                </c:pt>
                <c:pt idx="16" c:formatCode="yyyy/m/d">
                  <c:v>44950</c:v>
                </c:pt>
                <c:pt idx="17" c:formatCode="yyyy/m/d">
                  <c:v>44951</c:v>
                </c:pt>
                <c:pt idx="18" c:formatCode="yyyy/m/d">
                  <c:v>44952</c:v>
                </c:pt>
                <c:pt idx="19" c:formatCode="yyyy/m/d">
                  <c:v>44953</c:v>
                </c:pt>
                <c:pt idx="20" c:formatCode="yyyy/m/d">
                  <c:v>44956</c:v>
                </c:pt>
                <c:pt idx="21" c:formatCode="yyyy/m/d">
                  <c:v>44957</c:v>
                </c:pt>
                <c:pt idx="22" c:formatCode="yyyy/m/d">
                  <c:v>44958</c:v>
                </c:pt>
                <c:pt idx="23" c:formatCode="yyyy/m/d">
                  <c:v>44959</c:v>
                </c:pt>
                <c:pt idx="24" c:formatCode="yyyy/m/d">
                  <c:v>44960</c:v>
                </c:pt>
                <c:pt idx="25" c:formatCode="yyyy/m/d">
                  <c:v>44963</c:v>
                </c:pt>
                <c:pt idx="26" c:formatCode="yyyy/m/d">
                  <c:v>44964</c:v>
                </c:pt>
                <c:pt idx="27" c:formatCode="yyyy/m/d">
                  <c:v>44965</c:v>
                </c:pt>
                <c:pt idx="28" c:formatCode="yyyy/m/d">
                  <c:v>44966</c:v>
                </c:pt>
                <c:pt idx="29" c:formatCode="yyyy/m/d">
                  <c:v>44967</c:v>
                </c:pt>
                <c:pt idx="30" c:formatCode="yyyy/m/d">
                  <c:v>44970</c:v>
                </c:pt>
                <c:pt idx="31" c:formatCode="yyyy/m/d">
                  <c:v>44971</c:v>
                </c:pt>
                <c:pt idx="32" c:formatCode="yyyy/m/d">
                  <c:v>44972</c:v>
                </c:pt>
                <c:pt idx="33" c:formatCode="yyyy/m/d">
                  <c:v>44973</c:v>
                </c:pt>
                <c:pt idx="34" c:formatCode="yyyy/m/d">
                  <c:v>44974</c:v>
                </c:pt>
                <c:pt idx="35" c:formatCode="yyyy/m/d">
                  <c:v>44977</c:v>
                </c:pt>
                <c:pt idx="36" c:formatCode="yyyy/m/d">
                  <c:v>44978</c:v>
                </c:pt>
                <c:pt idx="37" c:formatCode="yyyy/m/d">
                  <c:v>44979</c:v>
                </c:pt>
                <c:pt idx="38" c:formatCode="yyyy/m/d">
                  <c:v>44980</c:v>
                </c:pt>
                <c:pt idx="39" c:formatCode="yyyy/m/d">
                  <c:v>44981</c:v>
                </c:pt>
                <c:pt idx="40" c:formatCode="yyyy/m/d">
                  <c:v>44984</c:v>
                </c:pt>
                <c:pt idx="41" c:formatCode="yyyy/m/d">
                  <c:v>44985</c:v>
                </c:pt>
                <c:pt idx="42" c:formatCode="yyyy/m/d">
                  <c:v>44986</c:v>
                </c:pt>
                <c:pt idx="43" c:formatCode="yyyy/m/d">
                  <c:v>44987</c:v>
                </c:pt>
                <c:pt idx="44" c:formatCode="yyyy/m/d">
                  <c:v>44988</c:v>
                </c:pt>
                <c:pt idx="45" c:formatCode="yyyy/m/d">
                  <c:v>44991</c:v>
                </c:pt>
                <c:pt idx="46" c:formatCode="yyyy/m/d">
                  <c:v>44992</c:v>
                </c:pt>
                <c:pt idx="47" c:formatCode="yyyy/m/d">
                  <c:v>44993</c:v>
                </c:pt>
                <c:pt idx="48" c:formatCode="yyyy/m/d">
                  <c:v>44994</c:v>
                </c:pt>
                <c:pt idx="49" c:formatCode="yyyy/m/d">
                  <c:v>44995</c:v>
                </c:pt>
                <c:pt idx="50" c:formatCode="yyyy/m/d">
                  <c:v>44998</c:v>
                </c:pt>
                <c:pt idx="51" c:formatCode="yyyy/m/d">
                  <c:v>44999</c:v>
                </c:pt>
                <c:pt idx="52" c:formatCode="yyyy/m/d">
                  <c:v>45000</c:v>
                </c:pt>
                <c:pt idx="53" c:formatCode="yyyy/m/d">
                  <c:v>45001</c:v>
                </c:pt>
                <c:pt idx="54" c:formatCode="yyyy/m/d">
                  <c:v>45002</c:v>
                </c:pt>
                <c:pt idx="55" c:formatCode="yyyy/m/d">
                  <c:v>45005</c:v>
                </c:pt>
                <c:pt idx="56" c:formatCode="yyyy/m/d">
                  <c:v>45006</c:v>
                </c:pt>
                <c:pt idx="57" c:formatCode="yyyy/m/d">
                  <c:v>45007</c:v>
                </c:pt>
                <c:pt idx="58" c:formatCode="yyyy/m/d">
                  <c:v>45008</c:v>
                </c:pt>
                <c:pt idx="59" c:formatCode="yyyy/m/d">
                  <c:v>45009</c:v>
                </c:pt>
                <c:pt idx="60" c:formatCode="yyyy/m/d">
                  <c:v>45012</c:v>
                </c:pt>
                <c:pt idx="61" c:formatCode="yyyy/m/d">
                  <c:v>45013</c:v>
                </c:pt>
                <c:pt idx="62" c:formatCode="yyyy/m/d">
                  <c:v>45014</c:v>
                </c:pt>
                <c:pt idx="63" c:formatCode="yyyy/m/d">
                  <c:v>45015</c:v>
                </c:pt>
                <c:pt idx="64" c:formatCode="yyyy/m/d">
                  <c:v>45016</c:v>
                </c:pt>
                <c:pt idx="65" c:formatCode="yyyy/m/d">
                  <c:v>45019</c:v>
                </c:pt>
                <c:pt idx="66" c:formatCode="yyyy/m/d">
                  <c:v>45020</c:v>
                </c:pt>
                <c:pt idx="67" c:formatCode="yyyy/m/d">
                  <c:v>45021</c:v>
                </c:pt>
                <c:pt idx="68" c:formatCode="yyyy/m/d">
                  <c:v>45022</c:v>
                </c:pt>
                <c:pt idx="69" c:formatCode="yyyy/m/d">
                  <c:v>45023</c:v>
                </c:pt>
                <c:pt idx="70" c:formatCode="yyyy/m/d">
                  <c:v>45026</c:v>
                </c:pt>
                <c:pt idx="71" c:formatCode="yyyy/m/d">
                  <c:v>45027</c:v>
                </c:pt>
                <c:pt idx="72" c:formatCode="yyyy/m/d">
                  <c:v>45028</c:v>
                </c:pt>
                <c:pt idx="73" c:formatCode="yyyy/m/d">
                  <c:v>45029</c:v>
                </c:pt>
                <c:pt idx="74" c:formatCode="yyyy/m/d">
                  <c:v>45030</c:v>
                </c:pt>
                <c:pt idx="75" c:formatCode="yyyy/m/d">
                  <c:v>45033</c:v>
                </c:pt>
                <c:pt idx="76" c:formatCode="yyyy/m/d">
                  <c:v>45034</c:v>
                </c:pt>
                <c:pt idx="77" c:formatCode="yyyy/m/d">
                  <c:v>45035</c:v>
                </c:pt>
                <c:pt idx="78" c:formatCode="yyyy/m/d">
                  <c:v>45036</c:v>
                </c:pt>
                <c:pt idx="79" c:formatCode="yyyy/m/d">
                  <c:v>45037</c:v>
                </c:pt>
                <c:pt idx="80" c:formatCode="yyyy/m/d">
                  <c:v>45040</c:v>
                </c:pt>
                <c:pt idx="81" c:formatCode="yyyy/m/d">
                  <c:v>45041</c:v>
                </c:pt>
                <c:pt idx="82" c:formatCode="yyyy/m/d">
                  <c:v>45042</c:v>
                </c:pt>
                <c:pt idx="83" c:formatCode="yyyy/m/d">
                  <c:v>45043</c:v>
                </c:pt>
                <c:pt idx="84" c:formatCode="yyyy/m/d">
                  <c:v>45044</c:v>
                </c:pt>
                <c:pt idx="85" c:formatCode="yyyy/m/d">
                  <c:v>45047</c:v>
                </c:pt>
                <c:pt idx="86" c:formatCode="yyyy/m/d">
                  <c:v>45048</c:v>
                </c:pt>
                <c:pt idx="87" c:formatCode="yyyy/m/d">
                  <c:v>45049</c:v>
                </c:pt>
                <c:pt idx="88" c:formatCode="yyyy/m/d">
                  <c:v>45050</c:v>
                </c:pt>
                <c:pt idx="89" c:formatCode="yyyy/m/d">
                  <c:v>45051</c:v>
                </c:pt>
                <c:pt idx="90" c:formatCode="yyyy/m/d">
                  <c:v>45054</c:v>
                </c:pt>
                <c:pt idx="91" c:formatCode="yyyy/m/d">
                  <c:v>45055</c:v>
                </c:pt>
                <c:pt idx="92" c:formatCode="yyyy/m/d">
                  <c:v>45056</c:v>
                </c:pt>
                <c:pt idx="93" c:formatCode="yyyy/m/d">
                  <c:v>45057</c:v>
                </c:pt>
                <c:pt idx="94" c:formatCode="yyyy/m/d">
                  <c:v>45058</c:v>
                </c:pt>
                <c:pt idx="95" c:formatCode="yyyy/m/d">
                  <c:v>45061</c:v>
                </c:pt>
                <c:pt idx="96" c:formatCode="yyyy/m/d">
                  <c:v>45062</c:v>
                </c:pt>
                <c:pt idx="97" c:formatCode="yyyy/m/d">
                  <c:v>45063</c:v>
                </c:pt>
                <c:pt idx="98" c:formatCode="yyyy/m/d">
                  <c:v>45064</c:v>
                </c:pt>
                <c:pt idx="99" c:formatCode="yyyy/m/d">
                  <c:v>45065</c:v>
                </c:pt>
                <c:pt idx="100" c:formatCode="yyyy/m/d">
                  <c:v>45068</c:v>
                </c:pt>
                <c:pt idx="101" c:formatCode="yyyy/m/d">
                  <c:v>45069</c:v>
                </c:pt>
                <c:pt idx="102" c:formatCode="yyyy/m/d">
                  <c:v>45070</c:v>
                </c:pt>
                <c:pt idx="103" c:formatCode="yyyy/m/d">
                  <c:v>45071</c:v>
                </c:pt>
                <c:pt idx="104" c:formatCode="yyyy/m/d">
                  <c:v>45072</c:v>
                </c:pt>
                <c:pt idx="105" c:formatCode="yyyy/m/d">
                  <c:v>45075</c:v>
                </c:pt>
                <c:pt idx="106" c:formatCode="yyyy/m/d">
                  <c:v>45076</c:v>
                </c:pt>
                <c:pt idx="107" c:formatCode="yyyy/m/d">
                  <c:v>45077</c:v>
                </c:pt>
                <c:pt idx="108" c:formatCode="yyyy/m/d">
                  <c:v>45078</c:v>
                </c:pt>
                <c:pt idx="109" c:formatCode="yyyy/m/d">
                  <c:v>45079</c:v>
                </c:pt>
                <c:pt idx="110" c:formatCode="yyyy/m/d">
                  <c:v>45082</c:v>
                </c:pt>
                <c:pt idx="111" c:formatCode="yyyy/m/d">
                  <c:v>45083</c:v>
                </c:pt>
                <c:pt idx="112" c:formatCode="yyyy/m/d">
                  <c:v>45084</c:v>
                </c:pt>
                <c:pt idx="113" c:formatCode="yyyy/m/d">
                  <c:v>45085</c:v>
                </c:pt>
                <c:pt idx="114" c:formatCode="yyyy/m/d">
                  <c:v>45086</c:v>
                </c:pt>
                <c:pt idx="115" c:formatCode="yyyy/m/d">
                  <c:v>45089</c:v>
                </c:pt>
                <c:pt idx="116" c:formatCode="yyyy/m/d">
                  <c:v>45090</c:v>
                </c:pt>
                <c:pt idx="117" c:formatCode="yyyy/m/d">
                  <c:v>45091</c:v>
                </c:pt>
                <c:pt idx="118" c:formatCode="yyyy/m/d">
                  <c:v>45092</c:v>
                </c:pt>
                <c:pt idx="119" c:formatCode="yyyy/m/d">
                  <c:v>45093</c:v>
                </c:pt>
                <c:pt idx="120" c:formatCode="yyyy/m/d">
                  <c:v>45096</c:v>
                </c:pt>
                <c:pt idx="121" c:formatCode="yyyy/m/d">
                  <c:v>45097</c:v>
                </c:pt>
                <c:pt idx="122" c:formatCode="yyyy/m/d">
                  <c:v>45098</c:v>
                </c:pt>
                <c:pt idx="123" c:formatCode="yyyy/m/d">
                  <c:v>45099</c:v>
                </c:pt>
                <c:pt idx="124" c:formatCode="yyyy/m/d">
                  <c:v>45100</c:v>
                </c:pt>
                <c:pt idx="125" c:formatCode="yyyy/m/d">
                  <c:v>45103</c:v>
                </c:pt>
                <c:pt idx="126" c:formatCode="yyyy/m/d">
                  <c:v>45104</c:v>
                </c:pt>
                <c:pt idx="127" c:formatCode="yyyy/m/d">
                  <c:v>45105</c:v>
                </c:pt>
                <c:pt idx="128" c:formatCode="yyyy/m/d">
                  <c:v>45106</c:v>
                </c:pt>
                <c:pt idx="129" c:formatCode="yyyy/m/d">
                  <c:v>45107</c:v>
                </c:pt>
                <c:pt idx="130" c:formatCode="yyyy/m/d">
                  <c:v>45110</c:v>
                </c:pt>
                <c:pt idx="131" c:formatCode="yyyy/m/d">
                  <c:v>45111</c:v>
                </c:pt>
                <c:pt idx="132" c:formatCode="yyyy/m/d">
                  <c:v>45112</c:v>
                </c:pt>
                <c:pt idx="133" c:formatCode="yyyy/m/d">
                  <c:v>45113</c:v>
                </c:pt>
                <c:pt idx="134" c:formatCode="yyyy/m/d">
                  <c:v>45114</c:v>
                </c:pt>
                <c:pt idx="135" c:formatCode="yyyy/m/d">
                  <c:v>45117</c:v>
                </c:pt>
                <c:pt idx="136" c:formatCode="yyyy/m/d">
                  <c:v>45118</c:v>
                </c:pt>
                <c:pt idx="137" c:formatCode="yyyy/m/d">
                  <c:v>45119</c:v>
                </c:pt>
                <c:pt idx="138" c:formatCode="yyyy/m/d">
                  <c:v>45120</c:v>
                </c:pt>
                <c:pt idx="139" c:formatCode="yyyy/m/d">
                  <c:v>45121</c:v>
                </c:pt>
                <c:pt idx="140" c:formatCode="yyyy/m/d">
                  <c:v>45124</c:v>
                </c:pt>
                <c:pt idx="141" c:formatCode="yyyy/m/d">
                  <c:v>45125</c:v>
                </c:pt>
                <c:pt idx="142" c:formatCode="yyyy/m/d">
                  <c:v>45126</c:v>
                </c:pt>
                <c:pt idx="143" c:formatCode="yyyy/m/d">
                  <c:v>45127</c:v>
                </c:pt>
                <c:pt idx="144" c:formatCode="yyyy/m/d">
                  <c:v>45128</c:v>
                </c:pt>
                <c:pt idx="145" c:formatCode="yyyy/m/d">
                  <c:v>45131</c:v>
                </c:pt>
                <c:pt idx="146" c:formatCode="yyyy/m/d">
                  <c:v>45132</c:v>
                </c:pt>
                <c:pt idx="147" c:formatCode="yyyy/m/d">
                  <c:v>45133</c:v>
                </c:pt>
                <c:pt idx="148" c:formatCode="yyyy/m/d">
                  <c:v>45134</c:v>
                </c:pt>
                <c:pt idx="149" c:formatCode="yyyy/m/d">
                  <c:v>45135</c:v>
                </c:pt>
                <c:pt idx="150" c:formatCode="yyyy/m/d">
                  <c:v>45138</c:v>
                </c:pt>
                <c:pt idx="151" c:formatCode="yyyy/m/d">
                  <c:v>45139</c:v>
                </c:pt>
                <c:pt idx="152" c:formatCode="yyyy/m/d">
                  <c:v>45140</c:v>
                </c:pt>
                <c:pt idx="153" c:formatCode="yyyy/m/d">
                  <c:v>45141</c:v>
                </c:pt>
                <c:pt idx="154" c:formatCode="yyyy/m/d">
                  <c:v>45142</c:v>
                </c:pt>
                <c:pt idx="155" c:formatCode="yyyy/m/d">
                  <c:v>45145</c:v>
                </c:pt>
                <c:pt idx="156" c:formatCode="yyyy/m/d">
                  <c:v>45146</c:v>
                </c:pt>
                <c:pt idx="157" c:formatCode="yyyy/m/d">
                  <c:v>45147</c:v>
                </c:pt>
                <c:pt idx="158" c:formatCode="yyyy/m/d">
                  <c:v>45148</c:v>
                </c:pt>
                <c:pt idx="159" c:formatCode="yyyy/m/d">
                  <c:v>45149</c:v>
                </c:pt>
                <c:pt idx="160" c:formatCode="yyyy/m/d">
                  <c:v>45152</c:v>
                </c:pt>
                <c:pt idx="161" c:formatCode="yyyy/m/d">
                  <c:v>45153</c:v>
                </c:pt>
                <c:pt idx="162" c:formatCode="yyyy/m/d">
                  <c:v>45154</c:v>
                </c:pt>
                <c:pt idx="163" c:formatCode="yyyy/m/d">
                  <c:v>45155</c:v>
                </c:pt>
                <c:pt idx="164" c:formatCode="yyyy/m/d">
                  <c:v>45156</c:v>
                </c:pt>
                <c:pt idx="165" c:formatCode="yyyy/m/d">
                  <c:v>45159</c:v>
                </c:pt>
                <c:pt idx="166" c:formatCode="yyyy/m/d">
                  <c:v>45160</c:v>
                </c:pt>
                <c:pt idx="167" c:formatCode="yyyy/m/d">
                  <c:v>45161</c:v>
                </c:pt>
                <c:pt idx="168" c:formatCode="yyyy/m/d">
                  <c:v>45162</c:v>
                </c:pt>
                <c:pt idx="169" c:formatCode="yyyy/m/d">
                  <c:v>45163</c:v>
                </c:pt>
                <c:pt idx="170" c:formatCode="yyyy/m/d">
                  <c:v>45166</c:v>
                </c:pt>
                <c:pt idx="171" c:formatCode="yyyy/m/d">
                  <c:v>45167</c:v>
                </c:pt>
                <c:pt idx="172" c:formatCode="yyyy/m/d">
                  <c:v>45168</c:v>
                </c:pt>
                <c:pt idx="173" c:formatCode="yyyy/m/d">
                  <c:v>45169</c:v>
                </c:pt>
                <c:pt idx="174" c:formatCode="yyyy/m/d">
                  <c:v>45170</c:v>
                </c:pt>
                <c:pt idx="175" c:formatCode="yyyy/m/d">
                  <c:v>45173</c:v>
                </c:pt>
                <c:pt idx="176" c:formatCode="yyyy/m/d">
                  <c:v>45174</c:v>
                </c:pt>
                <c:pt idx="177" c:formatCode="yyyy/m/d">
                  <c:v>45175</c:v>
                </c:pt>
                <c:pt idx="178" c:formatCode="yyyy/m/d">
                  <c:v>45176</c:v>
                </c:pt>
                <c:pt idx="179" c:formatCode="yyyy/m/d">
                  <c:v>45177</c:v>
                </c:pt>
                <c:pt idx="180" c:formatCode="yyyy/m/d">
                  <c:v>45180</c:v>
                </c:pt>
                <c:pt idx="181" c:formatCode="yyyy/m/d">
                  <c:v>45181</c:v>
                </c:pt>
                <c:pt idx="182" c:formatCode="yyyy/m/d">
                  <c:v>45182</c:v>
                </c:pt>
                <c:pt idx="183" c:formatCode="yyyy/m/d">
                  <c:v>45183</c:v>
                </c:pt>
                <c:pt idx="184" c:formatCode="yyyy/m/d">
                  <c:v>45184</c:v>
                </c:pt>
                <c:pt idx="185" c:formatCode="yyyy/m/d">
                  <c:v>45187</c:v>
                </c:pt>
                <c:pt idx="186" c:formatCode="yyyy/m/d">
                  <c:v>45188</c:v>
                </c:pt>
                <c:pt idx="187" c:formatCode="yyyy/m/d">
                  <c:v>45189</c:v>
                </c:pt>
                <c:pt idx="188" c:formatCode="yyyy/m/d">
                  <c:v>45190</c:v>
                </c:pt>
                <c:pt idx="189" c:formatCode="yyyy/m/d">
                  <c:v>45191</c:v>
                </c:pt>
                <c:pt idx="190" c:formatCode="yyyy/m/d">
                  <c:v>45194</c:v>
                </c:pt>
                <c:pt idx="191" c:formatCode="yyyy/m/d">
                  <c:v>45195</c:v>
                </c:pt>
                <c:pt idx="192" c:formatCode="yyyy/m/d">
                  <c:v>45196</c:v>
                </c:pt>
                <c:pt idx="193" c:formatCode="yyyy/m/d">
                  <c:v>45197</c:v>
                </c:pt>
                <c:pt idx="194" c:formatCode="yyyy/m/d">
                  <c:v>45198</c:v>
                </c:pt>
                <c:pt idx="195" c:formatCode="yyyy/m/d">
                  <c:v>45201</c:v>
                </c:pt>
                <c:pt idx="196" c:formatCode="yyyy/m/d">
                  <c:v>45202</c:v>
                </c:pt>
                <c:pt idx="197" c:formatCode="yyyy/m/d">
                  <c:v>45203</c:v>
                </c:pt>
                <c:pt idx="198" c:formatCode="yyyy/m/d">
                  <c:v>45204</c:v>
                </c:pt>
                <c:pt idx="199" c:formatCode="yyyy/m/d">
                  <c:v>45205</c:v>
                </c:pt>
                <c:pt idx="200" c:formatCode="yyyy/m/d">
                  <c:v>45208</c:v>
                </c:pt>
                <c:pt idx="201" c:formatCode="yyyy/m/d">
                  <c:v>45209</c:v>
                </c:pt>
                <c:pt idx="202" c:formatCode="yyyy/m/d">
                  <c:v>45210</c:v>
                </c:pt>
                <c:pt idx="203" c:formatCode="yyyy/m/d">
                  <c:v>45211</c:v>
                </c:pt>
                <c:pt idx="204" c:formatCode="yyyy/m/d">
                  <c:v>45212</c:v>
                </c:pt>
                <c:pt idx="205" c:formatCode="yyyy/m/d">
                  <c:v>45215</c:v>
                </c:pt>
                <c:pt idx="206" c:formatCode="yyyy/m/d">
                  <c:v>45216</c:v>
                </c:pt>
                <c:pt idx="207" c:formatCode="yyyy/m/d">
                  <c:v>45217</c:v>
                </c:pt>
                <c:pt idx="208" c:formatCode="yyyy/m/d">
                  <c:v>45218</c:v>
                </c:pt>
                <c:pt idx="209" c:formatCode="yyyy/m/d">
                  <c:v>45219</c:v>
                </c:pt>
                <c:pt idx="210" c:formatCode="yyyy/m/d">
                  <c:v>45222</c:v>
                </c:pt>
                <c:pt idx="211" c:formatCode="yyyy/m/d">
                  <c:v>45223</c:v>
                </c:pt>
                <c:pt idx="212" c:formatCode="yyyy/m/d">
                  <c:v>45224</c:v>
                </c:pt>
                <c:pt idx="213" c:formatCode="yyyy/m/d">
                  <c:v>45225</c:v>
                </c:pt>
                <c:pt idx="214" c:formatCode="yyyy/m/d">
                  <c:v>45226</c:v>
                </c:pt>
                <c:pt idx="215" c:formatCode="yyyy/m/d">
                  <c:v>45229</c:v>
                </c:pt>
                <c:pt idx="216" c:formatCode="yyyy/m/d">
                  <c:v>45230</c:v>
                </c:pt>
                <c:pt idx="217" c:formatCode="yyyy/m/d">
                  <c:v>45231</c:v>
                </c:pt>
                <c:pt idx="218" c:formatCode="yyyy/m/d">
                  <c:v>45232</c:v>
                </c:pt>
                <c:pt idx="219" c:formatCode="yyyy/m/d">
                  <c:v>45233</c:v>
                </c:pt>
                <c:pt idx="220" c:formatCode="yyyy/m/d">
                  <c:v>45236</c:v>
                </c:pt>
                <c:pt idx="221" c:formatCode="yyyy/m/d">
                  <c:v>45237</c:v>
                </c:pt>
                <c:pt idx="222" c:formatCode="yyyy/m/d">
                  <c:v>45238</c:v>
                </c:pt>
                <c:pt idx="223" c:formatCode="yyyy/m/d">
                  <c:v>45239</c:v>
                </c:pt>
                <c:pt idx="224" c:formatCode="yyyy/m/d">
                  <c:v>45240</c:v>
                </c:pt>
                <c:pt idx="225" c:formatCode="yyyy/m/d">
                  <c:v>45243</c:v>
                </c:pt>
                <c:pt idx="226" c:formatCode="yyyy/m/d">
                  <c:v>45244</c:v>
                </c:pt>
                <c:pt idx="227" c:formatCode="yyyy/m/d">
                  <c:v>45245</c:v>
                </c:pt>
                <c:pt idx="228" c:formatCode="yyyy/m/d">
                  <c:v>45246</c:v>
                </c:pt>
                <c:pt idx="229" c:formatCode="yyyy/m/d">
                  <c:v>45247</c:v>
                </c:pt>
                <c:pt idx="230" c:formatCode="yyyy/m/d">
                  <c:v>45250</c:v>
                </c:pt>
                <c:pt idx="231" c:formatCode="yyyy/m/d">
                  <c:v>45251</c:v>
                </c:pt>
                <c:pt idx="232" c:formatCode="yyyy/m/d">
                  <c:v>45252</c:v>
                </c:pt>
                <c:pt idx="233" c:formatCode="yyyy/m/d">
                  <c:v>45253</c:v>
                </c:pt>
                <c:pt idx="234" c:formatCode="yyyy/m/d">
                  <c:v>45254</c:v>
                </c:pt>
                <c:pt idx="235" c:formatCode="yyyy/m/d">
                  <c:v>45257</c:v>
                </c:pt>
                <c:pt idx="236" c:formatCode="yyyy/m/d">
                  <c:v>45258</c:v>
                </c:pt>
                <c:pt idx="237" c:formatCode="yyyy/m/d">
                  <c:v>45259</c:v>
                </c:pt>
                <c:pt idx="238" c:formatCode="yyyy/m/d">
                  <c:v>45260</c:v>
                </c:pt>
                <c:pt idx="239" c:formatCode="yyyy/m/d">
                  <c:v>45261</c:v>
                </c:pt>
                <c:pt idx="240" c:formatCode="yyyy/m/d">
                  <c:v>45264</c:v>
                </c:pt>
                <c:pt idx="241" c:formatCode="yyyy/m/d">
                  <c:v>45265</c:v>
                </c:pt>
                <c:pt idx="242" c:formatCode="yyyy/m/d">
                  <c:v>45266</c:v>
                </c:pt>
                <c:pt idx="243" c:formatCode="yyyy/m/d">
                  <c:v>45267</c:v>
                </c:pt>
                <c:pt idx="244" c:formatCode="yyyy/m/d">
                  <c:v>45268</c:v>
                </c:pt>
                <c:pt idx="245" c:formatCode="yyyy/m/d">
                  <c:v>45271</c:v>
                </c:pt>
                <c:pt idx="246" c:formatCode="yyyy/m/d">
                  <c:v>45272</c:v>
                </c:pt>
                <c:pt idx="247" c:formatCode="yyyy/m/d">
                  <c:v>45273</c:v>
                </c:pt>
                <c:pt idx="248" c:formatCode="yyyy/m/d">
                  <c:v>45274</c:v>
                </c:pt>
                <c:pt idx="249" c:formatCode="yyyy/m/d">
                  <c:v>45275</c:v>
                </c:pt>
                <c:pt idx="250" c:formatCode="yyyy/m/d">
                  <c:v>45278</c:v>
                </c:pt>
                <c:pt idx="251" c:formatCode="yyyy/m/d">
                  <c:v>45279</c:v>
                </c:pt>
                <c:pt idx="252" c:formatCode="yyyy/m/d">
                  <c:v>45280</c:v>
                </c:pt>
                <c:pt idx="253" c:formatCode="yyyy/m/d">
                  <c:v>45281</c:v>
                </c:pt>
                <c:pt idx="254" c:formatCode="yyyy/m/d">
                  <c:v>45282</c:v>
                </c:pt>
                <c:pt idx="255" c:formatCode="yyyy/m/d">
                  <c:v>45285</c:v>
                </c:pt>
                <c:pt idx="256" c:formatCode="yyyy/m/d">
                  <c:v>45286</c:v>
                </c:pt>
                <c:pt idx="257" c:formatCode="yyyy/m/d">
                  <c:v>45287</c:v>
                </c:pt>
                <c:pt idx="258" c:formatCode="yyyy/m/d">
                  <c:v>45288</c:v>
                </c:pt>
                <c:pt idx="259" c:formatCode="yyyy/m/d">
                  <c:v>45289</c:v>
                </c:pt>
                <c:pt idx="260" c:formatCode="yyyy/m/d">
                  <c:v>45292</c:v>
                </c:pt>
                <c:pt idx="261" c:formatCode="yyyy/m/d">
                  <c:v>45293</c:v>
                </c:pt>
                <c:pt idx="262" c:formatCode="yyyy/m/d">
                  <c:v>45294</c:v>
                </c:pt>
                <c:pt idx="263" c:formatCode="yyyy/m/d">
                  <c:v>45295</c:v>
                </c:pt>
                <c:pt idx="264" c:formatCode="yyyy/m/d">
                  <c:v>45296</c:v>
                </c:pt>
                <c:pt idx="265" c:formatCode="yyyy/m/d">
                  <c:v>45299</c:v>
                </c:pt>
                <c:pt idx="266" c:formatCode="yyyy/m/d">
                  <c:v>45300</c:v>
                </c:pt>
                <c:pt idx="267" c:formatCode="yyyy/m/d">
                  <c:v>45301</c:v>
                </c:pt>
                <c:pt idx="268" c:formatCode="yyyy/m/d">
                  <c:v>45302</c:v>
                </c:pt>
                <c:pt idx="269" c:formatCode="yyyy/m/d">
                  <c:v>45303</c:v>
                </c:pt>
                <c:pt idx="270" c:formatCode="yyyy/m/d">
                  <c:v>45306</c:v>
                </c:pt>
                <c:pt idx="271" c:formatCode="yyyy/m/d">
                  <c:v>45307</c:v>
                </c:pt>
                <c:pt idx="272" c:formatCode="yyyy/m/d">
                  <c:v>45308</c:v>
                </c:pt>
                <c:pt idx="273" c:formatCode="yyyy/m/d">
                  <c:v>45309</c:v>
                </c:pt>
                <c:pt idx="274" c:formatCode="yyyy/m/d">
                  <c:v>45310</c:v>
                </c:pt>
                <c:pt idx="275" c:formatCode="yyyy/m/d">
                  <c:v>45313</c:v>
                </c:pt>
                <c:pt idx="276" c:formatCode="yyyy/m/d">
                  <c:v>45314</c:v>
                </c:pt>
                <c:pt idx="277" c:formatCode="yyyy/m/d">
                  <c:v>45315</c:v>
                </c:pt>
                <c:pt idx="278" c:formatCode="yyyy/m/d">
                  <c:v>45316</c:v>
                </c:pt>
                <c:pt idx="279" c:formatCode="yyyy/m/d">
                  <c:v>45317</c:v>
                </c:pt>
                <c:pt idx="280" c:formatCode="yyyy/m/d">
                  <c:v>45320</c:v>
                </c:pt>
                <c:pt idx="281" c:formatCode="yyyy/m/d">
                  <c:v>45321</c:v>
                </c:pt>
                <c:pt idx="282" c:formatCode="yyyy/m/d">
                  <c:v>45322</c:v>
                </c:pt>
                <c:pt idx="283" c:formatCode="yyyy/m/d">
                  <c:v>45323</c:v>
                </c:pt>
                <c:pt idx="284" c:formatCode="yyyy/m/d">
                  <c:v>45324</c:v>
                </c:pt>
                <c:pt idx="285" c:formatCode="yyyy/m/d">
                  <c:v>45327</c:v>
                </c:pt>
                <c:pt idx="286" c:formatCode="yyyy/m/d">
                  <c:v>45328</c:v>
                </c:pt>
                <c:pt idx="287" c:formatCode="yyyy/m/d">
                  <c:v>45329</c:v>
                </c:pt>
                <c:pt idx="288" c:formatCode="yyyy/m/d">
                  <c:v>45330</c:v>
                </c:pt>
                <c:pt idx="289" c:formatCode="yyyy/m/d">
                  <c:v>45331</c:v>
                </c:pt>
                <c:pt idx="290" c:formatCode="yyyy/m/d">
                  <c:v>45334</c:v>
                </c:pt>
                <c:pt idx="291" c:formatCode="yyyy/m/d">
                  <c:v>45335</c:v>
                </c:pt>
                <c:pt idx="292" c:formatCode="yyyy/m/d">
                  <c:v>45336</c:v>
                </c:pt>
                <c:pt idx="293" c:formatCode="yyyy/m/d">
                  <c:v>45337</c:v>
                </c:pt>
                <c:pt idx="294" c:formatCode="yyyy/m/d">
                  <c:v>45338</c:v>
                </c:pt>
                <c:pt idx="295" c:formatCode="yyyy/m/d">
                  <c:v>45341</c:v>
                </c:pt>
                <c:pt idx="296" c:formatCode="yyyy/m/d">
                  <c:v>45342</c:v>
                </c:pt>
                <c:pt idx="297" c:formatCode="yyyy/m/d">
                  <c:v>45343</c:v>
                </c:pt>
                <c:pt idx="298" c:formatCode="yyyy/m/d">
                  <c:v>45344</c:v>
                </c:pt>
                <c:pt idx="299" c:formatCode="yyyy/m/d">
                  <c:v>45345</c:v>
                </c:pt>
                <c:pt idx="300" c:formatCode="yyyy/m/d">
                  <c:v>45348</c:v>
                </c:pt>
                <c:pt idx="301" c:formatCode="yyyy/m/d">
                  <c:v>45349</c:v>
                </c:pt>
                <c:pt idx="302" c:formatCode="yyyy/m/d">
                  <c:v>45350</c:v>
                </c:pt>
                <c:pt idx="303" c:formatCode="yyyy/m/d">
                  <c:v>45351</c:v>
                </c:pt>
                <c:pt idx="304" c:formatCode="yyyy/m/d">
                  <c:v>45352</c:v>
                </c:pt>
                <c:pt idx="305" c:formatCode="yyyy/m/d">
                  <c:v>45355</c:v>
                </c:pt>
                <c:pt idx="306" c:formatCode="yyyy/m/d">
                  <c:v>45356</c:v>
                </c:pt>
                <c:pt idx="307" c:formatCode="yyyy/m/d">
                  <c:v>45357</c:v>
                </c:pt>
                <c:pt idx="308" c:formatCode="yyyy/m/d">
                  <c:v>45358</c:v>
                </c:pt>
                <c:pt idx="309" c:formatCode="yyyy/m/d">
                  <c:v>45359</c:v>
                </c:pt>
                <c:pt idx="310" c:formatCode="yyyy/m/d">
                  <c:v>45362</c:v>
                </c:pt>
                <c:pt idx="311" c:formatCode="yyyy/m/d">
                  <c:v>45363</c:v>
                </c:pt>
                <c:pt idx="312" c:formatCode="yyyy/m/d">
                  <c:v>45364</c:v>
                </c:pt>
                <c:pt idx="313" c:formatCode="yyyy/m/d">
                  <c:v>45365</c:v>
                </c:pt>
                <c:pt idx="314" c:formatCode="yyyy/m/d">
                  <c:v>45366</c:v>
                </c:pt>
                <c:pt idx="315" c:formatCode="yyyy/m/d">
                  <c:v>45369</c:v>
                </c:pt>
                <c:pt idx="316" c:formatCode="yyyy/m/d">
                  <c:v>45370</c:v>
                </c:pt>
                <c:pt idx="317" c:formatCode="yyyy/m/d">
                  <c:v>45371</c:v>
                </c:pt>
                <c:pt idx="318" c:formatCode="yyyy/m/d">
                  <c:v>45372</c:v>
                </c:pt>
                <c:pt idx="319" c:formatCode="yyyy/m/d">
                  <c:v>45373</c:v>
                </c:pt>
                <c:pt idx="320" c:formatCode="yyyy/m/d">
                  <c:v>45376</c:v>
                </c:pt>
                <c:pt idx="321" c:formatCode="yyyy/m/d">
                  <c:v>45377</c:v>
                </c:pt>
                <c:pt idx="322" c:formatCode="yyyy/m/d">
                  <c:v>45378</c:v>
                </c:pt>
                <c:pt idx="323" c:formatCode="yyyy/m/d">
                  <c:v>45379</c:v>
                </c:pt>
                <c:pt idx="324" c:formatCode="yyyy/m/d">
                  <c:v>45380</c:v>
                </c:pt>
                <c:pt idx="325" c:formatCode="yyyy/m/d">
                  <c:v>45383</c:v>
                </c:pt>
                <c:pt idx="326" c:formatCode="yyyy/m/d">
                  <c:v>45384</c:v>
                </c:pt>
                <c:pt idx="327" c:formatCode="yyyy/m/d">
                  <c:v>45385</c:v>
                </c:pt>
                <c:pt idx="328" c:formatCode="yyyy/m/d">
                  <c:v>45386</c:v>
                </c:pt>
                <c:pt idx="329" c:formatCode="yyyy/m/d">
                  <c:v>45387</c:v>
                </c:pt>
                <c:pt idx="330" c:formatCode="yyyy/m/d">
                  <c:v>45390</c:v>
                </c:pt>
                <c:pt idx="331" c:formatCode="yyyy/m/d">
                  <c:v>45391</c:v>
                </c:pt>
                <c:pt idx="332" c:formatCode="yyyy/m/d">
                  <c:v>45392</c:v>
                </c:pt>
                <c:pt idx="333" c:formatCode="yyyy/m/d">
                  <c:v>45393</c:v>
                </c:pt>
                <c:pt idx="334" c:formatCode="yyyy/m/d">
                  <c:v>45394</c:v>
                </c:pt>
                <c:pt idx="335" c:formatCode="yyyy/m/d">
                  <c:v>45397</c:v>
                </c:pt>
                <c:pt idx="336" c:formatCode="yyyy/m/d">
                  <c:v>45398</c:v>
                </c:pt>
                <c:pt idx="337" c:formatCode="yyyy/m/d">
                  <c:v>45399</c:v>
                </c:pt>
                <c:pt idx="338" c:formatCode="yyyy/m/d">
                  <c:v>45400</c:v>
                </c:pt>
                <c:pt idx="339" c:formatCode="yyyy/m/d">
                  <c:v>45401</c:v>
                </c:pt>
                <c:pt idx="340" c:formatCode="yyyy/m/d">
                  <c:v>45404</c:v>
                </c:pt>
                <c:pt idx="341" c:formatCode="yyyy/m/d">
                  <c:v>45405</c:v>
                </c:pt>
                <c:pt idx="342" c:formatCode="yyyy/m/d">
                  <c:v>45406</c:v>
                </c:pt>
                <c:pt idx="343" c:formatCode="yyyy/m/d">
                  <c:v>45407</c:v>
                </c:pt>
                <c:pt idx="344" c:formatCode="yyyy/m/d">
                  <c:v>45408</c:v>
                </c:pt>
                <c:pt idx="345" c:formatCode="yyyy/m/d">
                  <c:v>45411</c:v>
                </c:pt>
                <c:pt idx="346" c:formatCode="yyyy/m/d">
                  <c:v>45412</c:v>
                </c:pt>
                <c:pt idx="347" c:formatCode="yyyy/m/d">
                  <c:v>45413</c:v>
                </c:pt>
                <c:pt idx="348" c:formatCode="yyyy/m/d">
                  <c:v>45414</c:v>
                </c:pt>
                <c:pt idx="349" c:formatCode="yyyy/m/d">
                  <c:v>45415</c:v>
                </c:pt>
                <c:pt idx="350" c:formatCode="yyyy/m/d">
                  <c:v>45418</c:v>
                </c:pt>
                <c:pt idx="351" c:formatCode="yyyy/m/d">
                  <c:v>45419</c:v>
                </c:pt>
                <c:pt idx="352" c:formatCode="yyyy/m/d">
                  <c:v>45420</c:v>
                </c:pt>
                <c:pt idx="353" c:formatCode="yyyy/m/d">
                  <c:v>45421</c:v>
                </c:pt>
                <c:pt idx="354" c:formatCode="yyyy/m/d">
                  <c:v>45422</c:v>
                </c:pt>
                <c:pt idx="355" c:formatCode="yyyy/m/d">
                  <c:v>45425</c:v>
                </c:pt>
                <c:pt idx="356" c:formatCode="yyyy/m/d">
                  <c:v>45426</c:v>
                </c:pt>
                <c:pt idx="357" c:formatCode="yyyy/m/d">
                  <c:v>45427</c:v>
                </c:pt>
                <c:pt idx="358" c:formatCode="yyyy/m/d">
                  <c:v>45428</c:v>
                </c:pt>
                <c:pt idx="359" c:formatCode="yyyy/m/d">
                  <c:v>45429</c:v>
                </c:pt>
                <c:pt idx="360" c:formatCode="yyyy/m/d">
                  <c:v>45432</c:v>
                </c:pt>
                <c:pt idx="361" c:formatCode="yyyy/m/d">
                  <c:v>45433</c:v>
                </c:pt>
                <c:pt idx="362" c:formatCode="yyyy/m/d">
                  <c:v>45434</c:v>
                </c:pt>
                <c:pt idx="363" c:formatCode="yyyy/m/d">
                  <c:v>45435</c:v>
                </c:pt>
                <c:pt idx="364" c:formatCode="yyyy/m/d">
                  <c:v>45436</c:v>
                </c:pt>
                <c:pt idx="365" c:formatCode="yyyy/m/d">
                  <c:v>45439</c:v>
                </c:pt>
                <c:pt idx="366" c:formatCode="yyyy/m/d">
                  <c:v>45440</c:v>
                </c:pt>
                <c:pt idx="367" c:formatCode="yyyy/m/d">
                  <c:v>45441</c:v>
                </c:pt>
                <c:pt idx="368" c:formatCode="yyyy/m/d">
                  <c:v>45442</c:v>
                </c:pt>
                <c:pt idx="369" c:formatCode="yyyy/m/d">
                  <c:v>45443</c:v>
                </c:pt>
                <c:pt idx="370" c:formatCode="yyyy/m/d">
                  <c:v>45446</c:v>
                </c:pt>
                <c:pt idx="371" c:formatCode="yyyy/m/d">
                  <c:v>45447</c:v>
                </c:pt>
                <c:pt idx="372" c:formatCode="yyyy/m/d">
                  <c:v>45448</c:v>
                </c:pt>
                <c:pt idx="373" c:formatCode="yyyy/m/d">
                  <c:v>45449</c:v>
                </c:pt>
                <c:pt idx="374" c:formatCode="yyyy/m/d">
                  <c:v>45450</c:v>
                </c:pt>
                <c:pt idx="375" c:formatCode="yyyy/m/d">
                  <c:v>45453</c:v>
                </c:pt>
                <c:pt idx="376" c:formatCode="yyyy/m/d">
                  <c:v>45454</c:v>
                </c:pt>
                <c:pt idx="377" c:formatCode="yyyy/m/d">
                  <c:v>45455</c:v>
                </c:pt>
                <c:pt idx="378" c:formatCode="yyyy/m/d">
                  <c:v>45456</c:v>
                </c:pt>
                <c:pt idx="379" c:formatCode="yyyy/m/d">
                  <c:v>45457</c:v>
                </c:pt>
                <c:pt idx="380" c:formatCode="yyyy/m/d">
                  <c:v>45460</c:v>
                </c:pt>
                <c:pt idx="381" c:formatCode="yyyy/m/d">
                  <c:v>45461</c:v>
                </c:pt>
                <c:pt idx="382" c:formatCode="yyyy/m/d">
                  <c:v>45462</c:v>
                </c:pt>
                <c:pt idx="383" c:formatCode="yyyy/m/d">
                  <c:v>45463</c:v>
                </c:pt>
                <c:pt idx="384" c:formatCode="yyyy/m/d">
                  <c:v>45464</c:v>
                </c:pt>
                <c:pt idx="385" c:formatCode="yyyy/m/d">
                  <c:v>45467</c:v>
                </c:pt>
                <c:pt idx="386" c:formatCode="yyyy/m/d">
                  <c:v>45468</c:v>
                </c:pt>
                <c:pt idx="387" c:formatCode="yyyy/m/d">
                  <c:v>45469</c:v>
                </c:pt>
                <c:pt idx="388" c:formatCode="yyyy/m/d">
                  <c:v>45470</c:v>
                </c:pt>
                <c:pt idx="389" c:formatCode="yyyy/m/d">
                  <c:v>45471</c:v>
                </c:pt>
                <c:pt idx="390" c:formatCode="yyyy/m/d">
                  <c:v>45474</c:v>
                </c:pt>
                <c:pt idx="391" c:formatCode="yyyy/m/d">
                  <c:v>45475</c:v>
                </c:pt>
                <c:pt idx="392" c:formatCode="yyyy/m/d">
                  <c:v>45476</c:v>
                </c:pt>
                <c:pt idx="393" c:formatCode="yyyy/m/d">
                  <c:v>45477</c:v>
                </c:pt>
                <c:pt idx="394" c:formatCode="yyyy/m/d">
                  <c:v>45478</c:v>
                </c:pt>
                <c:pt idx="395" c:formatCode="yyyy/m/d">
                  <c:v>45481</c:v>
                </c:pt>
                <c:pt idx="396" c:formatCode="yyyy/m/d">
                  <c:v>45482</c:v>
                </c:pt>
                <c:pt idx="397" c:formatCode="yyyy/m/d">
                  <c:v>45483</c:v>
                </c:pt>
                <c:pt idx="398" c:formatCode="yyyy/m/d">
                  <c:v>45484</c:v>
                </c:pt>
                <c:pt idx="399" c:formatCode="yyyy/m/d">
                  <c:v>45485</c:v>
                </c:pt>
                <c:pt idx="400" c:formatCode="yyyy/m/d">
                  <c:v>45488</c:v>
                </c:pt>
                <c:pt idx="401" c:formatCode="yyyy/m/d">
                  <c:v>45489</c:v>
                </c:pt>
                <c:pt idx="402" c:formatCode="yyyy/m/d">
                  <c:v>45490</c:v>
                </c:pt>
                <c:pt idx="403" c:formatCode="yyyy/m/d">
                  <c:v>45491</c:v>
                </c:pt>
                <c:pt idx="404" c:formatCode="yyyy/m/d">
                  <c:v>45492</c:v>
                </c:pt>
                <c:pt idx="405" c:formatCode="yyyy/m/d">
                  <c:v>45495</c:v>
                </c:pt>
                <c:pt idx="406" c:formatCode="yyyy/m/d">
                  <c:v>45496</c:v>
                </c:pt>
                <c:pt idx="407" c:formatCode="yyyy/m/d">
                  <c:v>45497</c:v>
                </c:pt>
                <c:pt idx="408" c:formatCode="yyyy/m/d">
                  <c:v>45498</c:v>
                </c:pt>
                <c:pt idx="409" c:formatCode="yyyy/m/d">
                  <c:v>45499</c:v>
                </c:pt>
                <c:pt idx="410" c:formatCode="yyyy/m/d">
                  <c:v>45502</c:v>
                </c:pt>
                <c:pt idx="411" c:formatCode="yyyy/m/d">
                  <c:v>45503</c:v>
                </c:pt>
                <c:pt idx="412" c:formatCode="yyyy/m/d">
                  <c:v>45504</c:v>
                </c:pt>
                <c:pt idx="413" c:formatCode="yyyy/m/d">
                  <c:v>45505</c:v>
                </c:pt>
                <c:pt idx="414" c:formatCode="yyyy/m/d">
                  <c:v>45506</c:v>
                </c:pt>
                <c:pt idx="415" c:formatCode="yyyy/m/d">
                  <c:v>45509</c:v>
                </c:pt>
                <c:pt idx="416" c:formatCode="yyyy/m/d">
                  <c:v>45510</c:v>
                </c:pt>
                <c:pt idx="417" c:formatCode="yyyy/m/d">
                  <c:v>45511</c:v>
                </c:pt>
                <c:pt idx="418" c:formatCode="yyyy/m/d">
                  <c:v>45512</c:v>
                </c:pt>
                <c:pt idx="419" c:formatCode="yyyy/m/d">
                  <c:v>45513</c:v>
                </c:pt>
                <c:pt idx="420" c:formatCode="yyyy/m/d">
                  <c:v>45516</c:v>
                </c:pt>
                <c:pt idx="421" c:formatCode="yyyy/m/d">
                  <c:v>45517</c:v>
                </c:pt>
                <c:pt idx="422" c:formatCode="yyyy/m/d">
                  <c:v>45518</c:v>
                </c:pt>
                <c:pt idx="423" c:formatCode="yyyy/m/d">
                  <c:v>45519</c:v>
                </c:pt>
                <c:pt idx="424" c:formatCode="yyyy/m/d">
                  <c:v>45520</c:v>
                </c:pt>
                <c:pt idx="425" c:formatCode="yyyy/m/d">
                  <c:v>45523</c:v>
                </c:pt>
                <c:pt idx="426" c:formatCode="yyyy/m/d">
                  <c:v>45524</c:v>
                </c:pt>
                <c:pt idx="427" c:formatCode="yyyy/m/d">
                  <c:v>45525</c:v>
                </c:pt>
                <c:pt idx="428" c:formatCode="yyyy/m/d">
                  <c:v>45526</c:v>
                </c:pt>
                <c:pt idx="429" c:formatCode="yyyy/m/d">
                  <c:v>45527</c:v>
                </c:pt>
                <c:pt idx="430" c:formatCode="yyyy/m/d">
                  <c:v>45530</c:v>
                </c:pt>
                <c:pt idx="431" c:formatCode="yyyy/m/d">
                  <c:v>45531</c:v>
                </c:pt>
                <c:pt idx="432" c:formatCode="yyyy/m/d">
                  <c:v>45532</c:v>
                </c:pt>
                <c:pt idx="433" c:formatCode="yyyy/m/d">
                  <c:v>45533</c:v>
                </c:pt>
                <c:pt idx="434" c:formatCode="yyyy/m/d">
                  <c:v>45534</c:v>
                </c:pt>
                <c:pt idx="435" c:formatCode="yyyy/m/d">
                  <c:v>45537</c:v>
                </c:pt>
                <c:pt idx="436" c:formatCode="yyyy/m/d">
                  <c:v>45538</c:v>
                </c:pt>
                <c:pt idx="437" c:formatCode="yyyy/m/d">
                  <c:v>45539</c:v>
                </c:pt>
                <c:pt idx="438" c:formatCode="yyyy/m/d">
                  <c:v>45540</c:v>
                </c:pt>
                <c:pt idx="439" c:formatCode="yyyy/m/d">
                  <c:v>45541</c:v>
                </c:pt>
                <c:pt idx="440" c:formatCode="yyyy/m/d">
                  <c:v>45544</c:v>
                </c:pt>
                <c:pt idx="441" c:formatCode="yyyy/m/d">
                  <c:v>45545</c:v>
                </c:pt>
                <c:pt idx="442" c:formatCode="yyyy/m/d">
                  <c:v>45546</c:v>
                </c:pt>
                <c:pt idx="443" c:formatCode="yyyy/m/d">
                  <c:v>45547</c:v>
                </c:pt>
                <c:pt idx="444" c:formatCode="yyyy/m/d">
                  <c:v>45548</c:v>
                </c:pt>
                <c:pt idx="445" c:formatCode="yyyy/m/d">
                  <c:v>45551</c:v>
                </c:pt>
                <c:pt idx="446" c:formatCode="yyyy/m/d">
                  <c:v>45552</c:v>
                </c:pt>
                <c:pt idx="447" c:formatCode="yyyy/m/d">
                  <c:v>45553</c:v>
                </c:pt>
                <c:pt idx="448" c:formatCode="yyyy/m/d">
                  <c:v>45554</c:v>
                </c:pt>
                <c:pt idx="449" c:formatCode="yyyy/m/d">
                  <c:v>45555</c:v>
                </c:pt>
                <c:pt idx="450" c:formatCode="yyyy/m/d">
                  <c:v>45558</c:v>
                </c:pt>
                <c:pt idx="451" c:formatCode="yyyy/m/d">
                  <c:v>45559</c:v>
                </c:pt>
                <c:pt idx="452" c:formatCode="yyyy/m/d">
                  <c:v>45560</c:v>
                </c:pt>
                <c:pt idx="453" c:formatCode="yyyy/m/d">
                  <c:v>45561</c:v>
                </c:pt>
                <c:pt idx="454" c:formatCode="yyyy/m/d">
                  <c:v>45562</c:v>
                </c:pt>
                <c:pt idx="455" c:formatCode="yyyy/m/d">
                  <c:v>45565</c:v>
                </c:pt>
                <c:pt idx="456" c:formatCode="yyyy/m/d">
                  <c:v>45566</c:v>
                </c:pt>
                <c:pt idx="457" c:formatCode="yyyy/m/d">
                  <c:v>45567</c:v>
                </c:pt>
                <c:pt idx="458" c:formatCode="yyyy/m/d">
                  <c:v>45568</c:v>
                </c:pt>
                <c:pt idx="459" c:formatCode="yyyy/m/d">
                  <c:v>45569</c:v>
                </c:pt>
                <c:pt idx="460" c:formatCode="yyyy/m/d">
                  <c:v>45572</c:v>
                </c:pt>
                <c:pt idx="461" c:formatCode="yyyy/m/d">
                  <c:v>45573</c:v>
                </c:pt>
                <c:pt idx="462" c:formatCode="yyyy/m/d">
                  <c:v>45574</c:v>
                </c:pt>
                <c:pt idx="463" c:formatCode="yyyy/m/d">
                  <c:v>45575</c:v>
                </c:pt>
                <c:pt idx="464" c:formatCode="yyyy/m/d">
                  <c:v>45576</c:v>
                </c:pt>
                <c:pt idx="465" c:formatCode="yyyy/m/d">
                  <c:v>45579</c:v>
                </c:pt>
                <c:pt idx="466" c:formatCode="yyyy/m/d">
                  <c:v>45580</c:v>
                </c:pt>
                <c:pt idx="467" c:formatCode="yyyy/m/d">
                  <c:v>45581</c:v>
                </c:pt>
                <c:pt idx="468" c:formatCode="yyyy/m/d">
                  <c:v>45582</c:v>
                </c:pt>
                <c:pt idx="469" c:formatCode="yyyy/m/d">
                  <c:v>45583</c:v>
                </c:pt>
                <c:pt idx="470" c:formatCode="yyyy/m/d">
                  <c:v>45586</c:v>
                </c:pt>
                <c:pt idx="471" c:formatCode="yyyy/m/d">
                  <c:v>45587</c:v>
                </c:pt>
                <c:pt idx="472" c:formatCode="yyyy/m/d">
                  <c:v>45588</c:v>
                </c:pt>
                <c:pt idx="473" c:formatCode="yyyy/m/d">
                  <c:v>45589</c:v>
                </c:pt>
                <c:pt idx="474" c:formatCode="yyyy/m/d">
                  <c:v>45590</c:v>
                </c:pt>
                <c:pt idx="475" c:formatCode="yyyy/m/d">
                  <c:v>45593</c:v>
                </c:pt>
                <c:pt idx="476" c:formatCode="yyyy/m/d">
                  <c:v>45594</c:v>
                </c:pt>
                <c:pt idx="477" c:formatCode="yyyy/m/d">
                  <c:v>45595</c:v>
                </c:pt>
                <c:pt idx="478" c:formatCode="yyyy/m/d">
                  <c:v>45596</c:v>
                </c:pt>
                <c:pt idx="479" c:formatCode="yyyy/m/d">
                  <c:v>45597</c:v>
                </c:pt>
                <c:pt idx="480" c:formatCode="yyyy/m/d">
                  <c:v>45600</c:v>
                </c:pt>
                <c:pt idx="481" c:formatCode="yyyy/m/d">
                  <c:v>45601</c:v>
                </c:pt>
                <c:pt idx="482" c:formatCode="yyyy/m/d">
                  <c:v>45602</c:v>
                </c:pt>
                <c:pt idx="483" c:formatCode="yyyy/m/d">
                  <c:v>45603</c:v>
                </c:pt>
                <c:pt idx="484" c:formatCode="yyyy/m/d">
                  <c:v>45604</c:v>
                </c:pt>
                <c:pt idx="485" c:formatCode="yyyy/m/d">
                  <c:v>45607</c:v>
                </c:pt>
                <c:pt idx="486" c:formatCode="yyyy/m/d">
                  <c:v>45608</c:v>
                </c:pt>
                <c:pt idx="487" c:formatCode="yyyy/m/d">
                  <c:v>45609</c:v>
                </c:pt>
                <c:pt idx="488" c:formatCode="yyyy/m/d">
                  <c:v>45610</c:v>
                </c:pt>
                <c:pt idx="489" c:formatCode="yyyy/m/d">
                  <c:v>45611</c:v>
                </c:pt>
                <c:pt idx="490" c:formatCode="yyyy/m/d">
                  <c:v>45614</c:v>
                </c:pt>
                <c:pt idx="491" c:formatCode="yyyy/m/d">
                  <c:v>45615</c:v>
                </c:pt>
                <c:pt idx="492" c:formatCode="yyyy/m/d">
                  <c:v>45616</c:v>
                </c:pt>
                <c:pt idx="493" c:formatCode="yyyy/m/d">
                  <c:v>45617</c:v>
                </c:pt>
                <c:pt idx="494" c:formatCode="yyyy/m/d">
                  <c:v>45618</c:v>
                </c:pt>
                <c:pt idx="495" c:formatCode="yyyy/m/d">
                  <c:v>45621</c:v>
                </c:pt>
                <c:pt idx="496" c:formatCode="yyyy/m/d">
                  <c:v>45622</c:v>
                </c:pt>
                <c:pt idx="497" c:formatCode="yyyy/m/d">
                  <c:v>45623</c:v>
                </c:pt>
                <c:pt idx="498" c:formatCode="yyyy/m/d">
                  <c:v>45624</c:v>
                </c:pt>
                <c:pt idx="499" c:formatCode="yyyy/m/d">
                  <c:v>45625</c:v>
                </c:pt>
                <c:pt idx="500" c:formatCode="yyyy/m/d">
                  <c:v>45628</c:v>
                </c:pt>
                <c:pt idx="501" c:formatCode="yyyy/m/d">
                  <c:v>45629</c:v>
                </c:pt>
                <c:pt idx="502" c:formatCode="yyyy/m/d">
                  <c:v>45630</c:v>
                </c:pt>
                <c:pt idx="503" c:formatCode="yyyy/m/d">
                  <c:v>45631</c:v>
                </c:pt>
                <c:pt idx="504" c:formatCode="yyyy/m/d">
                  <c:v>45632</c:v>
                </c:pt>
                <c:pt idx="505" c:formatCode="yyyy/m/d">
                  <c:v>45635</c:v>
                </c:pt>
                <c:pt idx="506" c:formatCode="yyyy/m/d">
                  <c:v>45636</c:v>
                </c:pt>
                <c:pt idx="507" c:formatCode="yyyy/m/d">
                  <c:v>45637</c:v>
                </c:pt>
                <c:pt idx="508" c:formatCode="yyyy/m/d">
                  <c:v>45638</c:v>
                </c:pt>
                <c:pt idx="509" c:formatCode="yyyy/m/d">
                  <c:v>45639</c:v>
                </c:pt>
                <c:pt idx="510" c:formatCode="yyyy/m/d">
                  <c:v>45642</c:v>
                </c:pt>
                <c:pt idx="511" c:formatCode="yyyy/m/d">
                  <c:v>45643</c:v>
                </c:pt>
                <c:pt idx="512" c:formatCode="yyyy/m/d">
                  <c:v>45644</c:v>
                </c:pt>
                <c:pt idx="513" c:formatCode="yyyy/m/d">
                  <c:v>45645</c:v>
                </c:pt>
                <c:pt idx="514" c:formatCode="yyyy/m/d">
                  <c:v>45646</c:v>
                </c:pt>
                <c:pt idx="515" c:formatCode="yyyy/m/d">
                  <c:v>45649</c:v>
                </c:pt>
                <c:pt idx="516" c:formatCode="yyyy/m/d">
                  <c:v>45650</c:v>
                </c:pt>
                <c:pt idx="517" c:formatCode="yyyy/m/d">
                  <c:v>45651</c:v>
                </c:pt>
                <c:pt idx="518" c:formatCode="yyyy/m/d">
                  <c:v>45652</c:v>
                </c:pt>
                <c:pt idx="519" c:formatCode="yyyy/m/d">
                  <c:v>45653</c:v>
                </c:pt>
                <c:pt idx="520" c:formatCode="yyyy/m/d">
                  <c:v>45656</c:v>
                </c:pt>
                <c:pt idx="521" c:formatCode="yyyy/m/d">
                  <c:v>45657</c:v>
                </c:pt>
                <c:pt idx="522" c:formatCode="yyyy/m/d">
                  <c:v>45658</c:v>
                </c:pt>
                <c:pt idx="523" c:formatCode="yyyy/m/d">
                  <c:v>45659</c:v>
                </c:pt>
                <c:pt idx="524" c:formatCode="yyyy/m/d">
                  <c:v>45660</c:v>
                </c:pt>
                <c:pt idx="525" c:formatCode="yyyy/m/d">
                  <c:v>45663</c:v>
                </c:pt>
                <c:pt idx="526" c:formatCode="yyyy/m/d">
                  <c:v>45664</c:v>
                </c:pt>
                <c:pt idx="527" c:formatCode="yyyy/m/d">
                  <c:v>45665</c:v>
                </c:pt>
                <c:pt idx="528" c:formatCode="yyyy/m/d">
                  <c:v>45666</c:v>
                </c:pt>
                <c:pt idx="529" c:formatCode="yyyy/m/d">
                  <c:v>45667</c:v>
                </c:pt>
                <c:pt idx="530" c:formatCode="yyyy/m/d">
                  <c:v>45670</c:v>
                </c:pt>
                <c:pt idx="531" c:formatCode="yyyy/m/d">
                  <c:v>45671</c:v>
                </c:pt>
                <c:pt idx="532" c:formatCode="yyyy/m/d">
                  <c:v>45672</c:v>
                </c:pt>
                <c:pt idx="533" c:formatCode="yyyy/m/d">
                  <c:v>45673</c:v>
                </c:pt>
                <c:pt idx="534" c:formatCode="yyyy/m/d">
                  <c:v>45674</c:v>
                </c:pt>
                <c:pt idx="535" c:formatCode="yyyy/m/d">
                  <c:v>45677</c:v>
                </c:pt>
                <c:pt idx="536" c:formatCode="yyyy/m/d">
                  <c:v>45678</c:v>
                </c:pt>
                <c:pt idx="537" c:formatCode="yyyy/m/d">
                  <c:v>45679</c:v>
                </c:pt>
                <c:pt idx="538" c:formatCode="yyyy/m/d">
                  <c:v>45680</c:v>
                </c:pt>
                <c:pt idx="539" c:formatCode="yyyy/m/d">
                  <c:v>45681</c:v>
                </c:pt>
                <c:pt idx="540" c:formatCode="yyyy/m/d">
                  <c:v>45684</c:v>
                </c:pt>
                <c:pt idx="541" c:formatCode="yyyy/m/d">
                  <c:v>45685</c:v>
                </c:pt>
                <c:pt idx="542" c:formatCode="yyyy/m/d">
                  <c:v>45686</c:v>
                </c:pt>
                <c:pt idx="543" c:formatCode="yyyy/m/d">
                  <c:v>45687</c:v>
                </c:pt>
                <c:pt idx="544" c:formatCode="yyyy/m/d">
                  <c:v>45688</c:v>
                </c:pt>
                <c:pt idx="545" c:formatCode="yyyy/m/d">
                  <c:v>45691</c:v>
                </c:pt>
                <c:pt idx="546" c:formatCode="yyyy/m/d">
                  <c:v>45692</c:v>
                </c:pt>
                <c:pt idx="547" c:formatCode="yyyy/m/d">
                  <c:v>45693</c:v>
                </c:pt>
                <c:pt idx="548" c:formatCode="yyyy/m/d">
                  <c:v>45694</c:v>
                </c:pt>
                <c:pt idx="549" c:formatCode="yyyy/m/d">
                  <c:v>45695</c:v>
                </c:pt>
                <c:pt idx="550" c:formatCode="yyyy/m/d">
                  <c:v>45698</c:v>
                </c:pt>
                <c:pt idx="551" c:formatCode="yyyy/m/d">
                  <c:v>45699</c:v>
                </c:pt>
                <c:pt idx="552" c:formatCode="yyyy/m/d">
                  <c:v>45700</c:v>
                </c:pt>
                <c:pt idx="553" c:formatCode="yyyy/m/d">
                  <c:v>45701</c:v>
                </c:pt>
                <c:pt idx="554" c:formatCode="yyyy/m/d">
                  <c:v>45702</c:v>
                </c:pt>
                <c:pt idx="555" c:formatCode="yyyy/m/d">
                  <c:v>45705</c:v>
                </c:pt>
                <c:pt idx="556" c:formatCode="yyyy/m/d">
                  <c:v>45706</c:v>
                </c:pt>
                <c:pt idx="557" c:formatCode="yyyy/m/d">
                  <c:v>45707</c:v>
                </c:pt>
                <c:pt idx="558" c:formatCode="yyyy/m/d">
                  <c:v>45708</c:v>
                </c:pt>
                <c:pt idx="559" c:formatCode="yyyy/m/d">
                  <c:v>45709</c:v>
                </c:pt>
                <c:pt idx="560" c:formatCode="yyyy/m/d">
                  <c:v>45712</c:v>
                </c:pt>
                <c:pt idx="561" c:formatCode="yyyy/m/d">
                  <c:v>45713</c:v>
                </c:pt>
                <c:pt idx="562" c:formatCode="yyyy/m/d">
                  <c:v>45714</c:v>
                </c:pt>
                <c:pt idx="563" c:formatCode="yyyy/m/d">
                  <c:v>45715</c:v>
                </c:pt>
                <c:pt idx="564" c:formatCode="yyyy/m/d">
                  <c:v>45716</c:v>
                </c:pt>
                <c:pt idx="565" c:formatCode="yyyy/m/d">
                  <c:v>45719</c:v>
                </c:pt>
                <c:pt idx="566" c:formatCode="yyyy/m/d">
                  <c:v>45720</c:v>
                </c:pt>
                <c:pt idx="567" c:formatCode="yyyy/m/d">
                  <c:v>45721</c:v>
                </c:pt>
                <c:pt idx="568" c:formatCode="yyyy/m/d">
                  <c:v>45722</c:v>
                </c:pt>
                <c:pt idx="569" c:formatCode="yyyy/m/d">
                  <c:v>45723</c:v>
                </c:pt>
                <c:pt idx="570" c:formatCode="yyyy/m/d">
                  <c:v>45726</c:v>
                </c:pt>
                <c:pt idx="571" c:formatCode="yyyy/m/d">
                  <c:v>45727</c:v>
                </c:pt>
                <c:pt idx="572" c:formatCode="yyyy/m/d">
                  <c:v>45728</c:v>
                </c:pt>
                <c:pt idx="573" c:formatCode="yyyy/m/d">
                  <c:v>45729</c:v>
                </c:pt>
                <c:pt idx="574" c:formatCode="yyyy/m/d">
                  <c:v>45730</c:v>
                </c:pt>
                <c:pt idx="575" c:formatCode="yyyy/m/d">
                  <c:v>45733</c:v>
                </c:pt>
                <c:pt idx="576" c:formatCode="yyyy/m/d">
                  <c:v>45734</c:v>
                </c:pt>
                <c:pt idx="577" c:formatCode="yyyy/m/d">
                  <c:v>45735</c:v>
                </c:pt>
                <c:pt idx="578" c:formatCode="yyyy/m/d">
                  <c:v>45736</c:v>
                </c:pt>
                <c:pt idx="579" c:formatCode="yyyy/m/d">
                  <c:v>45737</c:v>
                </c:pt>
                <c:pt idx="580" c:formatCode="yyyy/m/d">
                  <c:v>45740</c:v>
                </c:pt>
                <c:pt idx="581" c:formatCode="yyyy/m/d">
                  <c:v>45741</c:v>
                </c:pt>
                <c:pt idx="582" c:formatCode="yyyy/m/d">
                  <c:v>45742</c:v>
                </c:pt>
                <c:pt idx="583" c:formatCode="yyyy/m/d">
                  <c:v>45743</c:v>
                </c:pt>
                <c:pt idx="584" c:formatCode="yyyy/m/d">
                  <c:v>45744</c:v>
                </c:pt>
                <c:pt idx="585" c:formatCode="yyyy/m/d">
                  <c:v>45747</c:v>
                </c:pt>
                <c:pt idx="586" c:formatCode="yyyy/m/d">
                  <c:v>45748</c:v>
                </c:pt>
                <c:pt idx="587" c:formatCode="yyyy/m/d">
                  <c:v>45749</c:v>
                </c:pt>
                <c:pt idx="588" c:formatCode="yyyy/m/d">
                  <c:v>45750</c:v>
                </c:pt>
                <c:pt idx="589" c:formatCode="yyyy/m/d">
                  <c:v>45751</c:v>
                </c:pt>
                <c:pt idx="590" c:formatCode="yyyy/m/d">
                  <c:v>45754</c:v>
                </c:pt>
                <c:pt idx="591" c:formatCode="yyyy/m/d">
                  <c:v>45755</c:v>
                </c:pt>
                <c:pt idx="592" c:formatCode="yyyy/m/d">
                  <c:v>45756</c:v>
                </c:pt>
                <c:pt idx="593" c:formatCode="yyyy/m/d">
                  <c:v>45757</c:v>
                </c:pt>
                <c:pt idx="594" c:formatCode="yyyy/m/d">
                  <c:v>45758</c:v>
                </c:pt>
                <c:pt idx="595" c:formatCode="yyyy/m/d">
                  <c:v>45761</c:v>
                </c:pt>
                <c:pt idx="596" c:formatCode="yyyy/m/d">
                  <c:v>45762</c:v>
                </c:pt>
                <c:pt idx="597" c:formatCode="yyyy/m/d">
                  <c:v>45763</c:v>
                </c:pt>
                <c:pt idx="598" c:formatCode="yyyy/m/d">
                  <c:v>45764</c:v>
                </c:pt>
                <c:pt idx="599" c:formatCode="yyyy/m/d">
                  <c:v>45765</c:v>
                </c:pt>
                <c:pt idx="600" c:formatCode="yyyy/m/d">
                  <c:v>45768</c:v>
                </c:pt>
                <c:pt idx="601" c:formatCode="yyyy/m/d">
                  <c:v>45769</c:v>
                </c:pt>
                <c:pt idx="602" c:formatCode="yyyy/m/d">
                  <c:v>45770</c:v>
                </c:pt>
                <c:pt idx="603" c:formatCode="yyyy/m/d">
                  <c:v>45771</c:v>
                </c:pt>
                <c:pt idx="604" c:formatCode="yyyy/m/d">
                  <c:v>45772</c:v>
                </c:pt>
                <c:pt idx="605" c:formatCode="yyyy/m/d">
                  <c:v>45775</c:v>
                </c:pt>
                <c:pt idx="606" c:formatCode="yyyy/m/d">
                  <c:v>45776</c:v>
                </c:pt>
                <c:pt idx="607" c:formatCode="yyyy/m/d">
                  <c:v>45777</c:v>
                </c:pt>
                <c:pt idx="608" c:formatCode="yyyy/m/d">
                  <c:v>45778</c:v>
                </c:pt>
                <c:pt idx="609" c:formatCode="yyyy/m/d">
                  <c:v>45779</c:v>
                </c:pt>
                <c:pt idx="610" c:formatCode="yyyy/m/d">
                  <c:v>45782</c:v>
                </c:pt>
                <c:pt idx="611" c:formatCode="yyyy/m/d">
                  <c:v>45783</c:v>
                </c:pt>
                <c:pt idx="612" c:formatCode="yyyy/m/d">
                  <c:v>45784</c:v>
                </c:pt>
                <c:pt idx="613" c:formatCode="yyyy/m/d">
                  <c:v>45785</c:v>
                </c:pt>
                <c:pt idx="614" c:formatCode="yyyy/m/d">
                  <c:v>45786</c:v>
                </c:pt>
                <c:pt idx="615" c:formatCode="yyyy/m/d">
                  <c:v>45789</c:v>
                </c:pt>
                <c:pt idx="616" c:formatCode="yyyy/m/d">
                  <c:v>45790</c:v>
                </c:pt>
                <c:pt idx="617" c:formatCode="yyyy/m/d">
                  <c:v>45791</c:v>
                </c:pt>
                <c:pt idx="618" c:formatCode="yyyy/m/d">
                  <c:v>45792</c:v>
                </c:pt>
                <c:pt idx="619" c:formatCode="yyyy/m/d">
                  <c:v>45793</c:v>
                </c:pt>
                <c:pt idx="620" c:formatCode="yyyy/m/d">
                  <c:v>45796</c:v>
                </c:pt>
                <c:pt idx="621" c:formatCode="yyyy/m/d">
                  <c:v>45797</c:v>
                </c:pt>
                <c:pt idx="622" c:formatCode="yyyy/m/d">
                  <c:v>45798</c:v>
                </c:pt>
                <c:pt idx="623" c:formatCode="yyyy/m/d">
                  <c:v>45799</c:v>
                </c:pt>
                <c:pt idx="624" c:formatCode="yyyy/m/d">
                  <c:v>45800</c:v>
                </c:pt>
                <c:pt idx="625" c:formatCode="yyyy/m/d">
                  <c:v>45803</c:v>
                </c:pt>
                <c:pt idx="626" c:formatCode="yyyy/m/d">
                  <c:v>45804</c:v>
                </c:pt>
                <c:pt idx="627" c:formatCode="yyyy/m/d">
                  <c:v>45805</c:v>
                </c:pt>
                <c:pt idx="628" c:formatCode="yyyy/m/d">
                  <c:v>45806</c:v>
                </c:pt>
                <c:pt idx="629" c:formatCode="yyyy/m/d">
                  <c:v>45807</c:v>
                </c:pt>
                <c:pt idx="630" c:formatCode="yyyy/m/d">
                  <c:v>45810</c:v>
                </c:pt>
                <c:pt idx="631" c:formatCode="yyyy/m/d">
                  <c:v>45811</c:v>
                </c:pt>
                <c:pt idx="632" c:formatCode="yyyy/m/d">
                  <c:v>45812</c:v>
                </c:pt>
                <c:pt idx="633" c:formatCode="yyyy/m/d">
                  <c:v>45813</c:v>
                </c:pt>
                <c:pt idx="634" c:formatCode="yyyy/m/d">
                  <c:v>45814</c:v>
                </c:pt>
                <c:pt idx="635" c:formatCode="yyyy/m/d">
                  <c:v>45817</c:v>
                </c:pt>
                <c:pt idx="636" c:formatCode="yyyy/m/d">
                  <c:v>45818</c:v>
                </c:pt>
                <c:pt idx="637" c:formatCode="yyyy/m/d">
                  <c:v>45819</c:v>
                </c:pt>
                <c:pt idx="638" c:formatCode="yyyy/m/d">
                  <c:v>45820</c:v>
                </c:pt>
                <c:pt idx="639" c:formatCode="yyyy/m/d">
                  <c:v>45821</c:v>
                </c:pt>
                <c:pt idx="640" c:formatCode="yyyy/m/d">
                  <c:v>45824</c:v>
                </c:pt>
                <c:pt idx="641" c:formatCode="yyyy/m/d">
                  <c:v>45825</c:v>
                </c:pt>
                <c:pt idx="642" c:formatCode="yyyy/m/d">
                  <c:v>45826</c:v>
                </c:pt>
                <c:pt idx="643" c:formatCode="yyyy/m/d">
                  <c:v>45827</c:v>
                </c:pt>
                <c:pt idx="644" c:formatCode="yyyy/m/d">
                  <c:v>45828</c:v>
                </c:pt>
                <c:pt idx="645" c:formatCode="yyyy/m/d">
                  <c:v>45831</c:v>
                </c:pt>
                <c:pt idx="646" c:formatCode="yyyy/m/d">
                  <c:v>45832</c:v>
                </c:pt>
                <c:pt idx="647" c:formatCode="yyyy/m/d">
                  <c:v>45833</c:v>
                </c:pt>
                <c:pt idx="648" c:formatCode="yyyy/m/d">
                  <c:v>45834</c:v>
                </c:pt>
                <c:pt idx="649" c:formatCode="yyyy/m/d">
                  <c:v>45835</c:v>
                </c:pt>
                <c:pt idx="650" c:formatCode="yyyy/m/d">
                  <c:v>45838</c:v>
                </c:pt>
                <c:pt idx="651" c:formatCode="yyyy/m/d">
                  <c:v>45839</c:v>
                </c:pt>
                <c:pt idx="652" c:formatCode="yyyy/m/d">
                  <c:v>45840</c:v>
                </c:pt>
                <c:pt idx="653" c:formatCode="yyyy/m/d">
                  <c:v>45841</c:v>
                </c:pt>
                <c:pt idx="654" c:formatCode="yyyy/m/d">
                  <c:v>45842</c:v>
                </c:pt>
                <c:pt idx="655" c:formatCode="yyyy/m/d">
                  <c:v>45845</c:v>
                </c:pt>
                <c:pt idx="656" c:formatCode="yyyy/m/d">
                  <c:v>45846</c:v>
                </c:pt>
                <c:pt idx="657" c:formatCode="yyyy/m/d">
                  <c:v>45847</c:v>
                </c:pt>
                <c:pt idx="658" c:formatCode="yyyy/m/d">
                  <c:v>45848</c:v>
                </c:pt>
                <c:pt idx="659" c:formatCode="yyyy/m/d">
                  <c:v>45849</c:v>
                </c:pt>
                <c:pt idx="660" c:formatCode="yyyy/m/d">
                  <c:v>45852</c:v>
                </c:pt>
                <c:pt idx="661" c:formatCode="yyyy/m/d">
                  <c:v>45853</c:v>
                </c:pt>
                <c:pt idx="662" c:formatCode="yyyy/m/d">
                  <c:v>45854</c:v>
                </c:pt>
                <c:pt idx="663" c:formatCode="yyyy/m/d">
                  <c:v>45855</c:v>
                </c:pt>
                <c:pt idx="664" c:formatCode="yyyy/m/d">
                  <c:v>45856</c:v>
                </c:pt>
                <c:pt idx="665" c:formatCode="yyyy/m/d">
                  <c:v>45859</c:v>
                </c:pt>
                <c:pt idx="666" c:formatCode="yyyy/m/d">
                  <c:v>45860</c:v>
                </c:pt>
                <c:pt idx="667" c:formatCode="yyyy/m/d">
                  <c:v>45861</c:v>
                </c:pt>
                <c:pt idx="668" c:formatCode="yyyy/m/d">
                  <c:v>45862</c:v>
                </c:pt>
                <c:pt idx="669" c:formatCode="yyyy/m/d">
                  <c:v>45863</c:v>
                </c:pt>
              </c:numCache>
            </c:numRef>
          </c:cat>
          <c:val>
            <c:numRef>
              <c:f>'1x5_2023'!$B$2:$B$671</c:f>
              <c:numCache>
                <c:formatCode>General</c:formatCode>
                <c:ptCount val="670"/>
                <c:pt idx="0" c:formatCode="General">
                  <c:v>58</c:v>
                </c:pt>
                <c:pt idx="1" c:formatCode="General">
                  <c:v>59</c:v>
                </c:pt>
                <c:pt idx="2" c:formatCode="General">
                  <c:v>58</c:v>
                </c:pt>
                <c:pt idx="3" c:formatCode="General">
                  <c:v>59</c:v>
                </c:pt>
                <c:pt idx="4" c:formatCode="General">
                  <c:v>59</c:v>
                </c:pt>
                <c:pt idx="5" c:formatCode="General">
                  <c:v>59</c:v>
                </c:pt>
                <c:pt idx="6" c:formatCode="General">
                  <c:v>58</c:v>
                </c:pt>
                <c:pt idx="7" c:formatCode="General">
                  <c:v>57</c:v>
                </c:pt>
                <c:pt idx="8" c:formatCode="General">
                  <c:v>59</c:v>
                </c:pt>
                <c:pt idx="9" c:formatCode="General">
                  <c:v>60</c:v>
                </c:pt>
                <c:pt idx="10" c:formatCode="General">
                  <c:v>61</c:v>
                </c:pt>
                <c:pt idx="11" c:formatCode="General">
                  <c:v>59</c:v>
                </c:pt>
                <c:pt idx="12" c:formatCode="General">
                  <c:v>60</c:v>
                </c:pt>
                <c:pt idx="13" c:formatCode="General">
                  <c:v>61</c:v>
                </c:pt>
                <c:pt idx="14" c:formatCode="General">
                  <c:v>62</c:v>
                </c:pt>
                <c:pt idx="15" c:formatCode="General">
                  <c:v>62</c:v>
                </c:pt>
                <c:pt idx="16" c:formatCode="General">
                  <c:v>62</c:v>
                </c:pt>
                <c:pt idx="17" c:formatCode="General">
                  <c:v>62</c:v>
                </c:pt>
                <c:pt idx="18" c:formatCode="General">
                  <c:v>62</c:v>
                </c:pt>
                <c:pt idx="19" c:formatCode="General">
                  <c:v>63</c:v>
                </c:pt>
                <c:pt idx="20" c:formatCode="General">
                  <c:v>63</c:v>
                </c:pt>
                <c:pt idx="21" c:formatCode="General">
                  <c:v>61</c:v>
                </c:pt>
                <c:pt idx="22" c:formatCode="General">
                  <c:v>62</c:v>
                </c:pt>
                <c:pt idx="23" c:formatCode="General">
                  <c:v>60</c:v>
                </c:pt>
                <c:pt idx="24" c:formatCode="General">
                  <c:v>61</c:v>
                </c:pt>
                <c:pt idx="25" c:formatCode="General">
                  <c:v>60</c:v>
                </c:pt>
                <c:pt idx="26" c:formatCode="General">
                  <c:v>58</c:v>
                </c:pt>
                <c:pt idx="27" c:formatCode="General">
                  <c:v>58</c:v>
                </c:pt>
                <c:pt idx="28" c:formatCode="General">
                  <c:v>57</c:v>
                </c:pt>
                <c:pt idx="29" c:formatCode="General">
                  <c:v>58</c:v>
                </c:pt>
                <c:pt idx="30" c:formatCode="General">
                  <c:v>58</c:v>
                </c:pt>
                <c:pt idx="31" c:formatCode="General">
                  <c:v>57</c:v>
                </c:pt>
                <c:pt idx="32" c:formatCode="General">
                  <c:v>55</c:v>
                </c:pt>
                <c:pt idx="33" c:formatCode="General">
                  <c:v>55</c:v>
                </c:pt>
                <c:pt idx="34" c:formatCode="General">
                  <c:v>55</c:v>
                </c:pt>
                <c:pt idx="35" c:formatCode="General">
                  <c:v>56</c:v>
                </c:pt>
                <c:pt idx="36" c:formatCode="General">
                  <c:v>56</c:v>
                </c:pt>
                <c:pt idx="37" c:formatCode="General">
                  <c:v>53</c:v>
                </c:pt>
                <c:pt idx="38" c:formatCode="General">
                  <c:v>52</c:v>
                </c:pt>
                <c:pt idx="39" c:formatCode="General">
                  <c:v>51</c:v>
                </c:pt>
                <c:pt idx="40" c:formatCode="General">
                  <c:v>52</c:v>
                </c:pt>
                <c:pt idx="41" c:formatCode="General">
                  <c:v>50</c:v>
                </c:pt>
                <c:pt idx="42" c:formatCode="General">
                  <c:v>53</c:v>
                </c:pt>
                <c:pt idx="43" c:formatCode="General">
                  <c:v>52</c:v>
                </c:pt>
                <c:pt idx="44" c:formatCode="General">
                  <c:v>53</c:v>
                </c:pt>
                <c:pt idx="45" c:formatCode="General">
                  <c:v>51</c:v>
                </c:pt>
                <c:pt idx="46" c:formatCode="General">
                  <c:v>51</c:v>
                </c:pt>
                <c:pt idx="47" c:formatCode="General">
                  <c:v>50</c:v>
                </c:pt>
                <c:pt idx="48" c:formatCode="General">
                  <c:v>48</c:v>
                </c:pt>
                <c:pt idx="49" c:formatCode="General">
                  <c:v>46</c:v>
                </c:pt>
                <c:pt idx="50" c:formatCode="General">
                  <c:v>47</c:v>
                </c:pt>
                <c:pt idx="51" c:formatCode="General">
                  <c:v>43</c:v>
                </c:pt>
                <c:pt idx="52" c:formatCode="General">
                  <c:v>43</c:v>
                </c:pt>
                <c:pt idx="53" c:formatCode="General">
                  <c:v>42</c:v>
                </c:pt>
                <c:pt idx="54" c:formatCode="General">
                  <c:v>44</c:v>
                </c:pt>
                <c:pt idx="55" c:formatCode="General">
                  <c:v>44</c:v>
                </c:pt>
                <c:pt idx="56" c:formatCode="General">
                  <c:v>45</c:v>
                </c:pt>
                <c:pt idx="57" c:formatCode="General">
                  <c:v>45</c:v>
                </c:pt>
                <c:pt idx="58" c:formatCode="General">
                  <c:v>47</c:v>
                </c:pt>
                <c:pt idx="59" c:formatCode="General">
                  <c:v>47</c:v>
                </c:pt>
                <c:pt idx="60" c:formatCode="General">
                  <c:v>45</c:v>
                </c:pt>
                <c:pt idx="61" c:formatCode="General">
                  <c:v>45</c:v>
                </c:pt>
                <c:pt idx="62" c:formatCode="General">
                  <c:v>46</c:v>
                </c:pt>
                <c:pt idx="63" c:formatCode="General">
                  <c:v>46</c:v>
                </c:pt>
                <c:pt idx="64" c:formatCode="General">
                  <c:v>48</c:v>
                </c:pt>
                <c:pt idx="65" c:formatCode="General">
                  <c:v>49</c:v>
                </c:pt>
                <c:pt idx="66" c:formatCode="General">
                  <c:v>48</c:v>
                </c:pt>
                <c:pt idx="67" c:formatCode="General">
                  <c:v>49</c:v>
                </c:pt>
                <c:pt idx="68" c:formatCode="General">
                  <c:v>47</c:v>
                </c:pt>
                <c:pt idx="69" c:formatCode="General">
                  <c:v>48</c:v>
                </c:pt>
                <c:pt idx="70" c:formatCode="General">
                  <c:v>46</c:v>
                </c:pt>
                <c:pt idx="71" c:formatCode="General">
                  <c:v>45</c:v>
                </c:pt>
                <c:pt idx="72" c:formatCode="General">
                  <c:v>45</c:v>
                </c:pt>
                <c:pt idx="73" c:formatCode="General">
                  <c:v>45</c:v>
                </c:pt>
                <c:pt idx="74" c:formatCode="General">
                  <c:v>46</c:v>
                </c:pt>
                <c:pt idx="75" c:formatCode="General">
                  <c:v>46</c:v>
                </c:pt>
                <c:pt idx="76" c:formatCode="General">
                  <c:v>46</c:v>
                </c:pt>
                <c:pt idx="77" c:formatCode="General">
                  <c:v>46</c:v>
                </c:pt>
                <c:pt idx="78" c:formatCode="General">
                  <c:v>47</c:v>
                </c:pt>
                <c:pt idx="79" c:formatCode="General">
                  <c:v>46</c:v>
                </c:pt>
                <c:pt idx="80" c:formatCode="General">
                  <c:v>44</c:v>
                </c:pt>
                <c:pt idx="81" c:formatCode="General">
                  <c:v>44</c:v>
                </c:pt>
                <c:pt idx="82" c:formatCode="General">
                  <c:v>45</c:v>
                </c:pt>
                <c:pt idx="83" c:formatCode="General">
                  <c:v>43</c:v>
                </c:pt>
                <c:pt idx="84" c:formatCode="General">
                  <c:v>44</c:v>
                </c:pt>
                <c:pt idx="85" c:formatCode="General">
                  <c:v>44</c:v>
                </c:pt>
                <c:pt idx="86" c:formatCode="General">
                  <c:v>44</c:v>
                </c:pt>
                <c:pt idx="87" c:formatCode="General">
                  <c:v>44</c:v>
                </c:pt>
                <c:pt idx="88" c:formatCode="General">
                  <c:v>44</c:v>
                </c:pt>
                <c:pt idx="89" c:formatCode="General">
                  <c:v>44</c:v>
                </c:pt>
                <c:pt idx="90" c:formatCode="General">
                  <c:v>45</c:v>
                </c:pt>
                <c:pt idx="91" c:formatCode="General">
                  <c:v>44</c:v>
                </c:pt>
                <c:pt idx="92" c:formatCode="General">
                  <c:v>44</c:v>
                </c:pt>
                <c:pt idx="93" c:formatCode="General">
                  <c:v>45</c:v>
                </c:pt>
                <c:pt idx="94" c:formatCode="General">
                  <c:v>47</c:v>
                </c:pt>
                <c:pt idx="95" c:formatCode="General">
                  <c:v>46</c:v>
                </c:pt>
                <c:pt idx="96" c:formatCode="General">
                  <c:v>45</c:v>
                </c:pt>
                <c:pt idx="97" c:formatCode="General">
                  <c:v>47</c:v>
                </c:pt>
                <c:pt idx="98" c:formatCode="General">
                  <c:v>46</c:v>
                </c:pt>
                <c:pt idx="99" c:formatCode="General">
                  <c:v>48</c:v>
                </c:pt>
                <c:pt idx="100" c:formatCode="General">
                  <c:v>46</c:v>
                </c:pt>
                <c:pt idx="101" c:formatCode="General">
                  <c:v>44</c:v>
                </c:pt>
                <c:pt idx="102" c:formatCode="General">
                  <c:v>44</c:v>
                </c:pt>
                <c:pt idx="103" c:formatCode="General">
                  <c:v>44.2</c:v>
                </c:pt>
                <c:pt idx="104" c:formatCode="General">
                  <c:v>45</c:v>
                </c:pt>
                <c:pt idx="105" c:formatCode="General">
                  <c:v>45.5</c:v>
                </c:pt>
                <c:pt idx="106" c:formatCode="General">
                  <c:v>45</c:v>
                </c:pt>
                <c:pt idx="107" c:formatCode="General">
                  <c:v>44</c:v>
                </c:pt>
                <c:pt idx="108" c:formatCode="General">
                  <c:v>44</c:v>
                </c:pt>
                <c:pt idx="109" c:formatCode="General">
                  <c:v>46</c:v>
                </c:pt>
                <c:pt idx="110" c:formatCode="General">
                  <c:v>46</c:v>
                </c:pt>
                <c:pt idx="111" c:formatCode="General">
                  <c:v>45</c:v>
                </c:pt>
                <c:pt idx="112" c:formatCode="General">
                  <c:v>44</c:v>
                </c:pt>
                <c:pt idx="113" c:formatCode="General">
                  <c:v>45</c:v>
                </c:pt>
                <c:pt idx="114" c:formatCode="General">
                  <c:v>45</c:v>
                </c:pt>
                <c:pt idx="115" c:formatCode="General">
                  <c:v>43</c:v>
                </c:pt>
                <c:pt idx="116" c:formatCode="General">
                  <c:v>40</c:v>
                </c:pt>
                <c:pt idx="117" c:formatCode="General">
                  <c:v>40</c:v>
                </c:pt>
                <c:pt idx="118" c:formatCode="General">
                  <c:v>42</c:v>
                </c:pt>
                <c:pt idx="119" c:formatCode="General">
                  <c:v>45</c:v>
                </c:pt>
                <c:pt idx="120" c:formatCode="General">
                  <c:v>44</c:v>
                </c:pt>
                <c:pt idx="121" c:formatCode="General">
                  <c:v>44</c:v>
                </c:pt>
                <c:pt idx="122" c:formatCode="General">
                  <c:v>43</c:v>
                </c:pt>
                <c:pt idx="123" c:formatCode="General">
                  <c:v>43</c:v>
                </c:pt>
                <c:pt idx="124" c:formatCode="General">
                  <c:v>44</c:v>
                </c:pt>
                <c:pt idx="125" c:formatCode="General">
                  <c:v>44</c:v>
                </c:pt>
                <c:pt idx="126" c:formatCode="General">
                  <c:v>44</c:v>
                </c:pt>
                <c:pt idx="127" c:formatCode="General">
                  <c:v>43.5</c:v>
                </c:pt>
                <c:pt idx="128" c:formatCode="General">
                  <c:v>43</c:v>
                </c:pt>
                <c:pt idx="129" c:formatCode="General">
                  <c:v>43</c:v>
                </c:pt>
                <c:pt idx="130" c:formatCode="General">
                  <c:v>43</c:v>
                </c:pt>
                <c:pt idx="131" c:formatCode="General">
                  <c:v>44</c:v>
                </c:pt>
                <c:pt idx="132" c:formatCode="General">
                  <c:v>43</c:v>
                </c:pt>
                <c:pt idx="133" c:formatCode="General">
                  <c:v>43</c:v>
                </c:pt>
                <c:pt idx="134" c:formatCode="General">
                  <c:v>43.24</c:v>
                </c:pt>
                <c:pt idx="135" c:formatCode="General">
                  <c:v>43</c:v>
                </c:pt>
                <c:pt idx="136" c:formatCode="General">
                  <c:v>43</c:v>
                </c:pt>
                <c:pt idx="137" c:formatCode="General">
                  <c:v>43</c:v>
                </c:pt>
                <c:pt idx="138" c:formatCode="General">
                  <c:v>43</c:v>
                </c:pt>
                <c:pt idx="139" c:formatCode="General">
                  <c:v>43</c:v>
                </c:pt>
                <c:pt idx="140" c:formatCode="General">
                  <c:v>43</c:v>
                </c:pt>
                <c:pt idx="141" c:formatCode="General">
                  <c:v>41</c:v>
                </c:pt>
                <c:pt idx="142" c:formatCode="General">
                  <c:v>43</c:v>
                </c:pt>
                <c:pt idx="143" c:formatCode="General">
                  <c:v>44</c:v>
                </c:pt>
                <c:pt idx="144" c:formatCode="General">
                  <c:v>42</c:v>
                </c:pt>
                <c:pt idx="145" c:formatCode="General">
                  <c:v>43</c:v>
                </c:pt>
                <c:pt idx="146" c:formatCode="General">
                  <c:v>45</c:v>
                </c:pt>
                <c:pt idx="147" c:formatCode="General">
                  <c:v>45</c:v>
                </c:pt>
                <c:pt idx="148" c:formatCode="General">
                  <c:v>45</c:v>
                </c:pt>
                <c:pt idx="149" c:formatCode="General">
                  <c:v>47</c:v>
                </c:pt>
                <c:pt idx="150" c:formatCode="General">
                  <c:v>48</c:v>
                </c:pt>
                <c:pt idx="151" c:formatCode="General">
                  <c:v>48</c:v>
                </c:pt>
                <c:pt idx="152" c:formatCode="General">
                  <c:v>48</c:v>
                </c:pt>
                <c:pt idx="153" c:formatCode="General">
                  <c:v>48</c:v>
                </c:pt>
                <c:pt idx="154" c:formatCode="General">
                  <c:v>49</c:v>
                </c:pt>
                <c:pt idx="155" c:formatCode="General">
                  <c:v>48</c:v>
                </c:pt>
                <c:pt idx="156" c:formatCode="General">
                  <c:v>48</c:v>
                </c:pt>
                <c:pt idx="157" c:formatCode="General">
                  <c:v>46</c:v>
                </c:pt>
                <c:pt idx="158" c:formatCode="General">
                  <c:v>47</c:v>
                </c:pt>
                <c:pt idx="159" c:formatCode="General">
                  <c:v>47</c:v>
                </c:pt>
                <c:pt idx="160" c:formatCode="General">
                  <c:v>45</c:v>
                </c:pt>
                <c:pt idx="161" c:formatCode="General">
                  <c:v>44</c:v>
                </c:pt>
                <c:pt idx="162" c:formatCode="General">
                  <c:v>43</c:v>
                </c:pt>
                <c:pt idx="163" c:formatCode="General">
                  <c:v>44</c:v>
                </c:pt>
                <c:pt idx="164" c:formatCode="General">
                  <c:v>43</c:v>
                </c:pt>
                <c:pt idx="165" c:formatCode="General">
                  <c:v>40</c:v>
                </c:pt>
                <c:pt idx="166" c:formatCode="General">
                  <c:v>42</c:v>
                </c:pt>
                <c:pt idx="167" c:formatCode="General">
                  <c:v>43</c:v>
                </c:pt>
                <c:pt idx="168" c:formatCode="General">
                  <c:v>43</c:v>
                </c:pt>
                <c:pt idx="169" c:formatCode="General">
                  <c:v>42</c:v>
                </c:pt>
                <c:pt idx="170" c:formatCode="General">
                  <c:v>43</c:v>
                </c:pt>
                <c:pt idx="171" c:formatCode="General">
                  <c:v>43</c:v>
                </c:pt>
                <c:pt idx="172" c:formatCode="General">
                  <c:v>42</c:v>
                </c:pt>
                <c:pt idx="173" c:formatCode="General">
                  <c:v>42</c:v>
                </c:pt>
                <c:pt idx="174" c:formatCode="General">
                  <c:v>44</c:v>
                </c:pt>
                <c:pt idx="175" c:formatCode="General">
                  <c:v>47</c:v>
                </c:pt>
                <c:pt idx="176" c:formatCode="General">
                  <c:v>47</c:v>
                </c:pt>
                <c:pt idx="177" c:formatCode="General">
                  <c:v>46</c:v>
                </c:pt>
                <c:pt idx="178" c:formatCode="General">
                  <c:v>43</c:v>
                </c:pt>
                <c:pt idx="179" c:formatCode="General">
                  <c:v>44</c:v>
                </c:pt>
                <c:pt idx="180" c:formatCode="General">
                  <c:v>42</c:v>
                </c:pt>
                <c:pt idx="181" c:formatCode="General">
                  <c:v>43</c:v>
                </c:pt>
                <c:pt idx="182" c:formatCode="General">
                  <c:v>42</c:v>
                </c:pt>
                <c:pt idx="183" c:formatCode="General">
                  <c:v>41</c:v>
                </c:pt>
                <c:pt idx="184" c:formatCode="General">
                  <c:v>44</c:v>
                </c:pt>
                <c:pt idx="185" c:formatCode="General">
                  <c:v>43</c:v>
                </c:pt>
                <c:pt idx="186" c:formatCode="General">
                  <c:v>42</c:v>
                </c:pt>
                <c:pt idx="187" c:formatCode="General">
                  <c:v>41</c:v>
                </c:pt>
                <c:pt idx="188" c:formatCode="General">
                  <c:v>41</c:v>
                </c:pt>
                <c:pt idx="189" c:formatCode="General">
                  <c:v>43</c:v>
                </c:pt>
                <c:pt idx="190" c:formatCode="General">
                  <c:v>44</c:v>
                </c:pt>
                <c:pt idx="191" c:formatCode="General">
                  <c:v>43</c:v>
                </c:pt>
                <c:pt idx="192" c:formatCode="General">
                  <c:v>45</c:v>
                </c:pt>
                <c:pt idx="193" c:formatCode="General">
                  <c:v>43</c:v>
                </c:pt>
                <c:pt idx="194" c:formatCode="General">
                  <c:v>43</c:v>
                </c:pt>
                <c:pt idx="195" c:formatCode="General">
                  <c:v>43</c:v>
                </c:pt>
                <c:pt idx="196" c:formatCode="General">
                  <c:v>43</c:v>
                </c:pt>
                <c:pt idx="197" c:formatCode="General">
                  <c:v>43</c:v>
                </c:pt>
                <c:pt idx="198" c:formatCode="General">
                  <c:v>43</c:v>
                </c:pt>
                <c:pt idx="199" c:formatCode="General">
                  <c:v>43</c:v>
                </c:pt>
                <c:pt idx="200" c:formatCode="General">
                  <c:v>42</c:v>
                </c:pt>
                <c:pt idx="201" c:formatCode="General">
                  <c:v>42</c:v>
                </c:pt>
                <c:pt idx="202" c:formatCode="General">
                  <c:v>42</c:v>
                </c:pt>
                <c:pt idx="203" c:formatCode="General">
                  <c:v>42</c:v>
                </c:pt>
                <c:pt idx="204" c:formatCode="General">
                  <c:v>42</c:v>
                </c:pt>
                <c:pt idx="205" c:formatCode="General">
                  <c:v>42</c:v>
                </c:pt>
                <c:pt idx="206" c:formatCode="General">
                  <c:v>41</c:v>
                </c:pt>
                <c:pt idx="207" c:formatCode="General">
                  <c:v>41</c:v>
                </c:pt>
                <c:pt idx="208" c:formatCode="General">
                  <c:v>40</c:v>
                </c:pt>
                <c:pt idx="209" c:formatCode="General">
                  <c:v>38</c:v>
                </c:pt>
                <c:pt idx="210" c:formatCode="General">
                  <c:v>38</c:v>
                </c:pt>
                <c:pt idx="211" c:formatCode="General">
                  <c:v>38</c:v>
                </c:pt>
                <c:pt idx="212" c:formatCode="General">
                  <c:v>39</c:v>
                </c:pt>
                <c:pt idx="213" c:formatCode="General">
                  <c:v>40</c:v>
                </c:pt>
                <c:pt idx="214" c:formatCode="General">
                  <c:v>40</c:v>
                </c:pt>
                <c:pt idx="215" c:formatCode="General">
                  <c:v>41</c:v>
                </c:pt>
                <c:pt idx="216" c:formatCode="General">
                  <c:v>39</c:v>
                </c:pt>
                <c:pt idx="217" c:formatCode="General">
                  <c:v>38</c:v>
                </c:pt>
                <c:pt idx="218" c:formatCode="General">
                  <c:v>39</c:v>
                </c:pt>
                <c:pt idx="219" c:formatCode="General">
                  <c:v>39</c:v>
                </c:pt>
                <c:pt idx="220" c:formatCode="General">
                  <c:v>39</c:v>
                </c:pt>
                <c:pt idx="221" c:formatCode="General">
                  <c:v>37</c:v>
                </c:pt>
                <c:pt idx="222" c:formatCode="General">
                  <c:v>36</c:v>
                </c:pt>
                <c:pt idx="223" c:formatCode="General">
                  <c:v>35</c:v>
                </c:pt>
                <c:pt idx="224" c:formatCode="General">
                  <c:v>36</c:v>
                </c:pt>
                <c:pt idx="225" c:formatCode="General">
                  <c:v>35</c:v>
                </c:pt>
                <c:pt idx="226" c:formatCode="General">
                  <c:v>35</c:v>
                </c:pt>
                <c:pt idx="227" c:formatCode="General">
                  <c:v>35</c:v>
                </c:pt>
                <c:pt idx="228" c:formatCode="General">
                  <c:v>35</c:v>
                </c:pt>
                <c:pt idx="229" c:formatCode="General">
                  <c:v>35</c:v>
                </c:pt>
                <c:pt idx="230" c:formatCode="General">
                  <c:v>34</c:v>
                </c:pt>
                <c:pt idx="231" c:formatCode="General">
                  <c:v>33</c:v>
                </c:pt>
                <c:pt idx="232" c:formatCode="General">
                  <c:v>32</c:v>
                </c:pt>
                <c:pt idx="233" c:formatCode="General">
                  <c:v>35</c:v>
                </c:pt>
                <c:pt idx="234" c:formatCode="General">
                  <c:v>33</c:v>
                </c:pt>
                <c:pt idx="235" c:formatCode="General">
                  <c:v>31</c:v>
                </c:pt>
                <c:pt idx="236" c:formatCode="General">
                  <c:v>31</c:v>
                </c:pt>
                <c:pt idx="237" c:formatCode="General">
                  <c:v>30</c:v>
                </c:pt>
                <c:pt idx="238" c:formatCode="General">
                  <c:v>33</c:v>
                </c:pt>
                <c:pt idx="239" c:formatCode="General">
                  <c:v>33</c:v>
                </c:pt>
                <c:pt idx="240" c:formatCode="General">
                  <c:v>30</c:v>
                </c:pt>
                <c:pt idx="241" c:formatCode="General">
                  <c:v>28</c:v>
                </c:pt>
                <c:pt idx="242" c:formatCode="General">
                  <c:v>27</c:v>
                </c:pt>
                <c:pt idx="243" c:formatCode="General">
                  <c:v>27</c:v>
                </c:pt>
                <c:pt idx="244" c:formatCode="General">
                  <c:v>28</c:v>
                </c:pt>
                <c:pt idx="245" c:formatCode="General">
                  <c:v>25</c:v>
                </c:pt>
                <c:pt idx="246" c:formatCode="General">
                  <c:v>26</c:v>
                </c:pt>
                <c:pt idx="247" c:formatCode="General">
                  <c:v>27</c:v>
                </c:pt>
                <c:pt idx="248" c:formatCode="General">
                  <c:v>28</c:v>
                </c:pt>
                <c:pt idx="249" c:formatCode="General">
                  <c:v>29</c:v>
                </c:pt>
                <c:pt idx="250" c:formatCode="General">
                  <c:v>27</c:v>
                </c:pt>
                <c:pt idx="251" c:formatCode="General">
                  <c:v>26</c:v>
                </c:pt>
                <c:pt idx="252" c:formatCode="General">
                  <c:v>27</c:v>
                </c:pt>
                <c:pt idx="253" c:formatCode="General">
                  <c:v>27</c:v>
                </c:pt>
                <c:pt idx="254" c:formatCode="General">
                  <c:v>29</c:v>
                </c:pt>
                <c:pt idx="255" c:formatCode="General">
                  <c:v>29</c:v>
                </c:pt>
                <c:pt idx="256" c:formatCode="General">
                  <c:v>28</c:v>
                </c:pt>
                <c:pt idx="257" c:formatCode="General">
                  <c:v>31</c:v>
                </c:pt>
                <c:pt idx="258" c:formatCode="General">
                  <c:v>34</c:v>
                </c:pt>
                <c:pt idx="259" c:formatCode="General">
                  <c:v>34</c:v>
                </c:pt>
                <c:pt idx="260" c:formatCode="General">
                  <c:v>33</c:v>
                </c:pt>
                <c:pt idx="261" c:formatCode="General">
                  <c:v>30</c:v>
                </c:pt>
                <c:pt idx="262" c:formatCode="General">
                  <c:v>28</c:v>
                </c:pt>
                <c:pt idx="263" c:formatCode="General">
                  <c:v>27</c:v>
                </c:pt>
                <c:pt idx="264" c:formatCode="General">
                  <c:v>26</c:v>
                </c:pt>
                <c:pt idx="265" c:formatCode="General">
                  <c:v>26</c:v>
                </c:pt>
                <c:pt idx="266" c:formatCode="General">
                  <c:v>24</c:v>
                </c:pt>
                <c:pt idx="267" c:formatCode="General">
                  <c:v>24</c:v>
                </c:pt>
                <c:pt idx="268" c:formatCode="General">
                  <c:v>24</c:v>
                </c:pt>
                <c:pt idx="269" c:formatCode="General">
                  <c:v>25</c:v>
                </c:pt>
                <c:pt idx="270" c:formatCode="General">
                  <c:v>22</c:v>
                </c:pt>
                <c:pt idx="271" c:formatCode="General">
                  <c:v>21</c:v>
                </c:pt>
                <c:pt idx="272" c:formatCode="General">
                  <c:v>21</c:v>
                </c:pt>
                <c:pt idx="273" c:formatCode="General">
                  <c:v>22</c:v>
                </c:pt>
                <c:pt idx="274" c:formatCode="General">
                  <c:v>22</c:v>
                </c:pt>
                <c:pt idx="275" c:formatCode="General">
                  <c:v>21</c:v>
                </c:pt>
                <c:pt idx="276" c:formatCode="General">
                  <c:v>23</c:v>
                </c:pt>
                <c:pt idx="277" c:formatCode="General">
                  <c:v>25</c:v>
                </c:pt>
                <c:pt idx="278" c:formatCode="General">
                  <c:v>24</c:v>
                </c:pt>
                <c:pt idx="279" c:formatCode="General">
                  <c:v>26</c:v>
                </c:pt>
                <c:pt idx="280" c:formatCode="General">
                  <c:v>24</c:v>
                </c:pt>
                <c:pt idx="281" c:formatCode="General">
                  <c:v>24</c:v>
                </c:pt>
                <c:pt idx="282" c:formatCode="General">
                  <c:v>22</c:v>
                </c:pt>
                <c:pt idx="283" c:formatCode="General">
                  <c:v>22</c:v>
                </c:pt>
                <c:pt idx="284" c:formatCode="General">
                  <c:v>22</c:v>
                </c:pt>
                <c:pt idx="285" c:formatCode="General">
                  <c:v>21</c:v>
                </c:pt>
                <c:pt idx="286" c:formatCode="General">
                  <c:v>24</c:v>
                </c:pt>
                <c:pt idx="287" c:formatCode="General">
                  <c:v>24</c:v>
                </c:pt>
                <c:pt idx="288" c:formatCode="General">
                  <c:v>25</c:v>
                </c:pt>
                <c:pt idx="289" c:formatCode="General">
                  <c:v>25</c:v>
                </c:pt>
                <c:pt idx="290" c:formatCode="General">
                  <c:v>25</c:v>
                </c:pt>
                <c:pt idx="291" c:formatCode="General">
                  <c:v>25</c:v>
                </c:pt>
                <c:pt idx="292" c:formatCode="General">
                  <c:v>25</c:v>
                </c:pt>
                <c:pt idx="293" c:formatCode="General">
                  <c:v>25</c:v>
                </c:pt>
                <c:pt idx="294" c:formatCode="General">
                  <c:v>25</c:v>
                </c:pt>
                <c:pt idx="295" c:formatCode="General">
                  <c:v>24</c:v>
                </c:pt>
                <c:pt idx="296" c:formatCode="General">
                  <c:v>23</c:v>
                </c:pt>
                <c:pt idx="297" c:formatCode="General">
                  <c:v>23</c:v>
                </c:pt>
                <c:pt idx="298" c:formatCode="General">
                  <c:v>22</c:v>
                </c:pt>
                <c:pt idx="299" c:formatCode="General">
                  <c:v>23</c:v>
                </c:pt>
                <c:pt idx="300" c:formatCode="General">
                  <c:v>21</c:v>
                </c:pt>
                <c:pt idx="301" c:formatCode="General">
                  <c:v>21</c:v>
                </c:pt>
                <c:pt idx="302" c:formatCode="General">
                  <c:v>19</c:v>
                </c:pt>
                <c:pt idx="303" c:formatCode="General">
                  <c:v>22</c:v>
                </c:pt>
                <c:pt idx="304" c:formatCode="General">
                  <c:v>24</c:v>
                </c:pt>
                <c:pt idx="305" c:formatCode="General">
                  <c:v>22</c:v>
                </c:pt>
                <c:pt idx="306" c:formatCode="General">
                  <c:v>21</c:v>
                </c:pt>
                <c:pt idx="307" c:formatCode="General">
                  <c:v>19</c:v>
                </c:pt>
                <c:pt idx="308" c:formatCode="General">
                  <c:v>18</c:v>
                </c:pt>
                <c:pt idx="309" c:formatCode="General">
                  <c:v>19</c:v>
                </c:pt>
                <c:pt idx="310" c:formatCode="General">
                  <c:v>20</c:v>
                </c:pt>
                <c:pt idx="311" c:formatCode="General">
                  <c:v>20.4</c:v>
                </c:pt>
                <c:pt idx="312" c:formatCode="General">
                  <c:v>19</c:v>
                </c:pt>
                <c:pt idx="313" c:formatCode="General">
                  <c:v>20</c:v>
                </c:pt>
                <c:pt idx="314" c:formatCode="General">
                  <c:v>19</c:v>
                </c:pt>
                <c:pt idx="315" c:formatCode="General">
                  <c:v>18</c:v>
                </c:pt>
                <c:pt idx="316" c:formatCode="General">
                  <c:v>18</c:v>
                </c:pt>
                <c:pt idx="317" c:formatCode="General">
                  <c:v>18.4</c:v>
                </c:pt>
                <c:pt idx="318" c:formatCode="General">
                  <c:v>18</c:v>
                </c:pt>
                <c:pt idx="319" c:formatCode="General">
                  <c:v>19</c:v>
                </c:pt>
                <c:pt idx="320" c:formatCode="General">
                  <c:v>18</c:v>
                </c:pt>
                <c:pt idx="321" c:formatCode="General">
                  <c:v>18</c:v>
                </c:pt>
                <c:pt idx="322" c:formatCode="General">
                  <c:v>18</c:v>
                </c:pt>
                <c:pt idx="323" c:formatCode="General">
                  <c:v>19</c:v>
                </c:pt>
                <c:pt idx="324" c:formatCode="General">
                  <c:v>19</c:v>
                </c:pt>
                <c:pt idx="325" c:formatCode="General">
                  <c:v>19</c:v>
                </c:pt>
                <c:pt idx="326" c:formatCode="General">
                  <c:v>17</c:v>
                </c:pt>
                <c:pt idx="327" c:formatCode="General">
                  <c:v>17</c:v>
                </c:pt>
                <c:pt idx="328" c:formatCode="General">
                  <c:v>16</c:v>
                </c:pt>
                <c:pt idx="329" c:formatCode="General">
                  <c:v>16</c:v>
                </c:pt>
                <c:pt idx="330" c:formatCode="General">
                  <c:v>18</c:v>
                </c:pt>
                <c:pt idx="331" c:formatCode="General">
                  <c:v>18</c:v>
                </c:pt>
                <c:pt idx="332" c:formatCode="General">
                  <c:v>19</c:v>
                </c:pt>
                <c:pt idx="333" c:formatCode="General">
                  <c:v>19</c:v>
                </c:pt>
                <c:pt idx="334" c:formatCode="General">
                  <c:v>19</c:v>
                </c:pt>
                <c:pt idx="335" c:formatCode="General">
                  <c:v>18</c:v>
                </c:pt>
                <c:pt idx="336" c:formatCode="General">
                  <c:v>17</c:v>
                </c:pt>
                <c:pt idx="337" c:formatCode="General">
                  <c:v>17</c:v>
                </c:pt>
                <c:pt idx="338" c:formatCode="General">
                  <c:v>16</c:v>
                </c:pt>
                <c:pt idx="339" c:formatCode="General">
                  <c:v>16</c:v>
                </c:pt>
                <c:pt idx="340" c:formatCode="General">
                  <c:v>15</c:v>
                </c:pt>
                <c:pt idx="341" c:formatCode="General">
                  <c:v>15.38</c:v>
                </c:pt>
                <c:pt idx="342" c:formatCode="General">
                  <c:v>18</c:v>
                </c:pt>
                <c:pt idx="343" c:formatCode="General">
                  <c:v>16</c:v>
                </c:pt>
                <c:pt idx="344" c:formatCode="General">
                  <c:v>18</c:v>
                </c:pt>
                <c:pt idx="345" c:formatCode="General">
                  <c:v>19</c:v>
                </c:pt>
                <c:pt idx="346" c:formatCode="General">
                  <c:v>19</c:v>
                </c:pt>
                <c:pt idx="347" c:formatCode="General">
                  <c:v>19</c:v>
                </c:pt>
                <c:pt idx="348" c:formatCode="General">
                  <c:v>19</c:v>
                </c:pt>
                <c:pt idx="349" c:formatCode="General">
                  <c:v>19</c:v>
                </c:pt>
                <c:pt idx="350" c:formatCode="General">
                  <c:v>19</c:v>
                </c:pt>
                <c:pt idx="351" c:formatCode="General">
                  <c:v>20</c:v>
                </c:pt>
                <c:pt idx="352" c:formatCode="General">
                  <c:v>19</c:v>
                </c:pt>
                <c:pt idx="353" c:formatCode="General">
                  <c:v>20</c:v>
                </c:pt>
                <c:pt idx="354" c:formatCode="General">
                  <c:v>22</c:v>
                </c:pt>
                <c:pt idx="355" c:formatCode="General">
                  <c:v>21</c:v>
                </c:pt>
                <c:pt idx="356" c:formatCode="General">
                  <c:v>21</c:v>
                </c:pt>
                <c:pt idx="357" c:formatCode="General">
                  <c:v>21</c:v>
                </c:pt>
                <c:pt idx="358" c:formatCode="General">
                  <c:v>23</c:v>
                </c:pt>
                <c:pt idx="359" c:formatCode="General">
                  <c:v>23.4</c:v>
                </c:pt>
                <c:pt idx="360" c:formatCode="General">
                  <c:v>22</c:v>
                </c:pt>
                <c:pt idx="361" c:formatCode="General">
                  <c:v>22</c:v>
                </c:pt>
                <c:pt idx="362" c:formatCode="General">
                  <c:v>21</c:v>
                </c:pt>
                <c:pt idx="363" c:formatCode="General">
                  <c:v>20</c:v>
                </c:pt>
                <c:pt idx="364" c:formatCode="General">
                  <c:v>20</c:v>
                </c:pt>
                <c:pt idx="365" c:formatCode="General">
                  <c:v>20</c:v>
                </c:pt>
                <c:pt idx="366" c:formatCode="General">
                  <c:v>19</c:v>
                </c:pt>
                <c:pt idx="367" c:formatCode="General">
                  <c:v>18</c:v>
                </c:pt>
                <c:pt idx="368" c:formatCode="General">
                  <c:v>19.75</c:v>
                </c:pt>
                <c:pt idx="369" c:formatCode="General">
                  <c:v>21</c:v>
                </c:pt>
                <c:pt idx="370" c:formatCode="General">
                  <c:v>21</c:v>
                </c:pt>
                <c:pt idx="371" c:formatCode="General">
                  <c:v>20</c:v>
                </c:pt>
                <c:pt idx="372" c:formatCode="General">
                  <c:v>19</c:v>
                </c:pt>
                <c:pt idx="373" c:formatCode="General">
                  <c:v>19</c:v>
                </c:pt>
                <c:pt idx="374" c:formatCode="General">
                  <c:v>18</c:v>
                </c:pt>
                <c:pt idx="375" c:formatCode="General">
                  <c:v>18</c:v>
                </c:pt>
                <c:pt idx="376" c:formatCode="General">
                  <c:v>18</c:v>
                </c:pt>
                <c:pt idx="377" c:formatCode="General">
                  <c:v>18</c:v>
                </c:pt>
                <c:pt idx="378" c:formatCode="General">
                  <c:v>17</c:v>
                </c:pt>
                <c:pt idx="379" c:formatCode="General">
                  <c:v>17</c:v>
                </c:pt>
                <c:pt idx="380" c:formatCode="General">
                  <c:v>17</c:v>
                </c:pt>
                <c:pt idx="381" c:formatCode="General">
                  <c:v>17</c:v>
                </c:pt>
                <c:pt idx="382" c:formatCode="General">
                  <c:v>16</c:v>
                </c:pt>
                <c:pt idx="383" c:formatCode="General">
                  <c:v>16</c:v>
                </c:pt>
                <c:pt idx="384" c:formatCode="General">
                  <c:v>15</c:v>
                </c:pt>
                <c:pt idx="385" c:formatCode="General">
                  <c:v>15</c:v>
                </c:pt>
                <c:pt idx="386" c:formatCode="General">
                  <c:v>13</c:v>
                </c:pt>
                <c:pt idx="387" c:formatCode="General">
                  <c:v>14</c:v>
                </c:pt>
                <c:pt idx="388" c:formatCode="General">
                  <c:v>13</c:v>
                </c:pt>
                <c:pt idx="389" c:formatCode="General">
                  <c:v>14</c:v>
                </c:pt>
                <c:pt idx="390" c:formatCode="General">
                  <c:v>15</c:v>
                </c:pt>
                <c:pt idx="391" c:formatCode="General">
                  <c:v>14</c:v>
                </c:pt>
                <c:pt idx="392" c:formatCode="General">
                  <c:v>13</c:v>
                </c:pt>
                <c:pt idx="393" c:formatCode="General">
                  <c:v>13</c:v>
                </c:pt>
                <c:pt idx="394" c:formatCode="General">
                  <c:v>14</c:v>
                </c:pt>
                <c:pt idx="395" c:formatCode="General">
                  <c:v>16</c:v>
                </c:pt>
                <c:pt idx="396" c:formatCode="General">
                  <c:v>14</c:v>
                </c:pt>
                <c:pt idx="397" c:formatCode="General">
                  <c:v>14</c:v>
                </c:pt>
                <c:pt idx="398" c:formatCode="General">
                  <c:v>14</c:v>
                </c:pt>
                <c:pt idx="399" c:formatCode="General">
                  <c:v>14</c:v>
                </c:pt>
                <c:pt idx="400" c:formatCode="General">
                  <c:v>13</c:v>
                </c:pt>
                <c:pt idx="401" c:formatCode="General">
                  <c:v>13</c:v>
                </c:pt>
                <c:pt idx="402" c:formatCode="General">
                  <c:v>13</c:v>
                </c:pt>
                <c:pt idx="403" c:formatCode="General">
                  <c:v>14</c:v>
                </c:pt>
                <c:pt idx="404" c:formatCode="General">
                  <c:v>13</c:v>
                </c:pt>
                <c:pt idx="405" c:formatCode="General">
                  <c:v>14</c:v>
                </c:pt>
                <c:pt idx="406" c:formatCode="General">
                  <c:v>13</c:v>
                </c:pt>
                <c:pt idx="407" c:formatCode="General">
                  <c:v>13</c:v>
                </c:pt>
                <c:pt idx="408" c:formatCode="General">
                  <c:v>12</c:v>
                </c:pt>
                <c:pt idx="409" c:formatCode="General">
                  <c:v>11</c:v>
                </c:pt>
                <c:pt idx="410" c:formatCode="General">
                  <c:v>11</c:v>
                </c:pt>
                <c:pt idx="411" c:formatCode="General">
                  <c:v>11</c:v>
                </c:pt>
                <c:pt idx="412" c:formatCode="General">
                  <c:v>11</c:v>
                </c:pt>
                <c:pt idx="413" c:formatCode="General">
                  <c:v>10</c:v>
                </c:pt>
                <c:pt idx="414" c:formatCode="General">
                  <c:v>9.80000000000001</c:v>
                </c:pt>
                <c:pt idx="415" c:formatCode="General">
                  <c:v>10</c:v>
                </c:pt>
                <c:pt idx="416" c:formatCode="General">
                  <c:v>11</c:v>
                </c:pt>
                <c:pt idx="417" c:formatCode="General">
                  <c:v>10</c:v>
                </c:pt>
                <c:pt idx="418" c:formatCode="General">
                  <c:v>11</c:v>
                </c:pt>
                <c:pt idx="419" c:formatCode="General">
                  <c:v>11</c:v>
                </c:pt>
                <c:pt idx="420" c:formatCode="General">
                  <c:v>11</c:v>
                </c:pt>
                <c:pt idx="421" c:formatCode="General">
                  <c:v>9.00000000000001</c:v>
                </c:pt>
                <c:pt idx="422" c:formatCode="General">
                  <c:v>9.00000000000001</c:v>
                </c:pt>
                <c:pt idx="423" c:formatCode="General">
                  <c:v>9.00000000000001</c:v>
                </c:pt>
                <c:pt idx="424" c:formatCode="General">
                  <c:v>9.00000000000001</c:v>
                </c:pt>
                <c:pt idx="425" c:formatCode="General">
                  <c:v>8.00000000000001</c:v>
                </c:pt>
                <c:pt idx="426" c:formatCode="General">
                  <c:v>7.00000000000001</c:v>
                </c:pt>
                <c:pt idx="427" c:formatCode="General">
                  <c:v>6.00000000000001</c:v>
                </c:pt>
                <c:pt idx="428" c:formatCode="General">
                  <c:v>5</c:v>
                </c:pt>
                <c:pt idx="429" c:formatCode="General">
                  <c:v>5</c:v>
                </c:pt>
                <c:pt idx="430" c:formatCode="General">
                  <c:v>7.00000000000001</c:v>
                </c:pt>
                <c:pt idx="431" c:formatCode="General">
                  <c:v>7.00000000000001</c:v>
                </c:pt>
                <c:pt idx="432" c:formatCode="General">
                  <c:v>8.00000000000001</c:v>
                </c:pt>
                <c:pt idx="433" c:formatCode="General">
                  <c:v>8.00000000000001</c:v>
                </c:pt>
                <c:pt idx="434" c:formatCode="General">
                  <c:v>9.00000000000001</c:v>
                </c:pt>
                <c:pt idx="435" c:formatCode="General">
                  <c:v>9.00000000000001</c:v>
                </c:pt>
                <c:pt idx="436" c:formatCode="General">
                  <c:v>7.00000000000001</c:v>
                </c:pt>
                <c:pt idx="437" c:formatCode="General">
                  <c:v>5</c:v>
                </c:pt>
                <c:pt idx="438" c:formatCode="General">
                  <c:v>7.00000000000001</c:v>
                </c:pt>
                <c:pt idx="439" c:formatCode="General">
                  <c:v>5</c:v>
                </c:pt>
                <c:pt idx="440" c:formatCode="General">
                  <c:v>4</c:v>
                </c:pt>
                <c:pt idx="441" c:formatCode="General">
                  <c:v>1</c:v>
                </c:pt>
                <c:pt idx="442" c:formatCode="General">
                  <c:v>1</c:v>
                </c:pt>
                <c:pt idx="443" c:formatCode="General">
                  <c:v>1</c:v>
                </c:pt>
                <c:pt idx="444" c:formatCode="General">
                  <c:v>-1</c:v>
                </c:pt>
                <c:pt idx="445" c:formatCode="General">
                  <c:v>-1</c:v>
                </c:pt>
                <c:pt idx="446" c:formatCode="General">
                  <c:v>-1</c:v>
                </c:pt>
                <c:pt idx="447" c:formatCode="General">
                  <c:v>-2</c:v>
                </c:pt>
                <c:pt idx="448" c:formatCode="General">
                  <c:v>-2</c:v>
                </c:pt>
                <c:pt idx="449" c:formatCode="General">
                  <c:v>-2</c:v>
                </c:pt>
                <c:pt idx="450" c:formatCode="General">
                  <c:v>-3</c:v>
                </c:pt>
                <c:pt idx="451" c:formatCode="General">
                  <c:v>4</c:v>
                </c:pt>
                <c:pt idx="452" c:formatCode="General">
                  <c:v>4.99999999999998</c:v>
                </c:pt>
                <c:pt idx="453" c:formatCode="General">
                  <c:v>8.99999999999999</c:v>
                </c:pt>
                <c:pt idx="454" c:formatCode="General">
                  <c:v>21</c:v>
                </c:pt>
                <c:pt idx="455" c:formatCode="General">
                  <c:v>18</c:v>
                </c:pt>
                <c:pt idx="456" c:formatCode="General">
                  <c:v>18</c:v>
                </c:pt>
                <c:pt idx="457" c:formatCode="General">
                  <c:v>18</c:v>
                </c:pt>
                <c:pt idx="458" c:formatCode="General">
                  <c:v>18</c:v>
                </c:pt>
                <c:pt idx="459" c:formatCode="General">
                  <c:v>18</c:v>
                </c:pt>
                <c:pt idx="460" c:formatCode="General">
                  <c:v>17</c:v>
                </c:pt>
                <c:pt idx="461" c:formatCode="General">
                  <c:v>17</c:v>
                </c:pt>
                <c:pt idx="462" c:formatCode="General">
                  <c:v>12</c:v>
                </c:pt>
                <c:pt idx="463" c:formatCode="General">
                  <c:v>10</c:v>
                </c:pt>
                <c:pt idx="464" c:formatCode="General">
                  <c:v>11</c:v>
                </c:pt>
                <c:pt idx="465" c:formatCode="General">
                  <c:v>11</c:v>
                </c:pt>
                <c:pt idx="466" c:formatCode="General">
                  <c:v>8.00000000000001</c:v>
                </c:pt>
                <c:pt idx="467" c:formatCode="General">
                  <c:v>7.00000000000001</c:v>
                </c:pt>
                <c:pt idx="468" c:formatCode="General">
                  <c:v>4</c:v>
                </c:pt>
                <c:pt idx="469" c:formatCode="General">
                  <c:v>6.15000000000001</c:v>
                </c:pt>
                <c:pt idx="470" c:formatCode="General">
                  <c:v>6.00000000000001</c:v>
                </c:pt>
                <c:pt idx="471" c:formatCode="General">
                  <c:v>6.00000000000001</c:v>
                </c:pt>
                <c:pt idx="472" c:formatCode="General">
                  <c:v>8.00000000000001</c:v>
                </c:pt>
                <c:pt idx="473" c:formatCode="General">
                  <c:v>10</c:v>
                </c:pt>
                <c:pt idx="474" c:formatCode="General">
                  <c:v>9.00000000000001</c:v>
                </c:pt>
                <c:pt idx="475" c:formatCode="General">
                  <c:v>10</c:v>
                </c:pt>
                <c:pt idx="476" c:formatCode="General">
                  <c:v>9.00000000000001</c:v>
                </c:pt>
                <c:pt idx="477" c:formatCode="General">
                  <c:v>8.00000000000001</c:v>
                </c:pt>
                <c:pt idx="478" c:formatCode="General">
                  <c:v>9.00000000000001</c:v>
                </c:pt>
                <c:pt idx="479" c:formatCode="General">
                  <c:v>10</c:v>
                </c:pt>
                <c:pt idx="480" c:formatCode="General">
                  <c:v>11</c:v>
                </c:pt>
                <c:pt idx="481" c:formatCode="General">
                  <c:v>9.00000000000001</c:v>
                </c:pt>
                <c:pt idx="482" c:formatCode="General">
                  <c:v>8.00000000000001</c:v>
                </c:pt>
                <c:pt idx="483" c:formatCode="General">
                  <c:v>10</c:v>
                </c:pt>
                <c:pt idx="484" c:formatCode="General">
                  <c:v>7.00000000000001</c:v>
                </c:pt>
                <c:pt idx="485" c:formatCode="General">
                  <c:v>5</c:v>
                </c:pt>
                <c:pt idx="486" c:formatCode="General">
                  <c:v>4</c:v>
                </c:pt>
                <c:pt idx="487" c:formatCode="General">
                  <c:v>4</c:v>
                </c:pt>
                <c:pt idx="488" c:formatCode="General">
                  <c:v>3</c:v>
                </c:pt>
                <c:pt idx="489" c:formatCode="General">
                  <c:v>4</c:v>
                </c:pt>
                <c:pt idx="490" c:formatCode="General">
                  <c:v>4.2</c:v>
                </c:pt>
                <c:pt idx="491" c:formatCode="General">
                  <c:v>4</c:v>
                </c:pt>
                <c:pt idx="492" c:formatCode="General">
                  <c:v>4</c:v>
                </c:pt>
                <c:pt idx="493" c:formatCode="General">
                  <c:v>3</c:v>
                </c:pt>
                <c:pt idx="494" c:formatCode="General">
                  <c:v>4.25000000000002</c:v>
                </c:pt>
                <c:pt idx="495" c:formatCode="General">
                  <c:v>3</c:v>
                </c:pt>
                <c:pt idx="496" c:formatCode="General">
                  <c:v>3</c:v>
                </c:pt>
                <c:pt idx="497" c:formatCode="General">
                  <c:v>3</c:v>
                </c:pt>
                <c:pt idx="498" c:formatCode="General">
                  <c:v>2.99999999999998</c:v>
                </c:pt>
                <c:pt idx="499" c:formatCode="General">
                  <c:v>3.99999999999998</c:v>
                </c:pt>
                <c:pt idx="500" c:formatCode="General">
                  <c:v>5</c:v>
                </c:pt>
                <c:pt idx="501" c:formatCode="General">
                  <c:v>5</c:v>
                </c:pt>
                <c:pt idx="502" c:formatCode="General">
                  <c:v>3</c:v>
                </c:pt>
                <c:pt idx="503" c:formatCode="General">
                  <c:v>2</c:v>
                </c:pt>
                <c:pt idx="504" c:formatCode="General">
                  <c:v>2</c:v>
                </c:pt>
                <c:pt idx="505" c:formatCode="General">
                  <c:v>3</c:v>
                </c:pt>
                <c:pt idx="506" c:formatCode="General">
                  <c:v>3</c:v>
                </c:pt>
                <c:pt idx="507" c:formatCode="General">
                  <c:v>3</c:v>
                </c:pt>
                <c:pt idx="508" c:formatCode="General">
                  <c:v>2</c:v>
                </c:pt>
                <c:pt idx="509" c:formatCode="General">
                  <c:v>1.49999999999999</c:v>
                </c:pt>
                <c:pt idx="510" c:formatCode="General">
                  <c:v>-1</c:v>
                </c:pt>
                <c:pt idx="511" c:formatCode="General">
                  <c:v>-2</c:v>
                </c:pt>
                <c:pt idx="512" c:formatCode="General">
                  <c:v>0</c:v>
                </c:pt>
                <c:pt idx="513" c:formatCode="General">
                  <c:v>0</c:v>
                </c:pt>
                <c:pt idx="514" c:formatCode="General">
                  <c:v>0</c:v>
                </c:pt>
                <c:pt idx="515" c:formatCode="General">
                  <c:v>1</c:v>
                </c:pt>
                <c:pt idx="516" c:formatCode="General">
                  <c:v>1</c:v>
                </c:pt>
                <c:pt idx="517" c:formatCode="General">
                  <c:v>0</c:v>
                </c:pt>
                <c:pt idx="518" c:formatCode="General">
                  <c:v>0</c:v>
                </c:pt>
                <c:pt idx="519" c:formatCode="General">
                  <c:v>-1</c:v>
                </c:pt>
                <c:pt idx="520" c:formatCode="General">
                  <c:v>-1</c:v>
                </c:pt>
                <c:pt idx="521" c:formatCode="General">
                  <c:v>-2</c:v>
                </c:pt>
                <c:pt idx="522" c:formatCode="General">
                  <c:v>-2</c:v>
                </c:pt>
                <c:pt idx="523" c:formatCode="General">
                  <c:v>-7.50000000000002</c:v>
                </c:pt>
                <c:pt idx="524" c:formatCode="General">
                  <c:v>-5</c:v>
                </c:pt>
                <c:pt idx="525" c:formatCode="General">
                  <c:v>-6.00000000000001</c:v>
                </c:pt>
                <c:pt idx="526" c:formatCode="General">
                  <c:v>-3</c:v>
                </c:pt>
                <c:pt idx="527" c:formatCode="General">
                  <c:v>-4</c:v>
                </c:pt>
                <c:pt idx="528" c:formatCode="General">
                  <c:v>-4</c:v>
                </c:pt>
                <c:pt idx="529" c:formatCode="General">
                  <c:v>-6.00000000000001</c:v>
                </c:pt>
                <c:pt idx="530" c:formatCode="General">
                  <c:v>-9.00000000000001</c:v>
                </c:pt>
                <c:pt idx="531" c:formatCode="General">
                  <c:v>-8.00000000000001</c:v>
                </c:pt>
                <c:pt idx="532" c:formatCode="General">
                  <c:v>-9.5</c:v>
                </c:pt>
                <c:pt idx="533" c:formatCode="General">
                  <c:v>-11</c:v>
                </c:pt>
                <c:pt idx="534" c:formatCode="General">
                  <c:v>-8.00000000000001</c:v>
                </c:pt>
                <c:pt idx="535" c:formatCode="General">
                  <c:v>-9.00000000000001</c:v>
                </c:pt>
                <c:pt idx="536" c:formatCode="General">
                  <c:v>-10</c:v>
                </c:pt>
                <c:pt idx="537" c:formatCode="General">
                  <c:v>-10</c:v>
                </c:pt>
                <c:pt idx="538" c:formatCode="General">
                  <c:v>-13</c:v>
                </c:pt>
                <c:pt idx="539" c:formatCode="General">
                  <c:v>-14</c:v>
                </c:pt>
                <c:pt idx="540" c:formatCode="General">
                  <c:v>-14</c:v>
                </c:pt>
                <c:pt idx="541" c:formatCode="General">
                  <c:v>-14</c:v>
                </c:pt>
                <c:pt idx="542" c:formatCode="General">
                  <c:v>-14</c:v>
                </c:pt>
                <c:pt idx="543" c:formatCode="General">
                  <c:v>-13</c:v>
                </c:pt>
                <c:pt idx="544" c:formatCode="General">
                  <c:v>-14</c:v>
                </c:pt>
                <c:pt idx="545" c:formatCode="General">
                  <c:v>-14</c:v>
                </c:pt>
                <c:pt idx="546" c:formatCode="General">
                  <c:v>-14</c:v>
                </c:pt>
                <c:pt idx="547" c:formatCode="General">
                  <c:v>-15</c:v>
                </c:pt>
                <c:pt idx="548" c:formatCode="General">
                  <c:v>-11</c:v>
                </c:pt>
                <c:pt idx="549" c:formatCode="General">
                  <c:v>-10</c:v>
                </c:pt>
                <c:pt idx="550" c:formatCode="General">
                  <c:v>-9.99999999999999</c:v>
                </c:pt>
                <c:pt idx="551" c:formatCode="General">
                  <c:v>-12</c:v>
                </c:pt>
                <c:pt idx="552" c:formatCode="General">
                  <c:v>-11</c:v>
                </c:pt>
                <c:pt idx="553" c:formatCode="General">
                  <c:v>-12</c:v>
                </c:pt>
                <c:pt idx="554" c:formatCode="General">
                  <c:v>-12</c:v>
                </c:pt>
                <c:pt idx="555" c:formatCode="General">
                  <c:v>-10.5</c:v>
                </c:pt>
                <c:pt idx="556" c:formatCode="General">
                  <c:v>-11.5</c:v>
                </c:pt>
                <c:pt idx="557" c:formatCode="General">
                  <c:v>-13</c:v>
                </c:pt>
                <c:pt idx="558" c:formatCode="General">
                  <c:v>-13</c:v>
                </c:pt>
                <c:pt idx="559" c:formatCode="General">
                  <c:v>-10</c:v>
                </c:pt>
                <c:pt idx="560" c:formatCode="General">
                  <c:v>-8.00000000000001</c:v>
                </c:pt>
                <c:pt idx="561" c:formatCode="General">
                  <c:v>-11</c:v>
                </c:pt>
                <c:pt idx="562" c:formatCode="General">
                  <c:v>-13</c:v>
                </c:pt>
                <c:pt idx="563" c:formatCode="General">
                  <c:v>-14</c:v>
                </c:pt>
                <c:pt idx="564" c:formatCode="General">
                  <c:v>-13</c:v>
                </c:pt>
                <c:pt idx="565" c:formatCode="General">
                  <c:v>-12.5</c:v>
                </c:pt>
                <c:pt idx="566" c:formatCode="General">
                  <c:v>-13</c:v>
                </c:pt>
                <c:pt idx="567" c:formatCode="General">
                  <c:v>-13</c:v>
                </c:pt>
                <c:pt idx="568" c:formatCode="General">
                  <c:v>-12</c:v>
                </c:pt>
                <c:pt idx="569" c:formatCode="General">
                  <c:v>-9.00000000000001</c:v>
                </c:pt>
                <c:pt idx="570" c:formatCode="General">
                  <c:v>-8.00000000000001</c:v>
                </c:pt>
                <c:pt idx="571" c:formatCode="General">
                  <c:v>-6.00000000000001</c:v>
                </c:pt>
                <c:pt idx="572" c:formatCode="General">
                  <c:v>-5</c:v>
                </c:pt>
                <c:pt idx="573" c:formatCode="General">
                  <c:v>-7.00000000000001</c:v>
                </c:pt>
                <c:pt idx="574" c:formatCode="General">
                  <c:v>-6.00000000000001</c:v>
                </c:pt>
                <c:pt idx="575" c:formatCode="General">
                  <c:v>-4</c:v>
                </c:pt>
                <c:pt idx="576" c:formatCode="General">
                  <c:v>-6.00000000000001</c:v>
                </c:pt>
                <c:pt idx="577" c:formatCode="General">
                  <c:v>-6.50000000000002</c:v>
                </c:pt>
                <c:pt idx="578" c:formatCode="General">
                  <c:v>-9.00000000000001</c:v>
                </c:pt>
                <c:pt idx="579" c:formatCode="General">
                  <c:v>-7.5</c:v>
                </c:pt>
                <c:pt idx="580" c:formatCode="General">
                  <c:v>-8.00000000000001</c:v>
                </c:pt>
                <c:pt idx="581" c:formatCode="General">
                  <c:v>-9.00000000000001</c:v>
                </c:pt>
                <c:pt idx="582" c:formatCode="General">
                  <c:v>-8.99999999999999</c:v>
                </c:pt>
                <c:pt idx="583" c:formatCode="General">
                  <c:v>-8.99999999999999</c:v>
                </c:pt>
                <c:pt idx="584" c:formatCode="General">
                  <c:v>-8.00000000000001</c:v>
                </c:pt>
                <c:pt idx="585" c:formatCode="General">
                  <c:v>-7.99999999999998</c:v>
                </c:pt>
                <c:pt idx="586" c:formatCode="General">
                  <c:v>-9.00000000000001</c:v>
                </c:pt>
                <c:pt idx="587" c:formatCode="General">
                  <c:v>-7.99999999999998</c:v>
                </c:pt>
                <c:pt idx="588" c:formatCode="General">
                  <c:v>-8.00000000000001</c:v>
                </c:pt>
                <c:pt idx="589" c:formatCode="General">
                  <c:v>-9.00000000000001</c:v>
                </c:pt>
                <c:pt idx="590" c:formatCode="General">
                  <c:v>-11</c:v>
                </c:pt>
                <c:pt idx="591" c:formatCode="General">
                  <c:v>-10</c:v>
                </c:pt>
                <c:pt idx="592" c:formatCode="General">
                  <c:v>-8.00000000000001</c:v>
                </c:pt>
                <c:pt idx="593" c:formatCode="General">
                  <c:v>-6.00000000000001</c:v>
                </c:pt>
                <c:pt idx="594" c:formatCode="General">
                  <c:v>-5</c:v>
                </c:pt>
                <c:pt idx="595" c:formatCode="General">
                  <c:v>-7.00000000000001</c:v>
                </c:pt>
                <c:pt idx="596" c:formatCode="General">
                  <c:v>-8.00000000000001</c:v>
                </c:pt>
                <c:pt idx="597" c:formatCode="General">
                  <c:v>-8.00000000000001</c:v>
                </c:pt>
                <c:pt idx="598" c:formatCode="General">
                  <c:v>-6.00000000000001</c:v>
                </c:pt>
                <c:pt idx="599" c:formatCode="General">
                  <c:v>-6.00000000000001</c:v>
                </c:pt>
                <c:pt idx="600" c:formatCode="General">
                  <c:v>-6.00000000000001</c:v>
                </c:pt>
                <c:pt idx="601" c:formatCode="General">
                  <c:v>-7.00000000000001</c:v>
                </c:pt>
                <c:pt idx="602" c:formatCode="General">
                  <c:v>-6.00000000000001</c:v>
                </c:pt>
                <c:pt idx="603" c:formatCode="General">
                  <c:v>-6.00000000000001</c:v>
                </c:pt>
                <c:pt idx="604" c:formatCode="General">
                  <c:v>-5</c:v>
                </c:pt>
                <c:pt idx="605" c:formatCode="General">
                  <c:v>-6.00000000000001</c:v>
                </c:pt>
                <c:pt idx="606" c:formatCode="General">
                  <c:v>-9.00000000000001</c:v>
                </c:pt>
                <c:pt idx="607" c:formatCode="General">
                  <c:v>-9.00000000000001</c:v>
                </c:pt>
                <c:pt idx="608" c:formatCode="General">
                  <c:v>-9.00000000000001</c:v>
                </c:pt>
                <c:pt idx="609" c:formatCode="General">
                  <c:v>-8.00000000000001</c:v>
                </c:pt>
                <c:pt idx="610" c:formatCode="General">
                  <c:v>-8.00000000000001</c:v>
                </c:pt>
                <c:pt idx="611" c:formatCode="General">
                  <c:v>-8.00000000000001</c:v>
                </c:pt>
                <c:pt idx="612" c:formatCode="General">
                  <c:v>-6.00000000000001</c:v>
                </c:pt>
                <c:pt idx="613" c:formatCode="General">
                  <c:v>-6.00000000000001</c:v>
                </c:pt>
                <c:pt idx="614" c:formatCode="General">
                  <c:v>-6.00000000000001</c:v>
                </c:pt>
                <c:pt idx="615" c:formatCode="General">
                  <c:v>-1.49999999999999</c:v>
                </c:pt>
                <c:pt idx="616" c:formatCode="General">
                  <c:v>-3</c:v>
                </c:pt>
                <c:pt idx="617" c:formatCode="General">
                  <c:v>-3</c:v>
                </c:pt>
                <c:pt idx="618" c:formatCode="General">
                  <c:v>-3</c:v>
                </c:pt>
                <c:pt idx="619" c:formatCode="General">
                  <c:v>-5</c:v>
                </c:pt>
                <c:pt idx="620" c:formatCode="General">
                  <c:v>-7.00000000000001</c:v>
                </c:pt>
                <c:pt idx="621" c:formatCode="General">
                  <c:v>-5</c:v>
                </c:pt>
                <c:pt idx="622" c:formatCode="General">
                  <c:v>-5</c:v>
                </c:pt>
                <c:pt idx="623" c:formatCode="General">
                  <c:v>-5</c:v>
                </c:pt>
                <c:pt idx="624" c:formatCode="General">
                  <c:v>-6.00000000000001</c:v>
                </c:pt>
                <c:pt idx="625" c:formatCode="General">
                  <c:v>-5</c:v>
                </c:pt>
                <c:pt idx="626" c:formatCode="General">
                  <c:v>-5</c:v>
                </c:pt>
                <c:pt idx="627" c:formatCode="General">
                  <c:v>-6.00000000000001</c:v>
                </c:pt>
                <c:pt idx="628" c:formatCode="General">
                  <c:v>-4</c:v>
                </c:pt>
                <c:pt idx="629" c:formatCode="General">
                  <c:v>-5</c:v>
                </c:pt>
                <c:pt idx="630" c:formatCode="General">
                  <c:v>-5</c:v>
                </c:pt>
                <c:pt idx="631" c:formatCode="General">
                  <c:v>-5</c:v>
                </c:pt>
                <c:pt idx="632" c:formatCode="General">
                  <c:v>-6.00000000000001</c:v>
                </c:pt>
                <c:pt idx="633" c:formatCode="General">
                  <c:v>-5.49999999999999</c:v>
                </c:pt>
                <c:pt idx="634" c:formatCode="General">
                  <c:v>-5</c:v>
                </c:pt>
                <c:pt idx="635" c:formatCode="General">
                  <c:v>-4</c:v>
                </c:pt>
                <c:pt idx="636" c:formatCode="General">
                  <c:v>-4</c:v>
                </c:pt>
                <c:pt idx="637" c:formatCode="General">
                  <c:v>-4</c:v>
                </c:pt>
                <c:pt idx="638" c:formatCode="General">
                  <c:v>-6.00000000000001</c:v>
                </c:pt>
                <c:pt idx="639" c:formatCode="General">
                  <c:v>-5</c:v>
                </c:pt>
                <c:pt idx="640" c:formatCode="General">
                  <c:v>-5</c:v>
                </c:pt>
                <c:pt idx="641" c:formatCode="General">
                  <c:v>-4.49999999999999</c:v>
                </c:pt>
                <c:pt idx="642" c:formatCode="General">
                  <c:v>-5</c:v>
                </c:pt>
                <c:pt idx="643" c:formatCode="General">
                  <c:v>-6.00000000000001</c:v>
                </c:pt>
                <c:pt idx="644" c:formatCode="General">
                  <c:v>-6.00000000000001</c:v>
                </c:pt>
                <c:pt idx="645" c:formatCode="General">
                  <c:v>-6.00000000000001</c:v>
                </c:pt>
                <c:pt idx="646" c:formatCode="General">
                  <c:v>-5</c:v>
                </c:pt>
                <c:pt idx="647" c:formatCode="General">
                  <c:v>-4</c:v>
                </c:pt>
                <c:pt idx="648" c:formatCode="General">
                  <c:v>-3.99999999999998</c:v>
                </c:pt>
                <c:pt idx="649" c:formatCode="General">
                  <c:v>-4</c:v>
                </c:pt>
                <c:pt idx="650" c:formatCode="General">
                  <c:v>-4.49999999999999</c:v>
                </c:pt>
                <c:pt idx="651" c:formatCode="General">
                  <c:v>-5</c:v>
                </c:pt>
                <c:pt idx="652" c:formatCode="General">
                  <c:v>-4.49999999999999</c:v>
                </c:pt>
                <c:pt idx="653" c:formatCode="General">
                  <c:v>-4</c:v>
                </c:pt>
                <c:pt idx="654" c:formatCode="General">
                  <c:v>-4</c:v>
                </c:pt>
                <c:pt idx="655" c:formatCode="General">
                  <c:v>-4</c:v>
                </c:pt>
                <c:pt idx="656" c:formatCode="General">
                  <c:v>-3</c:v>
                </c:pt>
                <c:pt idx="657" c:formatCode="General">
                  <c:v>-4</c:v>
                </c:pt>
                <c:pt idx="658" c:formatCode="General">
                  <c:v>-4</c:v>
                </c:pt>
                <c:pt idx="659" c:formatCode="General">
                  <c:v>-0.500000000000012</c:v>
                </c:pt>
                <c:pt idx="660" c:formatCode="General">
                  <c:v>0</c:v>
                </c:pt>
                <c:pt idx="661" c:formatCode="General">
                  <c:v>-2</c:v>
                </c:pt>
                <c:pt idx="662" c:formatCode="General">
                  <c:v>-1</c:v>
                </c:pt>
                <c:pt idx="663" c:formatCode="General">
                  <c:v>0</c:v>
                </c:pt>
                <c:pt idx="664" c:formatCode="General">
                  <c:v>2</c:v>
                </c:pt>
                <c:pt idx="665" c:formatCode="General">
                  <c:v>3</c:v>
                </c:pt>
                <c:pt idx="666" c:formatCode="General">
                  <c:v>5</c:v>
                </c:pt>
                <c:pt idx="667" c:formatCode="General">
                  <c:v>4</c:v>
                </c:pt>
                <c:pt idx="668" c:formatCode="General">
                  <c:v>6</c:v>
                </c:pt>
                <c:pt idx="669" c:formatCode="General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477887"/>
        <c:axId val="486479551"/>
      </c:lineChart>
      <c:lineChart>
        <c:grouping val="standard"/>
        <c:varyColors val="0"/>
        <c:ser>
          <c:idx val="1"/>
          <c:order val="1"/>
          <c:tx>
            <c:strRef>
              <c:f>'1x5_2023'!$C$1</c:f>
              <c:strCache>
                <c:ptCount val="1"/>
                <c:pt idx="0">
                  <c:v>7天逆回購政策利率(R)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'1x5_2023'!$A$2:$A$671</c:f>
              <c:numCache>
                <c:formatCode>yyyy/m/d</c:formatCode>
                <c:ptCount val="670"/>
                <c:pt idx="0" c:formatCode="yyyy/m/d">
                  <c:v>44928</c:v>
                </c:pt>
                <c:pt idx="1" c:formatCode="yyyy/m/d">
                  <c:v>44929</c:v>
                </c:pt>
                <c:pt idx="2" c:formatCode="yyyy/m/d">
                  <c:v>44930</c:v>
                </c:pt>
                <c:pt idx="3" c:formatCode="yyyy/m/d">
                  <c:v>44931</c:v>
                </c:pt>
                <c:pt idx="4" c:formatCode="yyyy/m/d">
                  <c:v>44932</c:v>
                </c:pt>
                <c:pt idx="5" c:formatCode="yyyy/m/d">
                  <c:v>44935</c:v>
                </c:pt>
                <c:pt idx="6" c:formatCode="yyyy/m/d">
                  <c:v>44936</c:v>
                </c:pt>
                <c:pt idx="7" c:formatCode="yyyy/m/d">
                  <c:v>44937</c:v>
                </c:pt>
                <c:pt idx="8" c:formatCode="yyyy/m/d">
                  <c:v>44938</c:v>
                </c:pt>
                <c:pt idx="9" c:formatCode="yyyy/m/d">
                  <c:v>44939</c:v>
                </c:pt>
                <c:pt idx="10" c:formatCode="yyyy/m/d">
                  <c:v>44942</c:v>
                </c:pt>
                <c:pt idx="11" c:formatCode="yyyy/m/d">
                  <c:v>44943</c:v>
                </c:pt>
                <c:pt idx="12" c:formatCode="yyyy/m/d">
                  <c:v>44944</c:v>
                </c:pt>
                <c:pt idx="13" c:formatCode="yyyy/m/d">
                  <c:v>44945</c:v>
                </c:pt>
                <c:pt idx="14" c:formatCode="yyyy/m/d">
                  <c:v>44946</c:v>
                </c:pt>
                <c:pt idx="15" c:formatCode="yyyy/m/d">
                  <c:v>44949</c:v>
                </c:pt>
                <c:pt idx="16" c:formatCode="yyyy/m/d">
                  <c:v>44950</c:v>
                </c:pt>
                <c:pt idx="17" c:formatCode="yyyy/m/d">
                  <c:v>44951</c:v>
                </c:pt>
                <c:pt idx="18" c:formatCode="yyyy/m/d">
                  <c:v>44952</c:v>
                </c:pt>
                <c:pt idx="19" c:formatCode="yyyy/m/d">
                  <c:v>44953</c:v>
                </c:pt>
                <c:pt idx="20" c:formatCode="yyyy/m/d">
                  <c:v>44956</c:v>
                </c:pt>
                <c:pt idx="21" c:formatCode="yyyy/m/d">
                  <c:v>44957</c:v>
                </c:pt>
                <c:pt idx="22" c:formatCode="yyyy/m/d">
                  <c:v>44958</c:v>
                </c:pt>
                <c:pt idx="23" c:formatCode="yyyy/m/d">
                  <c:v>44959</c:v>
                </c:pt>
                <c:pt idx="24" c:formatCode="yyyy/m/d">
                  <c:v>44960</c:v>
                </c:pt>
                <c:pt idx="25" c:formatCode="yyyy/m/d">
                  <c:v>44963</c:v>
                </c:pt>
                <c:pt idx="26" c:formatCode="yyyy/m/d">
                  <c:v>44964</c:v>
                </c:pt>
                <c:pt idx="27" c:formatCode="yyyy/m/d">
                  <c:v>44965</c:v>
                </c:pt>
                <c:pt idx="28" c:formatCode="yyyy/m/d">
                  <c:v>44966</c:v>
                </c:pt>
                <c:pt idx="29" c:formatCode="yyyy/m/d">
                  <c:v>44967</c:v>
                </c:pt>
                <c:pt idx="30" c:formatCode="yyyy/m/d">
                  <c:v>44970</c:v>
                </c:pt>
                <c:pt idx="31" c:formatCode="yyyy/m/d">
                  <c:v>44971</c:v>
                </c:pt>
                <c:pt idx="32" c:formatCode="yyyy/m/d">
                  <c:v>44972</c:v>
                </c:pt>
                <c:pt idx="33" c:formatCode="yyyy/m/d">
                  <c:v>44973</c:v>
                </c:pt>
                <c:pt idx="34" c:formatCode="yyyy/m/d">
                  <c:v>44974</c:v>
                </c:pt>
                <c:pt idx="35" c:formatCode="yyyy/m/d">
                  <c:v>44977</c:v>
                </c:pt>
                <c:pt idx="36" c:formatCode="yyyy/m/d">
                  <c:v>44978</c:v>
                </c:pt>
                <c:pt idx="37" c:formatCode="yyyy/m/d">
                  <c:v>44979</c:v>
                </c:pt>
                <c:pt idx="38" c:formatCode="yyyy/m/d">
                  <c:v>44980</c:v>
                </c:pt>
                <c:pt idx="39" c:formatCode="yyyy/m/d">
                  <c:v>44981</c:v>
                </c:pt>
                <c:pt idx="40" c:formatCode="yyyy/m/d">
                  <c:v>44984</c:v>
                </c:pt>
                <c:pt idx="41" c:formatCode="yyyy/m/d">
                  <c:v>44985</c:v>
                </c:pt>
                <c:pt idx="42" c:formatCode="yyyy/m/d">
                  <c:v>44986</c:v>
                </c:pt>
                <c:pt idx="43" c:formatCode="yyyy/m/d">
                  <c:v>44987</c:v>
                </c:pt>
                <c:pt idx="44" c:formatCode="yyyy/m/d">
                  <c:v>44988</c:v>
                </c:pt>
                <c:pt idx="45" c:formatCode="yyyy/m/d">
                  <c:v>44991</c:v>
                </c:pt>
                <c:pt idx="46" c:formatCode="yyyy/m/d">
                  <c:v>44992</c:v>
                </c:pt>
                <c:pt idx="47" c:formatCode="yyyy/m/d">
                  <c:v>44993</c:v>
                </c:pt>
                <c:pt idx="48" c:formatCode="yyyy/m/d">
                  <c:v>44994</c:v>
                </c:pt>
                <c:pt idx="49" c:formatCode="yyyy/m/d">
                  <c:v>44995</c:v>
                </c:pt>
                <c:pt idx="50" c:formatCode="yyyy/m/d">
                  <c:v>44998</c:v>
                </c:pt>
                <c:pt idx="51" c:formatCode="yyyy/m/d">
                  <c:v>44999</c:v>
                </c:pt>
                <c:pt idx="52" c:formatCode="yyyy/m/d">
                  <c:v>45000</c:v>
                </c:pt>
                <c:pt idx="53" c:formatCode="yyyy/m/d">
                  <c:v>45001</c:v>
                </c:pt>
                <c:pt idx="54" c:formatCode="yyyy/m/d">
                  <c:v>45002</c:v>
                </c:pt>
                <c:pt idx="55" c:formatCode="yyyy/m/d">
                  <c:v>45005</c:v>
                </c:pt>
                <c:pt idx="56" c:formatCode="yyyy/m/d">
                  <c:v>45006</c:v>
                </c:pt>
                <c:pt idx="57" c:formatCode="yyyy/m/d">
                  <c:v>45007</c:v>
                </c:pt>
                <c:pt idx="58" c:formatCode="yyyy/m/d">
                  <c:v>45008</c:v>
                </c:pt>
                <c:pt idx="59" c:formatCode="yyyy/m/d">
                  <c:v>45009</c:v>
                </c:pt>
                <c:pt idx="60" c:formatCode="yyyy/m/d">
                  <c:v>45012</c:v>
                </c:pt>
                <c:pt idx="61" c:formatCode="yyyy/m/d">
                  <c:v>45013</c:v>
                </c:pt>
                <c:pt idx="62" c:formatCode="yyyy/m/d">
                  <c:v>45014</c:v>
                </c:pt>
                <c:pt idx="63" c:formatCode="yyyy/m/d">
                  <c:v>45015</c:v>
                </c:pt>
                <c:pt idx="64" c:formatCode="yyyy/m/d">
                  <c:v>45016</c:v>
                </c:pt>
                <c:pt idx="65" c:formatCode="yyyy/m/d">
                  <c:v>45019</c:v>
                </c:pt>
                <c:pt idx="66" c:formatCode="yyyy/m/d">
                  <c:v>45020</c:v>
                </c:pt>
                <c:pt idx="67" c:formatCode="yyyy/m/d">
                  <c:v>45021</c:v>
                </c:pt>
                <c:pt idx="68" c:formatCode="yyyy/m/d">
                  <c:v>45022</c:v>
                </c:pt>
                <c:pt idx="69" c:formatCode="yyyy/m/d">
                  <c:v>45023</c:v>
                </c:pt>
                <c:pt idx="70" c:formatCode="yyyy/m/d">
                  <c:v>45026</c:v>
                </c:pt>
                <c:pt idx="71" c:formatCode="yyyy/m/d">
                  <c:v>45027</c:v>
                </c:pt>
                <c:pt idx="72" c:formatCode="yyyy/m/d">
                  <c:v>45028</c:v>
                </c:pt>
                <c:pt idx="73" c:formatCode="yyyy/m/d">
                  <c:v>45029</c:v>
                </c:pt>
                <c:pt idx="74" c:formatCode="yyyy/m/d">
                  <c:v>45030</c:v>
                </c:pt>
                <c:pt idx="75" c:formatCode="yyyy/m/d">
                  <c:v>45033</c:v>
                </c:pt>
                <c:pt idx="76" c:formatCode="yyyy/m/d">
                  <c:v>45034</c:v>
                </c:pt>
                <c:pt idx="77" c:formatCode="yyyy/m/d">
                  <c:v>45035</c:v>
                </c:pt>
                <c:pt idx="78" c:formatCode="yyyy/m/d">
                  <c:v>45036</c:v>
                </c:pt>
                <c:pt idx="79" c:formatCode="yyyy/m/d">
                  <c:v>45037</c:v>
                </c:pt>
                <c:pt idx="80" c:formatCode="yyyy/m/d">
                  <c:v>45040</c:v>
                </c:pt>
                <c:pt idx="81" c:formatCode="yyyy/m/d">
                  <c:v>45041</c:v>
                </c:pt>
                <c:pt idx="82" c:formatCode="yyyy/m/d">
                  <c:v>45042</c:v>
                </c:pt>
                <c:pt idx="83" c:formatCode="yyyy/m/d">
                  <c:v>45043</c:v>
                </c:pt>
                <c:pt idx="84" c:formatCode="yyyy/m/d">
                  <c:v>45044</c:v>
                </c:pt>
                <c:pt idx="85" c:formatCode="yyyy/m/d">
                  <c:v>45047</c:v>
                </c:pt>
                <c:pt idx="86" c:formatCode="yyyy/m/d">
                  <c:v>45048</c:v>
                </c:pt>
                <c:pt idx="87" c:formatCode="yyyy/m/d">
                  <c:v>45049</c:v>
                </c:pt>
                <c:pt idx="88" c:formatCode="yyyy/m/d">
                  <c:v>45050</c:v>
                </c:pt>
                <c:pt idx="89" c:formatCode="yyyy/m/d">
                  <c:v>45051</c:v>
                </c:pt>
                <c:pt idx="90" c:formatCode="yyyy/m/d">
                  <c:v>45054</c:v>
                </c:pt>
                <c:pt idx="91" c:formatCode="yyyy/m/d">
                  <c:v>45055</c:v>
                </c:pt>
                <c:pt idx="92" c:formatCode="yyyy/m/d">
                  <c:v>45056</c:v>
                </c:pt>
                <c:pt idx="93" c:formatCode="yyyy/m/d">
                  <c:v>45057</c:v>
                </c:pt>
                <c:pt idx="94" c:formatCode="yyyy/m/d">
                  <c:v>45058</c:v>
                </c:pt>
                <c:pt idx="95" c:formatCode="yyyy/m/d">
                  <c:v>45061</c:v>
                </c:pt>
                <c:pt idx="96" c:formatCode="yyyy/m/d">
                  <c:v>45062</c:v>
                </c:pt>
                <c:pt idx="97" c:formatCode="yyyy/m/d">
                  <c:v>45063</c:v>
                </c:pt>
                <c:pt idx="98" c:formatCode="yyyy/m/d">
                  <c:v>45064</c:v>
                </c:pt>
                <c:pt idx="99" c:formatCode="yyyy/m/d">
                  <c:v>45065</c:v>
                </c:pt>
                <c:pt idx="100" c:formatCode="yyyy/m/d">
                  <c:v>45068</c:v>
                </c:pt>
                <c:pt idx="101" c:formatCode="yyyy/m/d">
                  <c:v>45069</c:v>
                </c:pt>
                <c:pt idx="102" c:formatCode="yyyy/m/d">
                  <c:v>45070</c:v>
                </c:pt>
                <c:pt idx="103" c:formatCode="yyyy/m/d">
                  <c:v>45071</c:v>
                </c:pt>
                <c:pt idx="104" c:formatCode="yyyy/m/d">
                  <c:v>45072</c:v>
                </c:pt>
                <c:pt idx="105" c:formatCode="yyyy/m/d">
                  <c:v>45075</c:v>
                </c:pt>
                <c:pt idx="106" c:formatCode="yyyy/m/d">
                  <c:v>45076</c:v>
                </c:pt>
                <c:pt idx="107" c:formatCode="yyyy/m/d">
                  <c:v>45077</c:v>
                </c:pt>
                <c:pt idx="108" c:formatCode="yyyy/m/d">
                  <c:v>45078</c:v>
                </c:pt>
                <c:pt idx="109" c:formatCode="yyyy/m/d">
                  <c:v>45079</c:v>
                </c:pt>
                <c:pt idx="110" c:formatCode="yyyy/m/d">
                  <c:v>45082</c:v>
                </c:pt>
                <c:pt idx="111" c:formatCode="yyyy/m/d">
                  <c:v>45083</c:v>
                </c:pt>
                <c:pt idx="112" c:formatCode="yyyy/m/d">
                  <c:v>45084</c:v>
                </c:pt>
                <c:pt idx="113" c:formatCode="yyyy/m/d">
                  <c:v>45085</c:v>
                </c:pt>
                <c:pt idx="114" c:formatCode="yyyy/m/d">
                  <c:v>45086</c:v>
                </c:pt>
                <c:pt idx="115" c:formatCode="yyyy/m/d">
                  <c:v>45089</c:v>
                </c:pt>
                <c:pt idx="116" c:formatCode="yyyy/m/d">
                  <c:v>45090</c:v>
                </c:pt>
                <c:pt idx="117" c:formatCode="yyyy/m/d">
                  <c:v>45091</c:v>
                </c:pt>
                <c:pt idx="118" c:formatCode="yyyy/m/d">
                  <c:v>45092</c:v>
                </c:pt>
                <c:pt idx="119" c:formatCode="yyyy/m/d">
                  <c:v>45093</c:v>
                </c:pt>
                <c:pt idx="120" c:formatCode="yyyy/m/d">
                  <c:v>45096</c:v>
                </c:pt>
                <c:pt idx="121" c:formatCode="yyyy/m/d">
                  <c:v>45097</c:v>
                </c:pt>
                <c:pt idx="122" c:formatCode="yyyy/m/d">
                  <c:v>45098</c:v>
                </c:pt>
                <c:pt idx="123" c:formatCode="yyyy/m/d">
                  <c:v>45099</c:v>
                </c:pt>
                <c:pt idx="124" c:formatCode="yyyy/m/d">
                  <c:v>45100</c:v>
                </c:pt>
                <c:pt idx="125" c:formatCode="yyyy/m/d">
                  <c:v>45103</c:v>
                </c:pt>
                <c:pt idx="126" c:formatCode="yyyy/m/d">
                  <c:v>45104</c:v>
                </c:pt>
                <c:pt idx="127" c:formatCode="yyyy/m/d">
                  <c:v>45105</c:v>
                </c:pt>
                <c:pt idx="128" c:formatCode="yyyy/m/d">
                  <c:v>45106</c:v>
                </c:pt>
                <c:pt idx="129" c:formatCode="yyyy/m/d">
                  <c:v>45107</c:v>
                </c:pt>
                <c:pt idx="130" c:formatCode="yyyy/m/d">
                  <c:v>45110</c:v>
                </c:pt>
                <c:pt idx="131" c:formatCode="yyyy/m/d">
                  <c:v>45111</c:v>
                </c:pt>
                <c:pt idx="132" c:formatCode="yyyy/m/d">
                  <c:v>45112</c:v>
                </c:pt>
                <c:pt idx="133" c:formatCode="yyyy/m/d">
                  <c:v>45113</c:v>
                </c:pt>
                <c:pt idx="134" c:formatCode="yyyy/m/d">
                  <c:v>45114</c:v>
                </c:pt>
                <c:pt idx="135" c:formatCode="yyyy/m/d">
                  <c:v>45117</c:v>
                </c:pt>
                <c:pt idx="136" c:formatCode="yyyy/m/d">
                  <c:v>45118</c:v>
                </c:pt>
                <c:pt idx="137" c:formatCode="yyyy/m/d">
                  <c:v>45119</c:v>
                </c:pt>
                <c:pt idx="138" c:formatCode="yyyy/m/d">
                  <c:v>45120</c:v>
                </c:pt>
                <c:pt idx="139" c:formatCode="yyyy/m/d">
                  <c:v>45121</c:v>
                </c:pt>
                <c:pt idx="140" c:formatCode="yyyy/m/d">
                  <c:v>45124</c:v>
                </c:pt>
                <c:pt idx="141" c:formatCode="yyyy/m/d">
                  <c:v>45125</c:v>
                </c:pt>
                <c:pt idx="142" c:formatCode="yyyy/m/d">
                  <c:v>45126</c:v>
                </c:pt>
                <c:pt idx="143" c:formatCode="yyyy/m/d">
                  <c:v>45127</c:v>
                </c:pt>
                <c:pt idx="144" c:formatCode="yyyy/m/d">
                  <c:v>45128</c:v>
                </c:pt>
                <c:pt idx="145" c:formatCode="yyyy/m/d">
                  <c:v>45131</c:v>
                </c:pt>
                <c:pt idx="146" c:formatCode="yyyy/m/d">
                  <c:v>45132</c:v>
                </c:pt>
                <c:pt idx="147" c:formatCode="yyyy/m/d">
                  <c:v>45133</c:v>
                </c:pt>
                <c:pt idx="148" c:formatCode="yyyy/m/d">
                  <c:v>45134</c:v>
                </c:pt>
                <c:pt idx="149" c:formatCode="yyyy/m/d">
                  <c:v>45135</c:v>
                </c:pt>
                <c:pt idx="150" c:formatCode="yyyy/m/d">
                  <c:v>45138</c:v>
                </c:pt>
                <c:pt idx="151" c:formatCode="yyyy/m/d">
                  <c:v>45139</c:v>
                </c:pt>
                <c:pt idx="152" c:formatCode="yyyy/m/d">
                  <c:v>45140</c:v>
                </c:pt>
                <c:pt idx="153" c:formatCode="yyyy/m/d">
                  <c:v>45141</c:v>
                </c:pt>
                <c:pt idx="154" c:formatCode="yyyy/m/d">
                  <c:v>45142</c:v>
                </c:pt>
                <c:pt idx="155" c:formatCode="yyyy/m/d">
                  <c:v>45145</c:v>
                </c:pt>
                <c:pt idx="156" c:formatCode="yyyy/m/d">
                  <c:v>45146</c:v>
                </c:pt>
                <c:pt idx="157" c:formatCode="yyyy/m/d">
                  <c:v>45147</c:v>
                </c:pt>
                <c:pt idx="158" c:formatCode="yyyy/m/d">
                  <c:v>45148</c:v>
                </c:pt>
                <c:pt idx="159" c:formatCode="yyyy/m/d">
                  <c:v>45149</c:v>
                </c:pt>
                <c:pt idx="160" c:formatCode="yyyy/m/d">
                  <c:v>45152</c:v>
                </c:pt>
                <c:pt idx="161" c:formatCode="yyyy/m/d">
                  <c:v>45153</c:v>
                </c:pt>
                <c:pt idx="162" c:formatCode="yyyy/m/d">
                  <c:v>45154</c:v>
                </c:pt>
                <c:pt idx="163" c:formatCode="yyyy/m/d">
                  <c:v>45155</c:v>
                </c:pt>
                <c:pt idx="164" c:formatCode="yyyy/m/d">
                  <c:v>45156</c:v>
                </c:pt>
                <c:pt idx="165" c:formatCode="yyyy/m/d">
                  <c:v>45159</c:v>
                </c:pt>
                <c:pt idx="166" c:formatCode="yyyy/m/d">
                  <c:v>45160</c:v>
                </c:pt>
                <c:pt idx="167" c:formatCode="yyyy/m/d">
                  <c:v>45161</c:v>
                </c:pt>
                <c:pt idx="168" c:formatCode="yyyy/m/d">
                  <c:v>45162</c:v>
                </c:pt>
                <c:pt idx="169" c:formatCode="yyyy/m/d">
                  <c:v>45163</c:v>
                </c:pt>
                <c:pt idx="170" c:formatCode="yyyy/m/d">
                  <c:v>45166</c:v>
                </c:pt>
                <c:pt idx="171" c:formatCode="yyyy/m/d">
                  <c:v>45167</c:v>
                </c:pt>
                <c:pt idx="172" c:formatCode="yyyy/m/d">
                  <c:v>45168</c:v>
                </c:pt>
                <c:pt idx="173" c:formatCode="yyyy/m/d">
                  <c:v>45169</c:v>
                </c:pt>
                <c:pt idx="174" c:formatCode="yyyy/m/d">
                  <c:v>45170</c:v>
                </c:pt>
                <c:pt idx="175" c:formatCode="yyyy/m/d">
                  <c:v>45173</c:v>
                </c:pt>
                <c:pt idx="176" c:formatCode="yyyy/m/d">
                  <c:v>45174</c:v>
                </c:pt>
                <c:pt idx="177" c:formatCode="yyyy/m/d">
                  <c:v>45175</c:v>
                </c:pt>
                <c:pt idx="178" c:formatCode="yyyy/m/d">
                  <c:v>45176</c:v>
                </c:pt>
                <c:pt idx="179" c:formatCode="yyyy/m/d">
                  <c:v>45177</c:v>
                </c:pt>
                <c:pt idx="180" c:formatCode="yyyy/m/d">
                  <c:v>45180</c:v>
                </c:pt>
                <c:pt idx="181" c:formatCode="yyyy/m/d">
                  <c:v>45181</c:v>
                </c:pt>
                <c:pt idx="182" c:formatCode="yyyy/m/d">
                  <c:v>45182</c:v>
                </c:pt>
                <c:pt idx="183" c:formatCode="yyyy/m/d">
                  <c:v>45183</c:v>
                </c:pt>
                <c:pt idx="184" c:formatCode="yyyy/m/d">
                  <c:v>45184</c:v>
                </c:pt>
                <c:pt idx="185" c:formatCode="yyyy/m/d">
                  <c:v>45187</c:v>
                </c:pt>
                <c:pt idx="186" c:formatCode="yyyy/m/d">
                  <c:v>45188</c:v>
                </c:pt>
                <c:pt idx="187" c:formatCode="yyyy/m/d">
                  <c:v>45189</c:v>
                </c:pt>
                <c:pt idx="188" c:formatCode="yyyy/m/d">
                  <c:v>45190</c:v>
                </c:pt>
                <c:pt idx="189" c:formatCode="yyyy/m/d">
                  <c:v>45191</c:v>
                </c:pt>
                <c:pt idx="190" c:formatCode="yyyy/m/d">
                  <c:v>45194</c:v>
                </c:pt>
                <c:pt idx="191" c:formatCode="yyyy/m/d">
                  <c:v>45195</c:v>
                </c:pt>
                <c:pt idx="192" c:formatCode="yyyy/m/d">
                  <c:v>45196</c:v>
                </c:pt>
                <c:pt idx="193" c:formatCode="yyyy/m/d">
                  <c:v>45197</c:v>
                </c:pt>
                <c:pt idx="194" c:formatCode="yyyy/m/d">
                  <c:v>45198</c:v>
                </c:pt>
                <c:pt idx="195" c:formatCode="yyyy/m/d">
                  <c:v>45201</c:v>
                </c:pt>
                <c:pt idx="196" c:formatCode="yyyy/m/d">
                  <c:v>45202</c:v>
                </c:pt>
                <c:pt idx="197" c:formatCode="yyyy/m/d">
                  <c:v>45203</c:v>
                </c:pt>
                <c:pt idx="198" c:formatCode="yyyy/m/d">
                  <c:v>45204</c:v>
                </c:pt>
                <c:pt idx="199" c:formatCode="yyyy/m/d">
                  <c:v>45205</c:v>
                </c:pt>
                <c:pt idx="200" c:formatCode="yyyy/m/d">
                  <c:v>45208</c:v>
                </c:pt>
                <c:pt idx="201" c:formatCode="yyyy/m/d">
                  <c:v>45209</c:v>
                </c:pt>
                <c:pt idx="202" c:formatCode="yyyy/m/d">
                  <c:v>45210</c:v>
                </c:pt>
                <c:pt idx="203" c:formatCode="yyyy/m/d">
                  <c:v>45211</c:v>
                </c:pt>
                <c:pt idx="204" c:formatCode="yyyy/m/d">
                  <c:v>45212</c:v>
                </c:pt>
                <c:pt idx="205" c:formatCode="yyyy/m/d">
                  <c:v>45215</c:v>
                </c:pt>
                <c:pt idx="206" c:formatCode="yyyy/m/d">
                  <c:v>45216</c:v>
                </c:pt>
                <c:pt idx="207" c:formatCode="yyyy/m/d">
                  <c:v>45217</c:v>
                </c:pt>
                <c:pt idx="208" c:formatCode="yyyy/m/d">
                  <c:v>45218</c:v>
                </c:pt>
                <c:pt idx="209" c:formatCode="yyyy/m/d">
                  <c:v>45219</c:v>
                </c:pt>
                <c:pt idx="210" c:formatCode="yyyy/m/d">
                  <c:v>45222</c:v>
                </c:pt>
                <c:pt idx="211" c:formatCode="yyyy/m/d">
                  <c:v>45223</c:v>
                </c:pt>
                <c:pt idx="212" c:formatCode="yyyy/m/d">
                  <c:v>45224</c:v>
                </c:pt>
                <c:pt idx="213" c:formatCode="yyyy/m/d">
                  <c:v>45225</c:v>
                </c:pt>
                <c:pt idx="214" c:formatCode="yyyy/m/d">
                  <c:v>45226</c:v>
                </c:pt>
                <c:pt idx="215" c:formatCode="yyyy/m/d">
                  <c:v>45229</c:v>
                </c:pt>
                <c:pt idx="216" c:formatCode="yyyy/m/d">
                  <c:v>45230</c:v>
                </c:pt>
                <c:pt idx="217" c:formatCode="yyyy/m/d">
                  <c:v>45231</c:v>
                </c:pt>
                <c:pt idx="218" c:formatCode="yyyy/m/d">
                  <c:v>45232</c:v>
                </c:pt>
                <c:pt idx="219" c:formatCode="yyyy/m/d">
                  <c:v>45233</c:v>
                </c:pt>
                <c:pt idx="220" c:formatCode="yyyy/m/d">
                  <c:v>45236</c:v>
                </c:pt>
                <c:pt idx="221" c:formatCode="yyyy/m/d">
                  <c:v>45237</c:v>
                </c:pt>
                <c:pt idx="222" c:formatCode="yyyy/m/d">
                  <c:v>45238</c:v>
                </c:pt>
                <c:pt idx="223" c:formatCode="yyyy/m/d">
                  <c:v>45239</c:v>
                </c:pt>
                <c:pt idx="224" c:formatCode="yyyy/m/d">
                  <c:v>45240</c:v>
                </c:pt>
                <c:pt idx="225" c:formatCode="yyyy/m/d">
                  <c:v>45243</c:v>
                </c:pt>
                <c:pt idx="226" c:formatCode="yyyy/m/d">
                  <c:v>45244</c:v>
                </c:pt>
                <c:pt idx="227" c:formatCode="yyyy/m/d">
                  <c:v>45245</c:v>
                </c:pt>
                <c:pt idx="228" c:formatCode="yyyy/m/d">
                  <c:v>45246</c:v>
                </c:pt>
                <c:pt idx="229" c:formatCode="yyyy/m/d">
                  <c:v>45247</c:v>
                </c:pt>
                <c:pt idx="230" c:formatCode="yyyy/m/d">
                  <c:v>45250</c:v>
                </c:pt>
                <c:pt idx="231" c:formatCode="yyyy/m/d">
                  <c:v>45251</c:v>
                </c:pt>
                <c:pt idx="232" c:formatCode="yyyy/m/d">
                  <c:v>45252</c:v>
                </c:pt>
                <c:pt idx="233" c:formatCode="yyyy/m/d">
                  <c:v>45253</c:v>
                </c:pt>
                <c:pt idx="234" c:formatCode="yyyy/m/d">
                  <c:v>45254</c:v>
                </c:pt>
                <c:pt idx="235" c:formatCode="yyyy/m/d">
                  <c:v>45257</c:v>
                </c:pt>
                <c:pt idx="236" c:formatCode="yyyy/m/d">
                  <c:v>45258</c:v>
                </c:pt>
                <c:pt idx="237" c:formatCode="yyyy/m/d">
                  <c:v>45259</c:v>
                </c:pt>
                <c:pt idx="238" c:formatCode="yyyy/m/d">
                  <c:v>45260</c:v>
                </c:pt>
                <c:pt idx="239" c:formatCode="yyyy/m/d">
                  <c:v>45261</c:v>
                </c:pt>
                <c:pt idx="240" c:formatCode="yyyy/m/d">
                  <c:v>45264</c:v>
                </c:pt>
                <c:pt idx="241" c:formatCode="yyyy/m/d">
                  <c:v>45265</c:v>
                </c:pt>
                <c:pt idx="242" c:formatCode="yyyy/m/d">
                  <c:v>45266</c:v>
                </c:pt>
                <c:pt idx="243" c:formatCode="yyyy/m/d">
                  <c:v>45267</c:v>
                </c:pt>
                <c:pt idx="244" c:formatCode="yyyy/m/d">
                  <c:v>45268</c:v>
                </c:pt>
                <c:pt idx="245" c:formatCode="yyyy/m/d">
                  <c:v>45271</c:v>
                </c:pt>
                <c:pt idx="246" c:formatCode="yyyy/m/d">
                  <c:v>45272</c:v>
                </c:pt>
                <c:pt idx="247" c:formatCode="yyyy/m/d">
                  <c:v>45273</c:v>
                </c:pt>
                <c:pt idx="248" c:formatCode="yyyy/m/d">
                  <c:v>45274</c:v>
                </c:pt>
                <c:pt idx="249" c:formatCode="yyyy/m/d">
                  <c:v>45275</c:v>
                </c:pt>
                <c:pt idx="250" c:formatCode="yyyy/m/d">
                  <c:v>45278</c:v>
                </c:pt>
                <c:pt idx="251" c:formatCode="yyyy/m/d">
                  <c:v>45279</c:v>
                </c:pt>
                <c:pt idx="252" c:formatCode="yyyy/m/d">
                  <c:v>45280</c:v>
                </c:pt>
                <c:pt idx="253" c:formatCode="yyyy/m/d">
                  <c:v>45281</c:v>
                </c:pt>
                <c:pt idx="254" c:formatCode="yyyy/m/d">
                  <c:v>45282</c:v>
                </c:pt>
                <c:pt idx="255" c:formatCode="yyyy/m/d">
                  <c:v>45285</c:v>
                </c:pt>
                <c:pt idx="256" c:formatCode="yyyy/m/d">
                  <c:v>45286</c:v>
                </c:pt>
                <c:pt idx="257" c:formatCode="yyyy/m/d">
                  <c:v>45287</c:v>
                </c:pt>
                <c:pt idx="258" c:formatCode="yyyy/m/d">
                  <c:v>45288</c:v>
                </c:pt>
                <c:pt idx="259" c:formatCode="yyyy/m/d">
                  <c:v>45289</c:v>
                </c:pt>
                <c:pt idx="260" c:formatCode="yyyy/m/d">
                  <c:v>45292</c:v>
                </c:pt>
                <c:pt idx="261" c:formatCode="yyyy/m/d">
                  <c:v>45293</c:v>
                </c:pt>
                <c:pt idx="262" c:formatCode="yyyy/m/d">
                  <c:v>45294</c:v>
                </c:pt>
                <c:pt idx="263" c:formatCode="yyyy/m/d">
                  <c:v>45295</c:v>
                </c:pt>
                <c:pt idx="264" c:formatCode="yyyy/m/d">
                  <c:v>45296</c:v>
                </c:pt>
                <c:pt idx="265" c:formatCode="yyyy/m/d">
                  <c:v>45299</c:v>
                </c:pt>
                <c:pt idx="266" c:formatCode="yyyy/m/d">
                  <c:v>45300</c:v>
                </c:pt>
                <c:pt idx="267" c:formatCode="yyyy/m/d">
                  <c:v>45301</c:v>
                </c:pt>
                <c:pt idx="268" c:formatCode="yyyy/m/d">
                  <c:v>45302</c:v>
                </c:pt>
                <c:pt idx="269" c:formatCode="yyyy/m/d">
                  <c:v>45303</c:v>
                </c:pt>
                <c:pt idx="270" c:formatCode="yyyy/m/d">
                  <c:v>45306</c:v>
                </c:pt>
                <c:pt idx="271" c:formatCode="yyyy/m/d">
                  <c:v>45307</c:v>
                </c:pt>
                <c:pt idx="272" c:formatCode="yyyy/m/d">
                  <c:v>45308</c:v>
                </c:pt>
                <c:pt idx="273" c:formatCode="yyyy/m/d">
                  <c:v>45309</c:v>
                </c:pt>
                <c:pt idx="274" c:formatCode="yyyy/m/d">
                  <c:v>45310</c:v>
                </c:pt>
                <c:pt idx="275" c:formatCode="yyyy/m/d">
                  <c:v>45313</c:v>
                </c:pt>
                <c:pt idx="276" c:formatCode="yyyy/m/d">
                  <c:v>45314</c:v>
                </c:pt>
                <c:pt idx="277" c:formatCode="yyyy/m/d">
                  <c:v>45315</c:v>
                </c:pt>
                <c:pt idx="278" c:formatCode="yyyy/m/d">
                  <c:v>45316</c:v>
                </c:pt>
                <c:pt idx="279" c:formatCode="yyyy/m/d">
                  <c:v>45317</c:v>
                </c:pt>
                <c:pt idx="280" c:formatCode="yyyy/m/d">
                  <c:v>45320</c:v>
                </c:pt>
                <c:pt idx="281" c:formatCode="yyyy/m/d">
                  <c:v>45321</c:v>
                </c:pt>
                <c:pt idx="282" c:formatCode="yyyy/m/d">
                  <c:v>45322</c:v>
                </c:pt>
                <c:pt idx="283" c:formatCode="yyyy/m/d">
                  <c:v>45323</c:v>
                </c:pt>
                <c:pt idx="284" c:formatCode="yyyy/m/d">
                  <c:v>45324</c:v>
                </c:pt>
                <c:pt idx="285" c:formatCode="yyyy/m/d">
                  <c:v>45327</c:v>
                </c:pt>
                <c:pt idx="286" c:formatCode="yyyy/m/d">
                  <c:v>45328</c:v>
                </c:pt>
                <c:pt idx="287" c:formatCode="yyyy/m/d">
                  <c:v>45329</c:v>
                </c:pt>
                <c:pt idx="288" c:formatCode="yyyy/m/d">
                  <c:v>45330</c:v>
                </c:pt>
                <c:pt idx="289" c:formatCode="yyyy/m/d">
                  <c:v>45331</c:v>
                </c:pt>
                <c:pt idx="290" c:formatCode="yyyy/m/d">
                  <c:v>45334</c:v>
                </c:pt>
                <c:pt idx="291" c:formatCode="yyyy/m/d">
                  <c:v>45335</c:v>
                </c:pt>
                <c:pt idx="292" c:formatCode="yyyy/m/d">
                  <c:v>45336</c:v>
                </c:pt>
                <c:pt idx="293" c:formatCode="yyyy/m/d">
                  <c:v>45337</c:v>
                </c:pt>
                <c:pt idx="294" c:formatCode="yyyy/m/d">
                  <c:v>45338</c:v>
                </c:pt>
                <c:pt idx="295" c:formatCode="yyyy/m/d">
                  <c:v>45341</c:v>
                </c:pt>
                <c:pt idx="296" c:formatCode="yyyy/m/d">
                  <c:v>45342</c:v>
                </c:pt>
                <c:pt idx="297" c:formatCode="yyyy/m/d">
                  <c:v>45343</c:v>
                </c:pt>
                <c:pt idx="298" c:formatCode="yyyy/m/d">
                  <c:v>45344</c:v>
                </c:pt>
                <c:pt idx="299" c:formatCode="yyyy/m/d">
                  <c:v>45345</c:v>
                </c:pt>
                <c:pt idx="300" c:formatCode="yyyy/m/d">
                  <c:v>45348</c:v>
                </c:pt>
                <c:pt idx="301" c:formatCode="yyyy/m/d">
                  <c:v>45349</c:v>
                </c:pt>
                <c:pt idx="302" c:formatCode="yyyy/m/d">
                  <c:v>45350</c:v>
                </c:pt>
                <c:pt idx="303" c:formatCode="yyyy/m/d">
                  <c:v>45351</c:v>
                </c:pt>
                <c:pt idx="304" c:formatCode="yyyy/m/d">
                  <c:v>45352</c:v>
                </c:pt>
                <c:pt idx="305" c:formatCode="yyyy/m/d">
                  <c:v>45355</c:v>
                </c:pt>
                <c:pt idx="306" c:formatCode="yyyy/m/d">
                  <c:v>45356</c:v>
                </c:pt>
                <c:pt idx="307" c:formatCode="yyyy/m/d">
                  <c:v>45357</c:v>
                </c:pt>
                <c:pt idx="308" c:formatCode="yyyy/m/d">
                  <c:v>45358</c:v>
                </c:pt>
                <c:pt idx="309" c:formatCode="yyyy/m/d">
                  <c:v>45359</c:v>
                </c:pt>
                <c:pt idx="310" c:formatCode="yyyy/m/d">
                  <c:v>45362</c:v>
                </c:pt>
                <c:pt idx="311" c:formatCode="yyyy/m/d">
                  <c:v>45363</c:v>
                </c:pt>
                <c:pt idx="312" c:formatCode="yyyy/m/d">
                  <c:v>45364</c:v>
                </c:pt>
                <c:pt idx="313" c:formatCode="yyyy/m/d">
                  <c:v>45365</c:v>
                </c:pt>
                <c:pt idx="314" c:formatCode="yyyy/m/d">
                  <c:v>45366</c:v>
                </c:pt>
                <c:pt idx="315" c:formatCode="yyyy/m/d">
                  <c:v>45369</c:v>
                </c:pt>
                <c:pt idx="316" c:formatCode="yyyy/m/d">
                  <c:v>45370</c:v>
                </c:pt>
                <c:pt idx="317" c:formatCode="yyyy/m/d">
                  <c:v>45371</c:v>
                </c:pt>
                <c:pt idx="318" c:formatCode="yyyy/m/d">
                  <c:v>45372</c:v>
                </c:pt>
                <c:pt idx="319" c:formatCode="yyyy/m/d">
                  <c:v>45373</c:v>
                </c:pt>
                <c:pt idx="320" c:formatCode="yyyy/m/d">
                  <c:v>45376</c:v>
                </c:pt>
                <c:pt idx="321" c:formatCode="yyyy/m/d">
                  <c:v>45377</c:v>
                </c:pt>
                <c:pt idx="322" c:formatCode="yyyy/m/d">
                  <c:v>45378</c:v>
                </c:pt>
                <c:pt idx="323" c:formatCode="yyyy/m/d">
                  <c:v>45379</c:v>
                </c:pt>
                <c:pt idx="324" c:formatCode="yyyy/m/d">
                  <c:v>45380</c:v>
                </c:pt>
                <c:pt idx="325" c:formatCode="yyyy/m/d">
                  <c:v>45383</c:v>
                </c:pt>
                <c:pt idx="326" c:formatCode="yyyy/m/d">
                  <c:v>45384</c:v>
                </c:pt>
                <c:pt idx="327" c:formatCode="yyyy/m/d">
                  <c:v>45385</c:v>
                </c:pt>
                <c:pt idx="328" c:formatCode="yyyy/m/d">
                  <c:v>45386</c:v>
                </c:pt>
                <c:pt idx="329" c:formatCode="yyyy/m/d">
                  <c:v>45387</c:v>
                </c:pt>
                <c:pt idx="330" c:formatCode="yyyy/m/d">
                  <c:v>45390</c:v>
                </c:pt>
                <c:pt idx="331" c:formatCode="yyyy/m/d">
                  <c:v>45391</c:v>
                </c:pt>
                <c:pt idx="332" c:formatCode="yyyy/m/d">
                  <c:v>45392</c:v>
                </c:pt>
                <c:pt idx="333" c:formatCode="yyyy/m/d">
                  <c:v>45393</c:v>
                </c:pt>
                <c:pt idx="334" c:formatCode="yyyy/m/d">
                  <c:v>45394</c:v>
                </c:pt>
                <c:pt idx="335" c:formatCode="yyyy/m/d">
                  <c:v>45397</c:v>
                </c:pt>
                <c:pt idx="336" c:formatCode="yyyy/m/d">
                  <c:v>45398</c:v>
                </c:pt>
                <c:pt idx="337" c:formatCode="yyyy/m/d">
                  <c:v>45399</c:v>
                </c:pt>
                <c:pt idx="338" c:formatCode="yyyy/m/d">
                  <c:v>45400</c:v>
                </c:pt>
                <c:pt idx="339" c:formatCode="yyyy/m/d">
                  <c:v>45401</c:v>
                </c:pt>
                <c:pt idx="340" c:formatCode="yyyy/m/d">
                  <c:v>45404</c:v>
                </c:pt>
                <c:pt idx="341" c:formatCode="yyyy/m/d">
                  <c:v>45405</c:v>
                </c:pt>
                <c:pt idx="342" c:formatCode="yyyy/m/d">
                  <c:v>45406</c:v>
                </c:pt>
                <c:pt idx="343" c:formatCode="yyyy/m/d">
                  <c:v>45407</c:v>
                </c:pt>
                <c:pt idx="344" c:formatCode="yyyy/m/d">
                  <c:v>45408</c:v>
                </c:pt>
                <c:pt idx="345" c:formatCode="yyyy/m/d">
                  <c:v>45411</c:v>
                </c:pt>
                <c:pt idx="346" c:formatCode="yyyy/m/d">
                  <c:v>45412</c:v>
                </c:pt>
                <c:pt idx="347" c:formatCode="yyyy/m/d">
                  <c:v>45413</c:v>
                </c:pt>
                <c:pt idx="348" c:formatCode="yyyy/m/d">
                  <c:v>45414</c:v>
                </c:pt>
                <c:pt idx="349" c:formatCode="yyyy/m/d">
                  <c:v>45415</c:v>
                </c:pt>
                <c:pt idx="350" c:formatCode="yyyy/m/d">
                  <c:v>45418</c:v>
                </c:pt>
                <c:pt idx="351" c:formatCode="yyyy/m/d">
                  <c:v>45419</c:v>
                </c:pt>
                <c:pt idx="352" c:formatCode="yyyy/m/d">
                  <c:v>45420</c:v>
                </c:pt>
                <c:pt idx="353" c:formatCode="yyyy/m/d">
                  <c:v>45421</c:v>
                </c:pt>
                <c:pt idx="354" c:formatCode="yyyy/m/d">
                  <c:v>45422</c:v>
                </c:pt>
                <c:pt idx="355" c:formatCode="yyyy/m/d">
                  <c:v>45425</c:v>
                </c:pt>
                <c:pt idx="356" c:formatCode="yyyy/m/d">
                  <c:v>45426</c:v>
                </c:pt>
                <c:pt idx="357" c:formatCode="yyyy/m/d">
                  <c:v>45427</c:v>
                </c:pt>
                <c:pt idx="358" c:formatCode="yyyy/m/d">
                  <c:v>45428</c:v>
                </c:pt>
                <c:pt idx="359" c:formatCode="yyyy/m/d">
                  <c:v>45429</c:v>
                </c:pt>
                <c:pt idx="360" c:formatCode="yyyy/m/d">
                  <c:v>45432</c:v>
                </c:pt>
                <c:pt idx="361" c:formatCode="yyyy/m/d">
                  <c:v>45433</c:v>
                </c:pt>
                <c:pt idx="362" c:formatCode="yyyy/m/d">
                  <c:v>45434</c:v>
                </c:pt>
                <c:pt idx="363" c:formatCode="yyyy/m/d">
                  <c:v>45435</c:v>
                </c:pt>
                <c:pt idx="364" c:formatCode="yyyy/m/d">
                  <c:v>45436</c:v>
                </c:pt>
                <c:pt idx="365" c:formatCode="yyyy/m/d">
                  <c:v>45439</c:v>
                </c:pt>
                <c:pt idx="366" c:formatCode="yyyy/m/d">
                  <c:v>45440</c:v>
                </c:pt>
                <c:pt idx="367" c:formatCode="yyyy/m/d">
                  <c:v>45441</c:v>
                </c:pt>
                <c:pt idx="368" c:formatCode="yyyy/m/d">
                  <c:v>45442</c:v>
                </c:pt>
                <c:pt idx="369" c:formatCode="yyyy/m/d">
                  <c:v>45443</c:v>
                </c:pt>
                <c:pt idx="370" c:formatCode="yyyy/m/d">
                  <c:v>45446</c:v>
                </c:pt>
                <c:pt idx="371" c:formatCode="yyyy/m/d">
                  <c:v>45447</c:v>
                </c:pt>
                <c:pt idx="372" c:formatCode="yyyy/m/d">
                  <c:v>45448</c:v>
                </c:pt>
                <c:pt idx="373" c:formatCode="yyyy/m/d">
                  <c:v>45449</c:v>
                </c:pt>
                <c:pt idx="374" c:formatCode="yyyy/m/d">
                  <c:v>45450</c:v>
                </c:pt>
                <c:pt idx="375" c:formatCode="yyyy/m/d">
                  <c:v>45453</c:v>
                </c:pt>
                <c:pt idx="376" c:formatCode="yyyy/m/d">
                  <c:v>45454</c:v>
                </c:pt>
                <c:pt idx="377" c:formatCode="yyyy/m/d">
                  <c:v>45455</c:v>
                </c:pt>
                <c:pt idx="378" c:formatCode="yyyy/m/d">
                  <c:v>45456</c:v>
                </c:pt>
                <c:pt idx="379" c:formatCode="yyyy/m/d">
                  <c:v>45457</c:v>
                </c:pt>
                <c:pt idx="380" c:formatCode="yyyy/m/d">
                  <c:v>45460</c:v>
                </c:pt>
                <c:pt idx="381" c:formatCode="yyyy/m/d">
                  <c:v>45461</c:v>
                </c:pt>
                <c:pt idx="382" c:formatCode="yyyy/m/d">
                  <c:v>45462</c:v>
                </c:pt>
                <c:pt idx="383" c:formatCode="yyyy/m/d">
                  <c:v>45463</c:v>
                </c:pt>
                <c:pt idx="384" c:formatCode="yyyy/m/d">
                  <c:v>45464</c:v>
                </c:pt>
                <c:pt idx="385" c:formatCode="yyyy/m/d">
                  <c:v>45467</c:v>
                </c:pt>
                <c:pt idx="386" c:formatCode="yyyy/m/d">
                  <c:v>45468</c:v>
                </c:pt>
                <c:pt idx="387" c:formatCode="yyyy/m/d">
                  <c:v>45469</c:v>
                </c:pt>
                <c:pt idx="388" c:formatCode="yyyy/m/d">
                  <c:v>45470</c:v>
                </c:pt>
                <c:pt idx="389" c:formatCode="yyyy/m/d">
                  <c:v>45471</c:v>
                </c:pt>
                <c:pt idx="390" c:formatCode="yyyy/m/d">
                  <c:v>45474</c:v>
                </c:pt>
                <c:pt idx="391" c:formatCode="yyyy/m/d">
                  <c:v>45475</c:v>
                </c:pt>
                <c:pt idx="392" c:formatCode="yyyy/m/d">
                  <c:v>45476</c:v>
                </c:pt>
                <c:pt idx="393" c:formatCode="yyyy/m/d">
                  <c:v>45477</c:v>
                </c:pt>
                <c:pt idx="394" c:formatCode="yyyy/m/d">
                  <c:v>45478</c:v>
                </c:pt>
                <c:pt idx="395" c:formatCode="yyyy/m/d">
                  <c:v>45481</c:v>
                </c:pt>
                <c:pt idx="396" c:formatCode="yyyy/m/d">
                  <c:v>45482</c:v>
                </c:pt>
                <c:pt idx="397" c:formatCode="yyyy/m/d">
                  <c:v>45483</c:v>
                </c:pt>
                <c:pt idx="398" c:formatCode="yyyy/m/d">
                  <c:v>45484</c:v>
                </c:pt>
                <c:pt idx="399" c:formatCode="yyyy/m/d">
                  <c:v>45485</c:v>
                </c:pt>
                <c:pt idx="400" c:formatCode="yyyy/m/d">
                  <c:v>45488</c:v>
                </c:pt>
                <c:pt idx="401" c:formatCode="yyyy/m/d">
                  <c:v>45489</c:v>
                </c:pt>
                <c:pt idx="402" c:formatCode="yyyy/m/d">
                  <c:v>45490</c:v>
                </c:pt>
                <c:pt idx="403" c:formatCode="yyyy/m/d">
                  <c:v>45491</c:v>
                </c:pt>
                <c:pt idx="404" c:formatCode="yyyy/m/d">
                  <c:v>45492</c:v>
                </c:pt>
                <c:pt idx="405" c:formatCode="yyyy/m/d">
                  <c:v>45495</c:v>
                </c:pt>
                <c:pt idx="406" c:formatCode="yyyy/m/d">
                  <c:v>45496</c:v>
                </c:pt>
                <c:pt idx="407" c:formatCode="yyyy/m/d">
                  <c:v>45497</c:v>
                </c:pt>
                <c:pt idx="408" c:formatCode="yyyy/m/d">
                  <c:v>45498</c:v>
                </c:pt>
                <c:pt idx="409" c:formatCode="yyyy/m/d">
                  <c:v>45499</c:v>
                </c:pt>
                <c:pt idx="410" c:formatCode="yyyy/m/d">
                  <c:v>45502</c:v>
                </c:pt>
                <c:pt idx="411" c:formatCode="yyyy/m/d">
                  <c:v>45503</c:v>
                </c:pt>
                <c:pt idx="412" c:formatCode="yyyy/m/d">
                  <c:v>45504</c:v>
                </c:pt>
                <c:pt idx="413" c:formatCode="yyyy/m/d">
                  <c:v>45505</c:v>
                </c:pt>
                <c:pt idx="414" c:formatCode="yyyy/m/d">
                  <c:v>45506</c:v>
                </c:pt>
                <c:pt idx="415" c:formatCode="yyyy/m/d">
                  <c:v>45509</c:v>
                </c:pt>
                <c:pt idx="416" c:formatCode="yyyy/m/d">
                  <c:v>45510</c:v>
                </c:pt>
                <c:pt idx="417" c:formatCode="yyyy/m/d">
                  <c:v>45511</c:v>
                </c:pt>
                <c:pt idx="418" c:formatCode="yyyy/m/d">
                  <c:v>45512</c:v>
                </c:pt>
                <c:pt idx="419" c:formatCode="yyyy/m/d">
                  <c:v>45513</c:v>
                </c:pt>
                <c:pt idx="420" c:formatCode="yyyy/m/d">
                  <c:v>45516</c:v>
                </c:pt>
                <c:pt idx="421" c:formatCode="yyyy/m/d">
                  <c:v>45517</c:v>
                </c:pt>
                <c:pt idx="422" c:formatCode="yyyy/m/d">
                  <c:v>45518</c:v>
                </c:pt>
                <c:pt idx="423" c:formatCode="yyyy/m/d">
                  <c:v>45519</c:v>
                </c:pt>
                <c:pt idx="424" c:formatCode="yyyy/m/d">
                  <c:v>45520</c:v>
                </c:pt>
                <c:pt idx="425" c:formatCode="yyyy/m/d">
                  <c:v>45523</c:v>
                </c:pt>
                <c:pt idx="426" c:formatCode="yyyy/m/d">
                  <c:v>45524</c:v>
                </c:pt>
                <c:pt idx="427" c:formatCode="yyyy/m/d">
                  <c:v>45525</c:v>
                </c:pt>
                <c:pt idx="428" c:formatCode="yyyy/m/d">
                  <c:v>45526</c:v>
                </c:pt>
                <c:pt idx="429" c:formatCode="yyyy/m/d">
                  <c:v>45527</c:v>
                </c:pt>
                <c:pt idx="430" c:formatCode="yyyy/m/d">
                  <c:v>45530</c:v>
                </c:pt>
                <c:pt idx="431" c:formatCode="yyyy/m/d">
                  <c:v>45531</c:v>
                </c:pt>
                <c:pt idx="432" c:formatCode="yyyy/m/d">
                  <c:v>45532</c:v>
                </c:pt>
                <c:pt idx="433" c:formatCode="yyyy/m/d">
                  <c:v>45533</c:v>
                </c:pt>
                <c:pt idx="434" c:formatCode="yyyy/m/d">
                  <c:v>45534</c:v>
                </c:pt>
                <c:pt idx="435" c:formatCode="yyyy/m/d">
                  <c:v>45537</c:v>
                </c:pt>
                <c:pt idx="436" c:formatCode="yyyy/m/d">
                  <c:v>45538</c:v>
                </c:pt>
                <c:pt idx="437" c:formatCode="yyyy/m/d">
                  <c:v>45539</c:v>
                </c:pt>
                <c:pt idx="438" c:formatCode="yyyy/m/d">
                  <c:v>45540</c:v>
                </c:pt>
                <c:pt idx="439" c:formatCode="yyyy/m/d">
                  <c:v>45541</c:v>
                </c:pt>
                <c:pt idx="440" c:formatCode="yyyy/m/d">
                  <c:v>45544</c:v>
                </c:pt>
                <c:pt idx="441" c:formatCode="yyyy/m/d">
                  <c:v>45545</c:v>
                </c:pt>
                <c:pt idx="442" c:formatCode="yyyy/m/d">
                  <c:v>45546</c:v>
                </c:pt>
                <c:pt idx="443" c:formatCode="yyyy/m/d">
                  <c:v>45547</c:v>
                </c:pt>
                <c:pt idx="444" c:formatCode="yyyy/m/d">
                  <c:v>45548</c:v>
                </c:pt>
                <c:pt idx="445" c:formatCode="yyyy/m/d">
                  <c:v>45551</c:v>
                </c:pt>
                <c:pt idx="446" c:formatCode="yyyy/m/d">
                  <c:v>45552</c:v>
                </c:pt>
                <c:pt idx="447" c:formatCode="yyyy/m/d">
                  <c:v>45553</c:v>
                </c:pt>
                <c:pt idx="448" c:formatCode="yyyy/m/d">
                  <c:v>45554</c:v>
                </c:pt>
                <c:pt idx="449" c:formatCode="yyyy/m/d">
                  <c:v>45555</c:v>
                </c:pt>
                <c:pt idx="450" c:formatCode="yyyy/m/d">
                  <c:v>45558</c:v>
                </c:pt>
                <c:pt idx="451" c:formatCode="yyyy/m/d">
                  <c:v>45559</c:v>
                </c:pt>
                <c:pt idx="452" c:formatCode="yyyy/m/d">
                  <c:v>45560</c:v>
                </c:pt>
                <c:pt idx="453" c:formatCode="yyyy/m/d">
                  <c:v>45561</c:v>
                </c:pt>
                <c:pt idx="454" c:formatCode="yyyy/m/d">
                  <c:v>45562</c:v>
                </c:pt>
                <c:pt idx="455" c:formatCode="yyyy/m/d">
                  <c:v>45565</c:v>
                </c:pt>
                <c:pt idx="456" c:formatCode="yyyy/m/d">
                  <c:v>45566</c:v>
                </c:pt>
                <c:pt idx="457" c:formatCode="yyyy/m/d">
                  <c:v>45567</c:v>
                </c:pt>
                <c:pt idx="458" c:formatCode="yyyy/m/d">
                  <c:v>45568</c:v>
                </c:pt>
                <c:pt idx="459" c:formatCode="yyyy/m/d">
                  <c:v>45569</c:v>
                </c:pt>
                <c:pt idx="460" c:formatCode="yyyy/m/d">
                  <c:v>45572</c:v>
                </c:pt>
                <c:pt idx="461" c:formatCode="yyyy/m/d">
                  <c:v>45573</c:v>
                </c:pt>
                <c:pt idx="462" c:formatCode="yyyy/m/d">
                  <c:v>45574</c:v>
                </c:pt>
                <c:pt idx="463" c:formatCode="yyyy/m/d">
                  <c:v>45575</c:v>
                </c:pt>
                <c:pt idx="464" c:formatCode="yyyy/m/d">
                  <c:v>45576</c:v>
                </c:pt>
                <c:pt idx="465" c:formatCode="yyyy/m/d">
                  <c:v>45579</c:v>
                </c:pt>
                <c:pt idx="466" c:formatCode="yyyy/m/d">
                  <c:v>45580</c:v>
                </c:pt>
                <c:pt idx="467" c:formatCode="yyyy/m/d">
                  <c:v>45581</c:v>
                </c:pt>
                <c:pt idx="468" c:formatCode="yyyy/m/d">
                  <c:v>45582</c:v>
                </c:pt>
                <c:pt idx="469" c:formatCode="yyyy/m/d">
                  <c:v>45583</c:v>
                </c:pt>
                <c:pt idx="470" c:formatCode="yyyy/m/d">
                  <c:v>45586</c:v>
                </c:pt>
                <c:pt idx="471" c:formatCode="yyyy/m/d">
                  <c:v>45587</c:v>
                </c:pt>
                <c:pt idx="472" c:formatCode="yyyy/m/d">
                  <c:v>45588</c:v>
                </c:pt>
                <c:pt idx="473" c:formatCode="yyyy/m/d">
                  <c:v>45589</c:v>
                </c:pt>
                <c:pt idx="474" c:formatCode="yyyy/m/d">
                  <c:v>45590</c:v>
                </c:pt>
                <c:pt idx="475" c:formatCode="yyyy/m/d">
                  <c:v>45593</c:v>
                </c:pt>
                <c:pt idx="476" c:formatCode="yyyy/m/d">
                  <c:v>45594</c:v>
                </c:pt>
                <c:pt idx="477" c:formatCode="yyyy/m/d">
                  <c:v>45595</c:v>
                </c:pt>
                <c:pt idx="478" c:formatCode="yyyy/m/d">
                  <c:v>45596</c:v>
                </c:pt>
                <c:pt idx="479" c:formatCode="yyyy/m/d">
                  <c:v>45597</c:v>
                </c:pt>
                <c:pt idx="480" c:formatCode="yyyy/m/d">
                  <c:v>45600</c:v>
                </c:pt>
                <c:pt idx="481" c:formatCode="yyyy/m/d">
                  <c:v>45601</c:v>
                </c:pt>
                <c:pt idx="482" c:formatCode="yyyy/m/d">
                  <c:v>45602</c:v>
                </c:pt>
                <c:pt idx="483" c:formatCode="yyyy/m/d">
                  <c:v>45603</c:v>
                </c:pt>
                <c:pt idx="484" c:formatCode="yyyy/m/d">
                  <c:v>45604</c:v>
                </c:pt>
                <c:pt idx="485" c:formatCode="yyyy/m/d">
                  <c:v>45607</c:v>
                </c:pt>
                <c:pt idx="486" c:formatCode="yyyy/m/d">
                  <c:v>45608</c:v>
                </c:pt>
                <c:pt idx="487" c:formatCode="yyyy/m/d">
                  <c:v>45609</c:v>
                </c:pt>
                <c:pt idx="488" c:formatCode="yyyy/m/d">
                  <c:v>45610</c:v>
                </c:pt>
                <c:pt idx="489" c:formatCode="yyyy/m/d">
                  <c:v>45611</c:v>
                </c:pt>
                <c:pt idx="490" c:formatCode="yyyy/m/d">
                  <c:v>45614</c:v>
                </c:pt>
                <c:pt idx="491" c:formatCode="yyyy/m/d">
                  <c:v>45615</c:v>
                </c:pt>
                <c:pt idx="492" c:formatCode="yyyy/m/d">
                  <c:v>45616</c:v>
                </c:pt>
                <c:pt idx="493" c:formatCode="yyyy/m/d">
                  <c:v>45617</c:v>
                </c:pt>
                <c:pt idx="494" c:formatCode="yyyy/m/d">
                  <c:v>45618</c:v>
                </c:pt>
                <c:pt idx="495" c:formatCode="yyyy/m/d">
                  <c:v>45621</c:v>
                </c:pt>
                <c:pt idx="496" c:formatCode="yyyy/m/d">
                  <c:v>45622</c:v>
                </c:pt>
                <c:pt idx="497" c:formatCode="yyyy/m/d">
                  <c:v>45623</c:v>
                </c:pt>
                <c:pt idx="498" c:formatCode="yyyy/m/d">
                  <c:v>45624</c:v>
                </c:pt>
                <c:pt idx="499" c:formatCode="yyyy/m/d">
                  <c:v>45625</c:v>
                </c:pt>
                <c:pt idx="500" c:formatCode="yyyy/m/d">
                  <c:v>45628</c:v>
                </c:pt>
                <c:pt idx="501" c:formatCode="yyyy/m/d">
                  <c:v>45629</c:v>
                </c:pt>
                <c:pt idx="502" c:formatCode="yyyy/m/d">
                  <c:v>45630</c:v>
                </c:pt>
                <c:pt idx="503" c:formatCode="yyyy/m/d">
                  <c:v>45631</c:v>
                </c:pt>
                <c:pt idx="504" c:formatCode="yyyy/m/d">
                  <c:v>45632</c:v>
                </c:pt>
                <c:pt idx="505" c:formatCode="yyyy/m/d">
                  <c:v>45635</c:v>
                </c:pt>
                <c:pt idx="506" c:formatCode="yyyy/m/d">
                  <c:v>45636</c:v>
                </c:pt>
                <c:pt idx="507" c:formatCode="yyyy/m/d">
                  <c:v>45637</c:v>
                </c:pt>
                <c:pt idx="508" c:formatCode="yyyy/m/d">
                  <c:v>45638</c:v>
                </c:pt>
                <c:pt idx="509" c:formatCode="yyyy/m/d">
                  <c:v>45639</c:v>
                </c:pt>
                <c:pt idx="510" c:formatCode="yyyy/m/d">
                  <c:v>45642</c:v>
                </c:pt>
                <c:pt idx="511" c:formatCode="yyyy/m/d">
                  <c:v>45643</c:v>
                </c:pt>
                <c:pt idx="512" c:formatCode="yyyy/m/d">
                  <c:v>45644</c:v>
                </c:pt>
                <c:pt idx="513" c:formatCode="yyyy/m/d">
                  <c:v>45645</c:v>
                </c:pt>
                <c:pt idx="514" c:formatCode="yyyy/m/d">
                  <c:v>45646</c:v>
                </c:pt>
                <c:pt idx="515" c:formatCode="yyyy/m/d">
                  <c:v>45649</c:v>
                </c:pt>
                <c:pt idx="516" c:formatCode="yyyy/m/d">
                  <c:v>45650</c:v>
                </c:pt>
                <c:pt idx="517" c:formatCode="yyyy/m/d">
                  <c:v>45651</c:v>
                </c:pt>
                <c:pt idx="518" c:formatCode="yyyy/m/d">
                  <c:v>45652</c:v>
                </c:pt>
                <c:pt idx="519" c:formatCode="yyyy/m/d">
                  <c:v>45653</c:v>
                </c:pt>
                <c:pt idx="520" c:formatCode="yyyy/m/d">
                  <c:v>45656</c:v>
                </c:pt>
                <c:pt idx="521" c:formatCode="yyyy/m/d">
                  <c:v>45657</c:v>
                </c:pt>
                <c:pt idx="522" c:formatCode="yyyy/m/d">
                  <c:v>45658</c:v>
                </c:pt>
                <c:pt idx="523" c:formatCode="yyyy/m/d">
                  <c:v>45659</c:v>
                </c:pt>
                <c:pt idx="524" c:formatCode="yyyy/m/d">
                  <c:v>45660</c:v>
                </c:pt>
                <c:pt idx="525" c:formatCode="yyyy/m/d">
                  <c:v>45663</c:v>
                </c:pt>
                <c:pt idx="526" c:formatCode="yyyy/m/d">
                  <c:v>45664</c:v>
                </c:pt>
                <c:pt idx="527" c:formatCode="yyyy/m/d">
                  <c:v>45665</c:v>
                </c:pt>
                <c:pt idx="528" c:formatCode="yyyy/m/d">
                  <c:v>45666</c:v>
                </c:pt>
                <c:pt idx="529" c:formatCode="yyyy/m/d">
                  <c:v>45667</c:v>
                </c:pt>
                <c:pt idx="530" c:formatCode="yyyy/m/d">
                  <c:v>45670</c:v>
                </c:pt>
                <c:pt idx="531" c:formatCode="yyyy/m/d">
                  <c:v>45671</c:v>
                </c:pt>
                <c:pt idx="532" c:formatCode="yyyy/m/d">
                  <c:v>45672</c:v>
                </c:pt>
                <c:pt idx="533" c:formatCode="yyyy/m/d">
                  <c:v>45673</c:v>
                </c:pt>
                <c:pt idx="534" c:formatCode="yyyy/m/d">
                  <c:v>45674</c:v>
                </c:pt>
                <c:pt idx="535" c:formatCode="yyyy/m/d">
                  <c:v>45677</c:v>
                </c:pt>
                <c:pt idx="536" c:formatCode="yyyy/m/d">
                  <c:v>45678</c:v>
                </c:pt>
                <c:pt idx="537" c:formatCode="yyyy/m/d">
                  <c:v>45679</c:v>
                </c:pt>
                <c:pt idx="538" c:formatCode="yyyy/m/d">
                  <c:v>45680</c:v>
                </c:pt>
                <c:pt idx="539" c:formatCode="yyyy/m/d">
                  <c:v>45681</c:v>
                </c:pt>
                <c:pt idx="540" c:formatCode="yyyy/m/d">
                  <c:v>45684</c:v>
                </c:pt>
                <c:pt idx="541" c:formatCode="yyyy/m/d">
                  <c:v>45685</c:v>
                </c:pt>
                <c:pt idx="542" c:formatCode="yyyy/m/d">
                  <c:v>45686</c:v>
                </c:pt>
                <c:pt idx="543" c:formatCode="yyyy/m/d">
                  <c:v>45687</c:v>
                </c:pt>
                <c:pt idx="544" c:formatCode="yyyy/m/d">
                  <c:v>45688</c:v>
                </c:pt>
                <c:pt idx="545" c:formatCode="yyyy/m/d">
                  <c:v>45691</c:v>
                </c:pt>
                <c:pt idx="546" c:formatCode="yyyy/m/d">
                  <c:v>45692</c:v>
                </c:pt>
                <c:pt idx="547" c:formatCode="yyyy/m/d">
                  <c:v>45693</c:v>
                </c:pt>
                <c:pt idx="548" c:formatCode="yyyy/m/d">
                  <c:v>45694</c:v>
                </c:pt>
                <c:pt idx="549" c:formatCode="yyyy/m/d">
                  <c:v>45695</c:v>
                </c:pt>
                <c:pt idx="550" c:formatCode="yyyy/m/d">
                  <c:v>45698</c:v>
                </c:pt>
                <c:pt idx="551" c:formatCode="yyyy/m/d">
                  <c:v>45699</c:v>
                </c:pt>
                <c:pt idx="552" c:formatCode="yyyy/m/d">
                  <c:v>45700</c:v>
                </c:pt>
                <c:pt idx="553" c:formatCode="yyyy/m/d">
                  <c:v>45701</c:v>
                </c:pt>
                <c:pt idx="554" c:formatCode="yyyy/m/d">
                  <c:v>45702</c:v>
                </c:pt>
                <c:pt idx="555" c:formatCode="yyyy/m/d">
                  <c:v>45705</c:v>
                </c:pt>
                <c:pt idx="556" c:formatCode="yyyy/m/d">
                  <c:v>45706</c:v>
                </c:pt>
                <c:pt idx="557" c:formatCode="yyyy/m/d">
                  <c:v>45707</c:v>
                </c:pt>
                <c:pt idx="558" c:formatCode="yyyy/m/d">
                  <c:v>45708</c:v>
                </c:pt>
                <c:pt idx="559" c:formatCode="yyyy/m/d">
                  <c:v>45709</c:v>
                </c:pt>
                <c:pt idx="560" c:formatCode="yyyy/m/d">
                  <c:v>45712</c:v>
                </c:pt>
                <c:pt idx="561" c:formatCode="yyyy/m/d">
                  <c:v>45713</c:v>
                </c:pt>
                <c:pt idx="562" c:formatCode="yyyy/m/d">
                  <c:v>45714</c:v>
                </c:pt>
                <c:pt idx="563" c:formatCode="yyyy/m/d">
                  <c:v>45715</c:v>
                </c:pt>
                <c:pt idx="564" c:formatCode="yyyy/m/d">
                  <c:v>45716</c:v>
                </c:pt>
                <c:pt idx="565" c:formatCode="yyyy/m/d">
                  <c:v>45719</c:v>
                </c:pt>
                <c:pt idx="566" c:formatCode="yyyy/m/d">
                  <c:v>45720</c:v>
                </c:pt>
                <c:pt idx="567" c:formatCode="yyyy/m/d">
                  <c:v>45721</c:v>
                </c:pt>
                <c:pt idx="568" c:formatCode="yyyy/m/d">
                  <c:v>45722</c:v>
                </c:pt>
                <c:pt idx="569" c:formatCode="yyyy/m/d">
                  <c:v>45723</c:v>
                </c:pt>
                <c:pt idx="570" c:formatCode="yyyy/m/d">
                  <c:v>45726</c:v>
                </c:pt>
                <c:pt idx="571" c:formatCode="yyyy/m/d">
                  <c:v>45727</c:v>
                </c:pt>
                <c:pt idx="572" c:formatCode="yyyy/m/d">
                  <c:v>45728</c:v>
                </c:pt>
                <c:pt idx="573" c:formatCode="yyyy/m/d">
                  <c:v>45729</c:v>
                </c:pt>
                <c:pt idx="574" c:formatCode="yyyy/m/d">
                  <c:v>45730</c:v>
                </c:pt>
                <c:pt idx="575" c:formatCode="yyyy/m/d">
                  <c:v>45733</c:v>
                </c:pt>
                <c:pt idx="576" c:formatCode="yyyy/m/d">
                  <c:v>45734</c:v>
                </c:pt>
                <c:pt idx="577" c:formatCode="yyyy/m/d">
                  <c:v>45735</c:v>
                </c:pt>
                <c:pt idx="578" c:formatCode="yyyy/m/d">
                  <c:v>45736</c:v>
                </c:pt>
                <c:pt idx="579" c:formatCode="yyyy/m/d">
                  <c:v>45737</c:v>
                </c:pt>
                <c:pt idx="580" c:formatCode="yyyy/m/d">
                  <c:v>45740</c:v>
                </c:pt>
                <c:pt idx="581" c:formatCode="yyyy/m/d">
                  <c:v>45741</c:v>
                </c:pt>
                <c:pt idx="582" c:formatCode="yyyy/m/d">
                  <c:v>45742</c:v>
                </c:pt>
                <c:pt idx="583" c:formatCode="yyyy/m/d">
                  <c:v>45743</c:v>
                </c:pt>
                <c:pt idx="584" c:formatCode="yyyy/m/d">
                  <c:v>45744</c:v>
                </c:pt>
                <c:pt idx="585" c:formatCode="yyyy/m/d">
                  <c:v>45747</c:v>
                </c:pt>
                <c:pt idx="586" c:formatCode="yyyy/m/d">
                  <c:v>45748</c:v>
                </c:pt>
                <c:pt idx="587" c:formatCode="yyyy/m/d">
                  <c:v>45749</c:v>
                </c:pt>
                <c:pt idx="588" c:formatCode="yyyy/m/d">
                  <c:v>45750</c:v>
                </c:pt>
                <c:pt idx="589" c:formatCode="yyyy/m/d">
                  <c:v>45751</c:v>
                </c:pt>
                <c:pt idx="590" c:formatCode="yyyy/m/d">
                  <c:v>45754</c:v>
                </c:pt>
                <c:pt idx="591" c:formatCode="yyyy/m/d">
                  <c:v>45755</c:v>
                </c:pt>
                <c:pt idx="592" c:formatCode="yyyy/m/d">
                  <c:v>45756</c:v>
                </c:pt>
                <c:pt idx="593" c:formatCode="yyyy/m/d">
                  <c:v>45757</c:v>
                </c:pt>
                <c:pt idx="594" c:formatCode="yyyy/m/d">
                  <c:v>45758</c:v>
                </c:pt>
                <c:pt idx="595" c:formatCode="yyyy/m/d">
                  <c:v>45761</c:v>
                </c:pt>
                <c:pt idx="596" c:formatCode="yyyy/m/d">
                  <c:v>45762</c:v>
                </c:pt>
                <c:pt idx="597" c:formatCode="yyyy/m/d">
                  <c:v>45763</c:v>
                </c:pt>
                <c:pt idx="598" c:formatCode="yyyy/m/d">
                  <c:v>45764</c:v>
                </c:pt>
                <c:pt idx="599" c:formatCode="yyyy/m/d">
                  <c:v>45765</c:v>
                </c:pt>
                <c:pt idx="600" c:formatCode="yyyy/m/d">
                  <c:v>45768</c:v>
                </c:pt>
                <c:pt idx="601" c:formatCode="yyyy/m/d">
                  <c:v>45769</c:v>
                </c:pt>
                <c:pt idx="602" c:formatCode="yyyy/m/d">
                  <c:v>45770</c:v>
                </c:pt>
                <c:pt idx="603" c:formatCode="yyyy/m/d">
                  <c:v>45771</c:v>
                </c:pt>
                <c:pt idx="604" c:formatCode="yyyy/m/d">
                  <c:v>45772</c:v>
                </c:pt>
                <c:pt idx="605" c:formatCode="yyyy/m/d">
                  <c:v>45775</c:v>
                </c:pt>
                <c:pt idx="606" c:formatCode="yyyy/m/d">
                  <c:v>45776</c:v>
                </c:pt>
                <c:pt idx="607" c:formatCode="yyyy/m/d">
                  <c:v>45777</c:v>
                </c:pt>
                <c:pt idx="608" c:formatCode="yyyy/m/d">
                  <c:v>45778</c:v>
                </c:pt>
                <c:pt idx="609" c:formatCode="yyyy/m/d">
                  <c:v>45779</c:v>
                </c:pt>
                <c:pt idx="610" c:formatCode="yyyy/m/d">
                  <c:v>45782</c:v>
                </c:pt>
                <c:pt idx="611" c:formatCode="yyyy/m/d">
                  <c:v>45783</c:v>
                </c:pt>
                <c:pt idx="612" c:formatCode="yyyy/m/d">
                  <c:v>45784</c:v>
                </c:pt>
                <c:pt idx="613" c:formatCode="yyyy/m/d">
                  <c:v>45785</c:v>
                </c:pt>
                <c:pt idx="614" c:formatCode="yyyy/m/d">
                  <c:v>45786</c:v>
                </c:pt>
                <c:pt idx="615" c:formatCode="yyyy/m/d">
                  <c:v>45789</c:v>
                </c:pt>
                <c:pt idx="616" c:formatCode="yyyy/m/d">
                  <c:v>45790</c:v>
                </c:pt>
                <c:pt idx="617" c:formatCode="yyyy/m/d">
                  <c:v>45791</c:v>
                </c:pt>
                <c:pt idx="618" c:formatCode="yyyy/m/d">
                  <c:v>45792</c:v>
                </c:pt>
                <c:pt idx="619" c:formatCode="yyyy/m/d">
                  <c:v>45793</c:v>
                </c:pt>
                <c:pt idx="620" c:formatCode="yyyy/m/d">
                  <c:v>45796</c:v>
                </c:pt>
                <c:pt idx="621" c:formatCode="yyyy/m/d">
                  <c:v>45797</c:v>
                </c:pt>
                <c:pt idx="622" c:formatCode="yyyy/m/d">
                  <c:v>45798</c:v>
                </c:pt>
                <c:pt idx="623" c:formatCode="yyyy/m/d">
                  <c:v>45799</c:v>
                </c:pt>
                <c:pt idx="624" c:formatCode="yyyy/m/d">
                  <c:v>45800</c:v>
                </c:pt>
                <c:pt idx="625" c:formatCode="yyyy/m/d">
                  <c:v>45803</c:v>
                </c:pt>
                <c:pt idx="626" c:formatCode="yyyy/m/d">
                  <c:v>45804</c:v>
                </c:pt>
                <c:pt idx="627" c:formatCode="yyyy/m/d">
                  <c:v>45805</c:v>
                </c:pt>
                <c:pt idx="628" c:formatCode="yyyy/m/d">
                  <c:v>45806</c:v>
                </c:pt>
                <c:pt idx="629" c:formatCode="yyyy/m/d">
                  <c:v>45807</c:v>
                </c:pt>
                <c:pt idx="630" c:formatCode="yyyy/m/d">
                  <c:v>45810</c:v>
                </c:pt>
                <c:pt idx="631" c:formatCode="yyyy/m/d">
                  <c:v>45811</c:v>
                </c:pt>
                <c:pt idx="632" c:formatCode="yyyy/m/d">
                  <c:v>45812</c:v>
                </c:pt>
                <c:pt idx="633" c:formatCode="yyyy/m/d">
                  <c:v>45813</c:v>
                </c:pt>
                <c:pt idx="634" c:formatCode="yyyy/m/d">
                  <c:v>45814</c:v>
                </c:pt>
                <c:pt idx="635" c:formatCode="yyyy/m/d">
                  <c:v>45817</c:v>
                </c:pt>
                <c:pt idx="636" c:formatCode="yyyy/m/d">
                  <c:v>45818</c:v>
                </c:pt>
                <c:pt idx="637" c:formatCode="yyyy/m/d">
                  <c:v>45819</c:v>
                </c:pt>
                <c:pt idx="638" c:formatCode="yyyy/m/d">
                  <c:v>45820</c:v>
                </c:pt>
                <c:pt idx="639" c:formatCode="yyyy/m/d">
                  <c:v>45821</c:v>
                </c:pt>
                <c:pt idx="640" c:formatCode="yyyy/m/d">
                  <c:v>45824</c:v>
                </c:pt>
                <c:pt idx="641" c:formatCode="yyyy/m/d">
                  <c:v>45825</c:v>
                </c:pt>
                <c:pt idx="642" c:formatCode="yyyy/m/d">
                  <c:v>45826</c:v>
                </c:pt>
                <c:pt idx="643" c:formatCode="yyyy/m/d">
                  <c:v>45827</c:v>
                </c:pt>
                <c:pt idx="644" c:formatCode="yyyy/m/d">
                  <c:v>45828</c:v>
                </c:pt>
                <c:pt idx="645" c:formatCode="yyyy/m/d">
                  <c:v>45831</c:v>
                </c:pt>
                <c:pt idx="646" c:formatCode="yyyy/m/d">
                  <c:v>45832</c:v>
                </c:pt>
                <c:pt idx="647" c:formatCode="yyyy/m/d">
                  <c:v>45833</c:v>
                </c:pt>
                <c:pt idx="648" c:formatCode="yyyy/m/d">
                  <c:v>45834</c:v>
                </c:pt>
                <c:pt idx="649" c:formatCode="yyyy/m/d">
                  <c:v>45835</c:v>
                </c:pt>
                <c:pt idx="650" c:formatCode="yyyy/m/d">
                  <c:v>45838</c:v>
                </c:pt>
                <c:pt idx="651" c:formatCode="yyyy/m/d">
                  <c:v>45839</c:v>
                </c:pt>
                <c:pt idx="652" c:formatCode="yyyy/m/d">
                  <c:v>45840</c:v>
                </c:pt>
                <c:pt idx="653" c:formatCode="yyyy/m/d">
                  <c:v>45841</c:v>
                </c:pt>
                <c:pt idx="654" c:formatCode="yyyy/m/d">
                  <c:v>45842</c:v>
                </c:pt>
                <c:pt idx="655" c:formatCode="yyyy/m/d">
                  <c:v>45845</c:v>
                </c:pt>
                <c:pt idx="656" c:formatCode="yyyy/m/d">
                  <c:v>45846</c:v>
                </c:pt>
                <c:pt idx="657" c:formatCode="yyyy/m/d">
                  <c:v>45847</c:v>
                </c:pt>
                <c:pt idx="658" c:formatCode="yyyy/m/d">
                  <c:v>45848</c:v>
                </c:pt>
                <c:pt idx="659" c:formatCode="yyyy/m/d">
                  <c:v>45849</c:v>
                </c:pt>
                <c:pt idx="660" c:formatCode="yyyy/m/d">
                  <c:v>45852</c:v>
                </c:pt>
                <c:pt idx="661" c:formatCode="yyyy/m/d">
                  <c:v>45853</c:v>
                </c:pt>
                <c:pt idx="662" c:formatCode="yyyy/m/d">
                  <c:v>45854</c:v>
                </c:pt>
                <c:pt idx="663" c:formatCode="yyyy/m/d">
                  <c:v>45855</c:v>
                </c:pt>
                <c:pt idx="664" c:formatCode="yyyy/m/d">
                  <c:v>45856</c:v>
                </c:pt>
                <c:pt idx="665" c:formatCode="yyyy/m/d">
                  <c:v>45859</c:v>
                </c:pt>
                <c:pt idx="666" c:formatCode="yyyy/m/d">
                  <c:v>45860</c:v>
                </c:pt>
                <c:pt idx="667" c:formatCode="yyyy/m/d">
                  <c:v>45861</c:v>
                </c:pt>
                <c:pt idx="668" c:formatCode="yyyy/m/d">
                  <c:v>45862</c:v>
                </c:pt>
                <c:pt idx="669" c:formatCode="yyyy/m/d">
                  <c:v>45863</c:v>
                </c:pt>
              </c:numCache>
            </c:numRef>
          </c:cat>
          <c:val>
            <c:numRef>
              <c:f>'1x5_2023'!$C$2:$C$671</c:f>
              <c:numCache>
                <c:formatCode>General</c:formatCode>
                <c:ptCount val="670"/>
                <c:pt idx="0" c:formatCode="General">
                  <c:v>2</c:v>
                </c:pt>
                <c:pt idx="1" c:formatCode="General">
                  <c:v>2</c:v>
                </c:pt>
                <c:pt idx="2" c:formatCode="General">
                  <c:v>2</c:v>
                </c:pt>
                <c:pt idx="3" c:formatCode="General">
                  <c:v>2</c:v>
                </c:pt>
                <c:pt idx="4" c:formatCode="General">
                  <c:v>2</c:v>
                </c:pt>
                <c:pt idx="5" c:formatCode="General">
                  <c:v>2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2</c:v>
                </c:pt>
                <c:pt idx="9" c:formatCode="General">
                  <c:v>2</c:v>
                </c:pt>
                <c:pt idx="10" c:formatCode="General">
                  <c:v>2</c:v>
                </c:pt>
                <c:pt idx="11" c:formatCode="General">
                  <c:v>2</c:v>
                </c:pt>
                <c:pt idx="12" c:formatCode="General">
                  <c:v>2</c:v>
                </c:pt>
                <c:pt idx="13" c:formatCode="General">
                  <c:v>2</c:v>
                </c:pt>
                <c:pt idx="14" c:formatCode="General">
                  <c:v>2</c:v>
                </c:pt>
                <c:pt idx="15" c:formatCode="General">
                  <c:v>2</c:v>
                </c:pt>
                <c:pt idx="16" c:formatCode="General">
                  <c:v>2</c:v>
                </c:pt>
                <c:pt idx="17" c:formatCode="General">
                  <c:v>2</c:v>
                </c:pt>
                <c:pt idx="18" c:formatCode="General">
                  <c:v>2</c:v>
                </c:pt>
                <c:pt idx="19" c:formatCode="General">
                  <c:v>2</c:v>
                </c:pt>
                <c:pt idx="20" c:formatCode="General">
                  <c:v>2</c:v>
                </c:pt>
                <c:pt idx="21" c:formatCode="General">
                  <c:v>2</c:v>
                </c:pt>
                <c:pt idx="22" c:formatCode="General">
                  <c:v>2</c:v>
                </c:pt>
                <c:pt idx="23" c:formatCode="General">
                  <c:v>2</c:v>
                </c:pt>
                <c:pt idx="24" c:formatCode="General">
                  <c:v>2</c:v>
                </c:pt>
                <c:pt idx="25" c:formatCode="General">
                  <c:v>2</c:v>
                </c:pt>
                <c:pt idx="26" c:formatCode="General">
                  <c:v>2</c:v>
                </c:pt>
                <c:pt idx="27" c:formatCode="General">
                  <c:v>2</c:v>
                </c:pt>
                <c:pt idx="28" c:formatCode="General">
                  <c:v>2</c:v>
                </c:pt>
                <c:pt idx="29" c:formatCode="General">
                  <c:v>2</c:v>
                </c:pt>
                <c:pt idx="30" c:formatCode="General">
                  <c:v>2</c:v>
                </c:pt>
                <c:pt idx="31" c:formatCode="General">
                  <c:v>2</c:v>
                </c:pt>
                <c:pt idx="32" c:formatCode="General">
                  <c:v>2</c:v>
                </c:pt>
                <c:pt idx="33" c:formatCode="General">
                  <c:v>2</c:v>
                </c:pt>
                <c:pt idx="34" c:formatCode="General">
                  <c:v>2</c:v>
                </c:pt>
                <c:pt idx="35" c:formatCode="General">
                  <c:v>2</c:v>
                </c:pt>
                <c:pt idx="36" c:formatCode="General">
                  <c:v>2</c:v>
                </c:pt>
                <c:pt idx="37" c:formatCode="General">
                  <c:v>2</c:v>
                </c:pt>
                <c:pt idx="38" c:formatCode="General">
                  <c:v>2</c:v>
                </c:pt>
                <c:pt idx="39" c:formatCode="General">
                  <c:v>2</c:v>
                </c:pt>
                <c:pt idx="40" c:formatCode="General">
                  <c:v>2</c:v>
                </c:pt>
                <c:pt idx="41" c:formatCode="General">
                  <c:v>2</c:v>
                </c:pt>
                <c:pt idx="42" c:formatCode="General">
                  <c:v>2</c:v>
                </c:pt>
                <c:pt idx="43" c:formatCode="General">
                  <c:v>2</c:v>
                </c:pt>
                <c:pt idx="44" c:formatCode="General">
                  <c:v>2</c:v>
                </c:pt>
                <c:pt idx="45" c:formatCode="General">
                  <c:v>2</c:v>
                </c:pt>
                <c:pt idx="46" c:formatCode="General">
                  <c:v>2</c:v>
                </c:pt>
                <c:pt idx="47" c:formatCode="General">
                  <c:v>2</c:v>
                </c:pt>
                <c:pt idx="48" c:formatCode="General">
                  <c:v>2</c:v>
                </c:pt>
                <c:pt idx="49" c:formatCode="General">
                  <c:v>2</c:v>
                </c:pt>
                <c:pt idx="50" c:formatCode="General">
                  <c:v>2</c:v>
                </c:pt>
                <c:pt idx="51" c:formatCode="General">
                  <c:v>2</c:v>
                </c:pt>
                <c:pt idx="52" c:formatCode="General">
                  <c:v>2</c:v>
                </c:pt>
                <c:pt idx="53" c:formatCode="General">
                  <c:v>2</c:v>
                </c:pt>
                <c:pt idx="54" c:formatCode="General">
                  <c:v>2</c:v>
                </c:pt>
                <c:pt idx="55" c:formatCode="General">
                  <c:v>2</c:v>
                </c:pt>
                <c:pt idx="56" c:formatCode="General">
                  <c:v>2</c:v>
                </c:pt>
                <c:pt idx="57" c:formatCode="General">
                  <c:v>2</c:v>
                </c:pt>
                <c:pt idx="58" c:formatCode="General">
                  <c:v>2</c:v>
                </c:pt>
                <c:pt idx="59" c:formatCode="General">
                  <c:v>2</c:v>
                </c:pt>
                <c:pt idx="60" c:formatCode="General">
                  <c:v>2</c:v>
                </c:pt>
                <c:pt idx="61" c:formatCode="General">
                  <c:v>2</c:v>
                </c:pt>
                <c:pt idx="62" c:formatCode="General">
                  <c:v>2</c:v>
                </c:pt>
                <c:pt idx="63" c:formatCode="General">
                  <c:v>2</c:v>
                </c:pt>
                <c:pt idx="64" c:formatCode="General">
                  <c:v>2</c:v>
                </c:pt>
                <c:pt idx="65" c:formatCode="General">
                  <c:v>2</c:v>
                </c:pt>
                <c:pt idx="66" c:formatCode="General">
                  <c:v>2</c:v>
                </c:pt>
                <c:pt idx="67" c:formatCode="General">
                  <c:v>2</c:v>
                </c:pt>
                <c:pt idx="68" c:formatCode="General">
                  <c:v>2</c:v>
                </c:pt>
                <c:pt idx="69" c:formatCode="General">
                  <c:v>2</c:v>
                </c:pt>
                <c:pt idx="70" c:formatCode="General">
                  <c:v>2</c:v>
                </c:pt>
                <c:pt idx="71" c:formatCode="General">
                  <c:v>2</c:v>
                </c:pt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2</c:v>
                </c:pt>
                <c:pt idx="76" c:formatCode="General">
                  <c:v>2</c:v>
                </c:pt>
                <c:pt idx="77" c:formatCode="General">
                  <c:v>2</c:v>
                </c:pt>
                <c:pt idx="78" c:formatCode="General">
                  <c:v>2</c:v>
                </c:pt>
                <c:pt idx="79" c:formatCode="General">
                  <c:v>2</c:v>
                </c:pt>
                <c:pt idx="80" c:formatCode="General">
                  <c:v>2</c:v>
                </c:pt>
                <c:pt idx="81" c:formatCode="General">
                  <c:v>2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1.9</c:v>
                </c:pt>
                <c:pt idx="117" c:formatCode="General">
                  <c:v>1.9</c:v>
                </c:pt>
                <c:pt idx="118" c:formatCode="General">
                  <c:v>1.9</c:v>
                </c:pt>
                <c:pt idx="119" c:formatCode="General">
                  <c:v>1.9</c:v>
                </c:pt>
                <c:pt idx="120" c:formatCode="General">
                  <c:v>1.9</c:v>
                </c:pt>
                <c:pt idx="121" c:formatCode="General">
                  <c:v>1.9</c:v>
                </c:pt>
                <c:pt idx="122" c:formatCode="General">
                  <c:v>1.9</c:v>
                </c:pt>
                <c:pt idx="123" c:formatCode="General">
                  <c:v>1.9</c:v>
                </c:pt>
                <c:pt idx="124" c:formatCode="General">
                  <c:v>1.9</c:v>
                </c:pt>
                <c:pt idx="125" c:formatCode="General">
                  <c:v>1.9</c:v>
                </c:pt>
                <c:pt idx="126" c:formatCode="General">
                  <c:v>1.9</c:v>
                </c:pt>
                <c:pt idx="127" c:formatCode="General">
                  <c:v>1.9</c:v>
                </c:pt>
                <c:pt idx="128" c:formatCode="General">
                  <c:v>1.9</c:v>
                </c:pt>
                <c:pt idx="129" c:formatCode="General">
                  <c:v>1.9</c:v>
                </c:pt>
                <c:pt idx="130" c:formatCode="General">
                  <c:v>1.9</c:v>
                </c:pt>
                <c:pt idx="131" c:formatCode="General">
                  <c:v>1.9</c:v>
                </c:pt>
                <c:pt idx="132" c:formatCode="General">
                  <c:v>1.9</c:v>
                </c:pt>
                <c:pt idx="133" c:formatCode="General">
                  <c:v>1.9</c:v>
                </c:pt>
                <c:pt idx="134" c:formatCode="General">
                  <c:v>1.9</c:v>
                </c:pt>
                <c:pt idx="135" c:formatCode="General">
                  <c:v>1.9</c:v>
                </c:pt>
                <c:pt idx="136" c:formatCode="General">
                  <c:v>1.9</c:v>
                </c:pt>
                <c:pt idx="137" c:formatCode="General">
                  <c:v>1.9</c:v>
                </c:pt>
                <c:pt idx="138" c:formatCode="General">
                  <c:v>1.9</c:v>
                </c:pt>
                <c:pt idx="139" c:formatCode="General">
                  <c:v>1.9</c:v>
                </c:pt>
                <c:pt idx="140" c:formatCode="General">
                  <c:v>1.9</c:v>
                </c:pt>
                <c:pt idx="141" c:formatCode="General">
                  <c:v>1.9</c:v>
                </c:pt>
                <c:pt idx="142" c:formatCode="General">
                  <c:v>1.9</c:v>
                </c:pt>
                <c:pt idx="143" c:formatCode="General">
                  <c:v>1.9</c:v>
                </c:pt>
                <c:pt idx="144" c:formatCode="General">
                  <c:v>1.9</c:v>
                </c:pt>
                <c:pt idx="145" c:formatCode="General">
                  <c:v>1.9</c:v>
                </c:pt>
                <c:pt idx="146" c:formatCode="General">
                  <c:v>1.9</c:v>
                </c:pt>
                <c:pt idx="147" c:formatCode="General">
                  <c:v>1.9</c:v>
                </c:pt>
                <c:pt idx="148" c:formatCode="General">
                  <c:v>1.9</c:v>
                </c:pt>
                <c:pt idx="149" c:formatCode="General">
                  <c:v>1.9</c:v>
                </c:pt>
                <c:pt idx="150" c:formatCode="General">
                  <c:v>1.9</c:v>
                </c:pt>
                <c:pt idx="151" c:formatCode="General">
                  <c:v>1.9</c:v>
                </c:pt>
                <c:pt idx="152" c:formatCode="General">
                  <c:v>1.9</c:v>
                </c:pt>
                <c:pt idx="153" c:formatCode="General">
                  <c:v>1.9</c:v>
                </c:pt>
                <c:pt idx="154" c:formatCode="General">
                  <c:v>1.9</c:v>
                </c:pt>
                <c:pt idx="155" c:formatCode="General">
                  <c:v>1.9</c:v>
                </c:pt>
                <c:pt idx="156" c:formatCode="General">
                  <c:v>1.9</c:v>
                </c:pt>
                <c:pt idx="157" c:formatCode="General">
                  <c:v>1.9</c:v>
                </c:pt>
                <c:pt idx="158" c:formatCode="General">
                  <c:v>1.9</c:v>
                </c:pt>
                <c:pt idx="159" c:formatCode="General">
                  <c:v>1.9</c:v>
                </c:pt>
                <c:pt idx="160" c:formatCode="General">
                  <c:v>1.9</c:v>
                </c:pt>
                <c:pt idx="161" c:formatCode="General">
                  <c:v>1.9</c:v>
                </c:pt>
                <c:pt idx="162" c:formatCode="General">
                  <c:v>1.8</c:v>
                </c:pt>
                <c:pt idx="163" c:formatCode="General">
                  <c:v>1.8</c:v>
                </c:pt>
                <c:pt idx="164" c:formatCode="General">
                  <c:v>1.8</c:v>
                </c:pt>
                <c:pt idx="165" c:formatCode="General">
                  <c:v>1.8</c:v>
                </c:pt>
                <c:pt idx="166" c:formatCode="General">
                  <c:v>1.8</c:v>
                </c:pt>
                <c:pt idx="167" c:formatCode="General">
                  <c:v>1.8</c:v>
                </c:pt>
                <c:pt idx="168" c:formatCode="General">
                  <c:v>1.8</c:v>
                </c:pt>
                <c:pt idx="169" c:formatCode="General">
                  <c:v>1.8</c:v>
                </c:pt>
                <c:pt idx="170" c:formatCode="General">
                  <c:v>1.8</c:v>
                </c:pt>
                <c:pt idx="171" c:formatCode="General">
                  <c:v>1.8</c:v>
                </c:pt>
                <c:pt idx="172" c:formatCode="General">
                  <c:v>1.8</c:v>
                </c:pt>
                <c:pt idx="173" c:formatCode="General">
                  <c:v>1.8</c:v>
                </c:pt>
                <c:pt idx="174" c:formatCode="General">
                  <c:v>1.8</c:v>
                </c:pt>
                <c:pt idx="175" c:formatCode="General">
                  <c:v>1.8</c:v>
                </c:pt>
                <c:pt idx="176" c:formatCode="General">
                  <c:v>1.8</c:v>
                </c:pt>
                <c:pt idx="177" c:formatCode="General">
                  <c:v>1.8</c:v>
                </c:pt>
                <c:pt idx="178" c:formatCode="General">
                  <c:v>1.8</c:v>
                </c:pt>
                <c:pt idx="179" c:formatCode="General">
                  <c:v>1.8</c:v>
                </c:pt>
                <c:pt idx="180" c:formatCode="General">
                  <c:v>1.8</c:v>
                </c:pt>
                <c:pt idx="181" c:formatCode="General">
                  <c:v>1.8</c:v>
                </c:pt>
                <c:pt idx="182" c:formatCode="General">
                  <c:v>1.8</c:v>
                </c:pt>
                <c:pt idx="183" c:formatCode="General">
                  <c:v>1.8</c:v>
                </c:pt>
                <c:pt idx="184" c:formatCode="General">
                  <c:v>1.8</c:v>
                </c:pt>
                <c:pt idx="185" c:formatCode="General">
                  <c:v>1.8</c:v>
                </c:pt>
                <c:pt idx="186" c:formatCode="General">
                  <c:v>1.8</c:v>
                </c:pt>
                <c:pt idx="187" c:formatCode="General">
                  <c:v>1.8</c:v>
                </c:pt>
                <c:pt idx="188" c:formatCode="General">
                  <c:v>1.8</c:v>
                </c:pt>
                <c:pt idx="189" c:formatCode="General">
                  <c:v>1.8</c:v>
                </c:pt>
                <c:pt idx="190" c:formatCode="General">
                  <c:v>1.8</c:v>
                </c:pt>
                <c:pt idx="191" c:formatCode="General">
                  <c:v>1.8</c:v>
                </c:pt>
                <c:pt idx="192" c:formatCode="General">
                  <c:v>1.8</c:v>
                </c:pt>
                <c:pt idx="193" c:formatCode="General">
                  <c:v>1.8</c:v>
                </c:pt>
                <c:pt idx="194" c:formatCode="General">
                  <c:v>1.8</c:v>
                </c:pt>
                <c:pt idx="195" c:formatCode="General">
                  <c:v>1.8</c:v>
                </c:pt>
                <c:pt idx="196" c:formatCode="General">
                  <c:v>1.8</c:v>
                </c:pt>
                <c:pt idx="197" c:formatCode="General">
                  <c:v>1.8</c:v>
                </c:pt>
                <c:pt idx="198" c:formatCode="General">
                  <c:v>1.8</c:v>
                </c:pt>
                <c:pt idx="199" c:formatCode="General">
                  <c:v>1.8</c:v>
                </c:pt>
                <c:pt idx="200" c:formatCode="General">
                  <c:v>1.8</c:v>
                </c:pt>
                <c:pt idx="201" c:formatCode="General">
                  <c:v>1.8</c:v>
                </c:pt>
                <c:pt idx="202" c:formatCode="General">
                  <c:v>1.8</c:v>
                </c:pt>
                <c:pt idx="203" c:formatCode="General">
                  <c:v>1.8</c:v>
                </c:pt>
                <c:pt idx="204" c:formatCode="General">
                  <c:v>1.8</c:v>
                </c:pt>
                <c:pt idx="205" c:formatCode="General">
                  <c:v>1.8</c:v>
                </c:pt>
                <c:pt idx="206" c:formatCode="General">
                  <c:v>1.8</c:v>
                </c:pt>
                <c:pt idx="207" c:formatCode="General">
                  <c:v>1.8</c:v>
                </c:pt>
                <c:pt idx="208" c:formatCode="General">
                  <c:v>1.8</c:v>
                </c:pt>
                <c:pt idx="209" c:formatCode="General">
                  <c:v>1.8</c:v>
                </c:pt>
                <c:pt idx="210" c:formatCode="General">
                  <c:v>1.8</c:v>
                </c:pt>
                <c:pt idx="211" c:formatCode="General">
                  <c:v>1.8</c:v>
                </c:pt>
                <c:pt idx="212" c:formatCode="General">
                  <c:v>1.8</c:v>
                </c:pt>
                <c:pt idx="213" c:formatCode="General">
                  <c:v>1.8</c:v>
                </c:pt>
                <c:pt idx="214" c:formatCode="General">
                  <c:v>1.8</c:v>
                </c:pt>
                <c:pt idx="215" c:formatCode="General">
                  <c:v>1.8</c:v>
                </c:pt>
                <c:pt idx="216" c:formatCode="General">
                  <c:v>1.8</c:v>
                </c:pt>
                <c:pt idx="217" c:formatCode="General">
                  <c:v>1.8</c:v>
                </c:pt>
                <c:pt idx="218" c:formatCode="General">
                  <c:v>1.8</c:v>
                </c:pt>
                <c:pt idx="219" c:formatCode="General">
                  <c:v>1.8</c:v>
                </c:pt>
                <c:pt idx="220" c:formatCode="General">
                  <c:v>1.8</c:v>
                </c:pt>
                <c:pt idx="221" c:formatCode="General">
                  <c:v>1.8</c:v>
                </c:pt>
                <c:pt idx="222" c:formatCode="General">
                  <c:v>1.8</c:v>
                </c:pt>
                <c:pt idx="223" c:formatCode="General">
                  <c:v>1.8</c:v>
                </c:pt>
                <c:pt idx="224" c:formatCode="General">
                  <c:v>1.8</c:v>
                </c:pt>
                <c:pt idx="225" c:formatCode="General">
                  <c:v>1.8</c:v>
                </c:pt>
                <c:pt idx="226" c:formatCode="General">
                  <c:v>1.8</c:v>
                </c:pt>
                <c:pt idx="227" c:formatCode="General">
                  <c:v>1.8</c:v>
                </c:pt>
                <c:pt idx="228" c:formatCode="General">
                  <c:v>1.8</c:v>
                </c:pt>
                <c:pt idx="229" c:formatCode="General">
                  <c:v>1.8</c:v>
                </c:pt>
                <c:pt idx="230" c:formatCode="General">
                  <c:v>1.8</c:v>
                </c:pt>
                <c:pt idx="231" c:formatCode="General">
                  <c:v>1.8</c:v>
                </c:pt>
                <c:pt idx="232" c:formatCode="General">
                  <c:v>1.8</c:v>
                </c:pt>
                <c:pt idx="233" c:formatCode="General">
                  <c:v>1.8</c:v>
                </c:pt>
                <c:pt idx="234" c:formatCode="General">
                  <c:v>1.8</c:v>
                </c:pt>
                <c:pt idx="235" c:formatCode="General">
                  <c:v>1.8</c:v>
                </c:pt>
                <c:pt idx="236" c:formatCode="General">
                  <c:v>1.8</c:v>
                </c:pt>
                <c:pt idx="237" c:formatCode="General">
                  <c:v>1.8</c:v>
                </c:pt>
                <c:pt idx="238" c:formatCode="General">
                  <c:v>1.8</c:v>
                </c:pt>
                <c:pt idx="239" c:formatCode="General">
                  <c:v>1.8</c:v>
                </c:pt>
                <c:pt idx="240" c:formatCode="General">
                  <c:v>1.8</c:v>
                </c:pt>
                <c:pt idx="241" c:formatCode="General">
                  <c:v>1.8</c:v>
                </c:pt>
                <c:pt idx="242" c:formatCode="General">
                  <c:v>1.8</c:v>
                </c:pt>
                <c:pt idx="243" c:formatCode="General">
                  <c:v>1.8</c:v>
                </c:pt>
                <c:pt idx="244" c:formatCode="General">
                  <c:v>1.8</c:v>
                </c:pt>
                <c:pt idx="245" c:formatCode="General">
                  <c:v>1.8</c:v>
                </c:pt>
                <c:pt idx="246" c:formatCode="General">
                  <c:v>1.8</c:v>
                </c:pt>
                <c:pt idx="247" c:formatCode="General">
                  <c:v>1.8</c:v>
                </c:pt>
                <c:pt idx="248" c:formatCode="General">
                  <c:v>1.8</c:v>
                </c:pt>
                <c:pt idx="249" c:formatCode="General">
                  <c:v>1.8</c:v>
                </c:pt>
                <c:pt idx="250" c:formatCode="General">
                  <c:v>1.8</c:v>
                </c:pt>
                <c:pt idx="251" c:formatCode="General">
                  <c:v>1.8</c:v>
                </c:pt>
                <c:pt idx="252" c:formatCode="General">
                  <c:v>1.8</c:v>
                </c:pt>
                <c:pt idx="253" c:formatCode="General">
                  <c:v>1.8</c:v>
                </c:pt>
                <c:pt idx="254" c:formatCode="General">
                  <c:v>1.8</c:v>
                </c:pt>
                <c:pt idx="255" c:formatCode="General">
                  <c:v>1.8</c:v>
                </c:pt>
                <c:pt idx="256" c:formatCode="General">
                  <c:v>1.8</c:v>
                </c:pt>
                <c:pt idx="257" c:formatCode="General">
                  <c:v>1.8</c:v>
                </c:pt>
                <c:pt idx="258" c:formatCode="General">
                  <c:v>1.8</c:v>
                </c:pt>
                <c:pt idx="259" c:formatCode="General">
                  <c:v>1.8</c:v>
                </c:pt>
                <c:pt idx="260" c:formatCode="General">
                  <c:v>1.8</c:v>
                </c:pt>
                <c:pt idx="261" c:formatCode="General">
                  <c:v>1.8</c:v>
                </c:pt>
                <c:pt idx="262" c:formatCode="General">
                  <c:v>1.8</c:v>
                </c:pt>
                <c:pt idx="263" c:formatCode="General">
                  <c:v>1.8</c:v>
                </c:pt>
                <c:pt idx="264" c:formatCode="General">
                  <c:v>1.8</c:v>
                </c:pt>
                <c:pt idx="265" c:formatCode="General">
                  <c:v>1.8</c:v>
                </c:pt>
                <c:pt idx="266" c:formatCode="General">
                  <c:v>1.8</c:v>
                </c:pt>
                <c:pt idx="267" c:formatCode="General">
                  <c:v>1.8</c:v>
                </c:pt>
                <c:pt idx="268" c:formatCode="General">
                  <c:v>1.8</c:v>
                </c:pt>
                <c:pt idx="269" c:formatCode="General">
                  <c:v>1.8</c:v>
                </c:pt>
                <c:pt idx="270" c:formatCode="General">
                  <c:v>1.8</c:v>
                </c:pt>
                <c:pt idx="271" c:formatCode="General">
                  <c:v>1.8</c:v>
                </c:pt>
                <c:pt idx="272" c:formatCode="General">
                  <c:v>1.8</c:v>
                </c:pt>
                <c:pt idx="273" c:formatCode="General">
                  <c:v>1.8</c:v>
                </c:pt>
                <c:pt idx="274" c:formatCode="General">
                  <c:v>1.8</c:v>
                </c:pt>
                <c:pt idx="275" c:formatCode="General">
                  <c:v>1.8</c:v>
                </c:pt>
                <c:pt idx="276" c:formatCode="General">
                  <c:v>1.8</c:v>
                </c:pt>
                <c:pt idx="277" c:formatCode="General">
                  <c:v>1.8</c:v>
                </c:pt>
                <c:pt idx="278" c:formatCode="General">
                  <c:v>1.8</c:v>
                </c:pt>
                <c:pt idx="279" c:formatCode="General">
                  <c:v>1.8</c:v>
                </c:pt>
                <c:pt idx="280" c:formatCode="General">
                  <c:v>1.8</c:v>
                </c:pt>
                <c:pt idx="281" c:formatCode="General">
                  <c:v>1.8</c:v>
                </c:pt>
                <c:pt idx="282" c:formatCode="General">
                  <c:v>1.8</c:v>
                </c:pt>
                <c:pt idx="283" c:formatCode="General">
                  <c:v>1.8</c:v>
                </c:pt>
                <c:pt idx="284" c:formatCode="General">
                  <c:v>1.8</c:v>
                </c:pt>
                <c:pt idx="285" c:formatCode="General">
                  <c:v>1.8</c:v>
                </c:pt>
                <c:pt idx="286" c:formatCode="General">
                  <c:v>1.8</c:v>
                </c:pt>
                <c:pt idx="287" c:formatCode="General">
                  <c:v>1.8</c:v>
                </c:pt>
                <c:pt idx="288" c:formatCode="General">
                  <c:v>1.8</c:v>
                </c:pt>
                <c:pt idx="289" c:formatCode="General">
                  <c:v>1.8</c:v>
                </c:pt>
                <c:pt idx="290" c:formatCode="General">
                  <c:v>1.8</c:v>
                </c:pt>
                <c:pt idx="291" c:formatCode="General">
                  <c:v>1.8</c:v>
                </c:pt>
                <c:pt idx="292" c:formatCode="General">
                  <c:v>1.8</c:v>
                </c:pt>
                <c:pt idx="293" c:formatCode="General">
                  <c:v>1.8</c:v>
                </c:pt>
                <c:pt idx="294" c:formatCode="General">
                  <c:v>1.8</c:v>
                </c:pt>
                <c:pt idx="295" c:formatCode="General">
                  <c:v>1.8</c:v>
                </c:pt>
                <c:pt idx="296" c:formatCode="General">
                  <c:v>1.8</c:v>
                </c:pt>
                <c:pt idx="297" c:formatCode="General">
                  <c:v>1.8</c:v>
                </c:pt>
                <c:pt idx="298" c:formatCode="General">
                  <c:v>1.8</c:v>
                </c:pt>
                <c:pt idx="299" c:formatCode="General">
                  <c:v>1.8</c:v>
                </c:pt>
                <c:pt idx="300" c:formatCode="General">
                  <c:v>1.8</c:v>
                </c:pt>
                <c:pt idx="301" c:formatCode="General">
                  <c:v>1.8</c:v>
                </c:pt>
                <c:pt idx="302" c:formatCode="General">
                  <c:v>1.8</c:v>
                </c:pt>
                <c:pt idx="303" c:formatCode="General">
                  <c:v>1.8</c:v>
                </c:pt>
                <c:pt idx="304" c:formatCode="General">
                  <c:v>1.8</c:v>
                </c:pt>
                <c:pt idx="305" c:formatCode="General">
                  <c:v>1.8</c:v>
                </c:pt>
                <c:pt idx="306" c:formatCode="General">
                  <c:v>1.8</c:v>
                </c:pt>
                <c:pt idx="307" c:formatCode="General">
                  <c:v>1.8</c:v>
                </c:pt>
                <c:pt idx="308" c:formatCode="General">
                  <c:v>1.8</c:v>
                </c:pt>
                <c:pt idx="309" c:formatCode="General">
                  <c:v>1.8</c:v>
                </c:pt>
                <c:pt idx="310" c:formatCode="General">
                  <c:v>1.8</c:v>
                </c:pt>
                <c:pt idx="311" c:formatCode="General">
                  <c:v>1.8</c:v>
                </c:pt>
                <c:pt idx="312" c:formatCode="General">
                  <c:v>1.8</c:v>
                </c:pt>
                <c:pt idx="313" c:formatCode="General">
                  <c:v>1.8</c:v>
                </c:pt>
                <c:pt idx="314" c:formatCode="General">
                  <c:v>1.8</c:v>
                </c:pt>
                <c:pt idx="315" c:formatCode="General">
                  <c:v>1.8</c:v>
                </c:pt>
                <c:pt idx="316" c:formatCode="General">
                  <c:v>1.8</c:v>
                </c:pt>
                <c:pt idx="317" c:formatCode="General">
                  <c:v>1.8</c:v>
                </c:pt>
                <c:pt idx="318" c:formatCode="General">
                  <c:v>1.8</c:v>
                </c:pt>
                <c:pt idx="319" c:formatCode="General">
                  <c:v>1.8</c:v>
                </c:pt>
                <c:pt idx="320" c:formatCode="General">
                  <c:v>1.8</c:v>
                </c:pt>
                <c:pt idx="321" c:formatCode="General">
                  <c:v>1.8</c:v>
                </c:pt>
                <c:pt idx="322" c:formatCode="General">
                  <c:v>1.8</c:v>
                </c:pt>
                <c:pt idx="323" c:formatCode="General">
                  <c:v>1.8</c:v>
                </c:pt>
                <c:pt idx="324" c:formatCode="General">
                  <c:v>1.8</c:v>
                </c:pt>
                <c:pt idx="325" c:formatCode="General">
                  <c:v>1.8</c:v>
                </c:pt>
                <c:pt idx="326" c:formatCode="General">
                  <c:v>1.8</c:v>
                </c:pt>
                <c:pt idx="327" c:formatCode="General">
                  <c:v>1.8</c:v>
                </c:pt>
                <c:pt idx="328" c:formatCode="General">
                  <c:v>1.8</c:v>
                </c:pt>
                <c:pt idx="329" c:formatCode="General">
                  <c:v>1.8</c:v>
                </c:pt>
                <c:pt idx="330" c:formatCode="General">
                  <c:v>1.8</c:v>
                </c:pt>
                <c:pt idx="331" c:formatCode="General">
                  <c:v>1.8</c:v>
                </c:pt>
                <c:pt idx="332" c:formatCode="General">
                  <c:v>1.8</c:v>
                </c:pt>
                <c:pt idx="333" c:formatCode="General">
                  <c:v>1.8</c:v>
                </c:pt>
                <c:pt idx="334" c:formatCode="General">
                  <c:v>1.8</c:v>
                </c:pt>
                <c:pt idx="335" c:formatCode="General">
                  <c:v>1.8</c:v>
                </c:pt>
                <c:pt idx="336" c:formatCode="General">
                  <c:v>1.8</c:v>
                </c:pt>
                <c:pt idx="337" c:formatCode="General">
                  <c:v>1.8</c:v>
                </c:pt>
                <c:pt idx="338" c:formatCode="General">
                  <c:v>1.8</c:v>
                </c:pt>
                <c:pt idx="339" c:formatCode="General">
                  <c:v>1.8</c:v>
                </c:pt>
                <c:pt idx="340" c:formatCode="General">
                  <c:v>1.8</c:v>
                </c:pt>
                <c:pt idx="341" c:formatCode="General">
                  <c:v>1.8</c:v>
                </c:pt>
                <c:pt idx="342" c:formatCode="General">
                  <c:v>1.8</c:v>
                </c:pt>
                <c:pt idx="343" c:formatCode="General">
                  <c:v>1.8</c:v>
                </c:pt>
                <c:pt idx="344" c:formatCode="General">
                  <c:v>1.8</c:v>
                </c:pt>
                <c:pt idx="345" c:formatCode="General">
                  <c:v>1.8</c:v>
                </c:pt>
                <c:pt idx="346" c:formatCode="General">
                  <c:v>1.8</c:v>
                </c:pt>
                <c:pt idx="347" c:formatCode="General">
                  <c:v>1.8</c:v>
                </c:pt>
                <c:pt idx="348" c:formatCode="General">
                  <c:v>1.8</c:v>
                </c:pt>
                <c:pt idx="349" c:formatCode="General">
                  <c:v>1.8</c:v>
                </c:pt>
                <c:pt idx="350" c:formatCode="General">
                  <c:v>1.8</c:v>
                </c:pt>
                <c:pt idx="351" c:formatCode="General">
                  <c:v>1.8</c:v>
                </c:pt>
                <c:pt idx="352" c:formatCode="General">
                  <c:v>1.8</c:v>
                </c:pt>
                <c:pt idx="353" c:formatCode="General">
                  <c:v>1.8</c:v>
                </c:pt>
                <c:pt idx="354" c:formatCode="General">
                  <c:v>1.8</c:v>
                </c:pt>
                <c:pt idx="355" c:formatCode="General">
                  <c:v>1.8</c:v>
                </c:pt>
                <c:pt idx="356" c:formatCode="General">
                  <c:v>1.8</c:v>
                </c:pt>
                <c:pt idx="357" c:formatCode="General">
                  <c:v>1.8</c:v>
                </c:pt>
                <c:pt idx="358" c:formatCode="General">
                  <c:v>1.8</c:v>
                </c:pt>
                <c:pt idx="359" c:formatCode="General">
                  <c:v>1.8</c:v>
                </c:pt>
                <c:pt idx="360" c:formatCode="General">
                  <c:v>1.8</c:v>
                </c:pt>
                <c:pt idx="361" c:formatCode="General">
                  <c:v>1.8</c:v>
                </c:pt>
                <c:pt idx="362" c:formatCode="General">
                  <c:v>1.8</c:v>
                </c:pt>
                <c:pt idx="363" c:formatCode="General">
                  <c:v>1.8</c:v>
                </c:pt>
                <c:pt idx="364" c:formatCode="General">
                  <c:v>1.8</c:v>
                </c:pt>
                <c:pt idx="365" c:formatCode="General">
                  <c:v>1.8</c:v>
                </c:pt>
                <c:pt idx="366" c:formatCode="General">
                  <c:v>1.8</c:v>
                </c:pt>
                <c:pt idx="367" c:formatCode="General">
                  <c:v>1.8</c:v>
                </c:pt>
                <c:pt idx="368" c:formatCode="General">
                  <c:v>1.8</c:v>
                </c:pt>
                <c:pt idx="369" c:formatCode="General">
                  <c:v>1.8</c:v>
                </c:pt>
                <c:pt idx="370" c:formatCode="General">
                  <c:v>1.8</c:v>
                </c:pt>
                <c:pt idx="371" c:formatCode="General">
                  <c:v>1.8</c:v>
                </c:pt>
                <c:pt idx="372" c:formatCode="General">
                  <c:v>1.8</c:v>
                </c:pt>
                <c:pt idx="373" c:formatCode="General">
                  <c:v>1.8</c:v>
                </c:pt>
                <c:pt idx="374" c:formatCode="General">
                  <c:v>1.8</c:v>
                </c:pt>
                <c:pt idx="375" c:formatCode="General">
                  <c:v>1.8</c:v>
                </c:pt>
                <c:pt idx="376" c:formatCode="General">
                  <c:v>1.8</c:v>
                </c:pt>
                <c:pt idx="377" c:formatCode="General">
                  <c:v>1.8</c:v>
                </c:pt>
                <c:pt idx="378" c:formatCode="General">
                  <c:v>1.8</c:v>
                </c:pt>
                <c:pt idx="379" c:formatCode="General">
                  <c:v>1.8</c:v>
                </c:pt>
                <c:pt idx="380" c:formatCode="General">
                  <c:v>1.8</c:v>
                </c:pt>
                <c:pt idx="381" c:formatCode="General">
                  <c:v>1.8</c:v>
                </c:pt>
                <c:pt idx="382" c:formatCode="General">
                  <c:v>1.8</c:v>
                </c:pt>
                <c:pt idx="383" c:formatCode="General">
                  <c:v>1.8</c:v>
                </c:pt>
                <c:pt idx="384" c:formatCode="General">
                  <c:v>1.8</c:v>
                </c:pt>
                <c:pt idx="385" c:formatCode="General">
                  <c:v>1.8</c:v>
                </c:pt>
                <c:pt idx="386" c:formatCode="General">
                  <c:v>1.8</c:v>
                </c:pt>
                <c:pt idx="387" c:formatCode="General">
                  <c:v>1.8</c:v>
                </c:pt>
                <c:pt idx="388" c:formatCode="General">
                  <c:v>1.8</c:v>
                </c:pt>
                <c:pt idx="389" c:formatCode="General">
                  <c:v>1.8</c:v>
                </c:pt>
                <c:pt idx="390" c:formatCode="General">
                  <c:v>1.8</c:v>
                </c:pt>
                <c:pt idx="391" c:formatCode="General">
                  <c:v>1.8</c:v>
                </c:pt>
                <c:pt idx="392" c:formatCode="General">
                  <c:v>1.8</c:v>
                </c:pt>
                <c:pt idx="393" c:formatCode="General">
                  <c:v>1.8</c:v>
                </c:pt>
                <c:pt idx="394" c:formatCode="General">
                  <c:v>1.8</c:v>
                </c:pt>
                <c:pt idx="395" c:formatCode="General">
                  <c:v>1.8</c:v>
                </c:pt>
                <c:pt idx="396" c:formatCode="General">
                  <c:v>1.8</c:v>
                </c:pt>
                <c:pt idx="397" c:formatCode="General">
                  <c:v>1.8</c:v>
                </c:pt>
                <c:pt idx="398" c:formatCode="General">
                  <c:v>1.8</c:v>
                </c:pt>
                <c:pt idx="399" c:formatCode="General">
                  <c:v>1.8</c:v>
                </c:pt>
                <c:pt idx="400" c:formatCode="General">
                  <c:v>1.8</c:v>
                </c:pt>
                <c:pt idx="401" c:formatCode="General">
                  <c:v>1.8</c:v>
                </c:pt>
                <c:pt idx="402" c:formatCode="General">
                  <c:v>1.8</c:v>
                </c:pt>
                <c:pt idx="403" c:formatCode="General">
                  <c:v>1.8</c:v>
                </c:pt>
                <c:pt idx="404" c:formatCode="General">
                  <c:v>1.7</c:v>
                </c:pt>
                <c:pt idx="405" c:formatCode="General">
                  <c:v>1.7</c:v>
                </c:pt>
                <c:pt idx="406" c:formatCode="General">
                  <c:v>1.7</c:v>
                </c:pt>
                <c:pt idx="407" c:formatCode="General">
                  <c:v>1.7</c:v>
                </c:pt>
                <c:pt idx="408" c:formatCode="General">
                  <c:v>1.7</c:v>
                </c:pt>
                <c:pt idx="409" c:formatCode="General">
                  <c:v>1.7</c:v>
                </c:pt>
                <c:pt idx="410" c:formatCode="General">
                  <c:v>1.7</c:v>
                </c:pt>
                <c:pt idx="411" c:formatCode="General">
                  <c:v>1.7</c:v>
                </c:pt>
                <c:pt idx="412" c:formatCode="General">
                  <c:v>1.7</c:v>
                </c:pt>
                <c:pt idx="413" c:formatCode="General">
                  <c:v>1.7</c:v>
                </c:pt>
                <c:pt idx="414" c:formatCode="General">
                  <c:v>1.7</c:v>
                </c:pt>
                <c:pt idx="415" c:formatCode="General">
                  <c:v>1.7</c:v>
                </c:pt>
                <c:pt idx="416" c:formatCode="General">
                  <c:v>1.7</c:v>
                </c:pt>
                <c:pt idx="417" c:formatCode="General">
                  <c:v>1.7</c:v>
                </c:pt>
                <c:pt idx="418" c:formatCode="General">
                  <c:v>1.7</c:v>
                </c:pt>
                <c:pt idx="419" c:formatCode="General">
                  <c:v>1.7</c:v>
                </c:pt>
                <c:pt idx="420" c:formatCode="General">
                  <c:v>1.7</c:v>
                </c:pt>
                <c:pt idx="421" c:formatCode="General">
                  <c:v>1.7</c:v>
                </c:pt>
                <c:pt idx="422" c:formatCode="General">
                  <c:v>1.7</c:v>
                </c:pt>
                <c:pt idx="423" c:formatCode="General">
                  <c:v>1.7</c:v>
                </c:pt>
                <c:pt idx="424" c:formatCode="General">
                  <c:v>1.7</c:v>
                </c:pt>
                <c:pt idx="425" c:formatCode="General">
                  <c:v>1.7</c:v>
                </c:pt>
                <c:pt idx="426" c:formatCode="General">
                  <c:v>1.7</c:v>
                </c:pt>
                <c:pt idx="427" c:formatCode="General">
                  <c:v>1.7</c:v>
                </c:pt>
                <c:pt idx="428" c:formatCode="General">
                  <c:v>1.7</c:v>
                </c:pt>
                <c:pt idx="429" c:formatCode="General">
                  <c:v>1.7</c:v>
                </c:pt>
                <c:pt idx="430" c:formatCode="General">
                  <c:v>1.7</c:v>
                </c:pt>
                <c:pt idx="431" c:formatCode="General">
                  <c:v>1.7</c:v>
                </c:pt>
                <c:pt idx="432" c:formatCode="General">
                  <c:v>1.7</c:v>
                </c:pt>
                <c:pt idx="433" c:formatCode="General">
                  <c:v>1.7</c:v>
                </c:pt>
                <c:pt idx="434" c:formatCode="General">
                  <c:v>1.7</c:v>
                </c:pt>
                <c:pt idx="435" c:formatCode="General">
                  <c:v>1.7</c:v>
                </c:pt>
                <c:pt idx="436" c:formatCode="General">
                  <c:v>1.7</c:v>
                </c:pt>
                <c:pt idx="437" c:formatCode="General">
                  <c:v>1.7</c:v>
                </c:pt>
                <c:pt idx="438" c:formatCode="General">
                  <c:v>1.7</c:v>
                </c:pt>
                <c:pt idx="439" c:formatCode="General">
                  <c:v>1.7</c:v>
                </c:pt>
                <c:pt idx="440" c:formatCode="General">
                  <c:v>1.7</c:v>
                </c:pt>
                <c:pt idx="441" c:formatCode="General">
                  <c:v>1.7</c:v>
                </c:pt>
                <c:pt idx="442" c:formatCode="General">
                  <c:v>1.7</c:v>
                </c:pt>
                <c:pt idx="443" c:formatCode="General">
                  <c:v>1.7</c:v>
                </c:pt>
                <c:pt idx="444" c:formatCode="General">
                  <c:v>1.7</c:v>
                </c:pt>
                <c:pt idx="445" c:formatCode="General">
                  <c:v>1.7</c:v>
                </c:pt>
                <c:pt idx="446" c:formatCode="General">
                  <c:v>1.7</c:v>
                </c:pt>
                <c:pt idx="447" c:formatCode="General">
                  <c:v>1.7</c:v>
                </c:pt>
                <c:pt idx="448" c:formatCode="General">
                  <c:v>1.7</c:v>
                </c:pt>
                <c:pt idx="449" c:formatCode="General">
                  <c:v>1.7</c:v>
                </c:pt>
                <c:pt idx="450" c:formatCode="General">
                  <c:v>1.7</c:v>
                </c:pt>
                <c:pt idx="451" c:formatCode="General">
                  <c:v>1.7</c:v>
                </c:pt>
                <c:pt idx="452" c:formatCode="General">
                  <c:v>1.5</c:v>
                </c:pt>
                <c:pt idx="453" c:formatCode="General">
                  <c:v>1.5</c:v>
                </c:pt>
                <c:pt idx="454" c:formatCode="General">
                  <c:v>1.5</c:v>
                </c:pt>
                <c:pt idx="455" c:formatCode="General">
                  <c:v>1.5</c:v>
                </c:pt>
                <c:pt idx="456" c:formatCode="General">
                  <c:v>1.5</c:v>
                </c:pt>
                <c:pt idx="457" c:formatCode="General">
                  <c:v>1.5</c:v>
                </c:pt>
                <c:pt idx="458" c:formatCode="General">
                  <c:v>1.5</c:v>
                </c:pt>
                <c:pt idx="459" c:formatCode="General">
                  <c:v>1.5</c:v>
                </c:pt>
                <c:pt idx="460" c:formatCode="General">
                  <c:v>1.5</c:v>
                </c:pt>
                <c:pt idx="461" c:formatCode="General">
                  <c:v>1.5</c:v>
                </c:pt>
                <c:pt idx="462" c:formatCode="General">
                  <c:v>1.5</c:v>
                </c:pt>
                <c:pt idx="463" c:formatCode="General">
                  <c:v>1.5</c:v>
                </c:pt>
                <c:pt idx="464" c:formatCode="General">
                  <c:v>1.5</c:v>
                </c:pt>
                <c:pt idx="465" c:formatCode="General">
                  <c:v>1.5</c:v>
                </c:pt>
                <c:pt idx="466" c:formatCode="General">
                  <c:v>1.5</c:v>
                </c:pt>
                <c:pt idx="467" c:formatCode="General">
                  <c:v>1.5</c:v>
                </c:pt>
                <c:pt idx="468" c:formatCode="General">
                  <c:v>1.5</c:v>
                </c:pt>
                <c:pt idx="469" c:formatCode="General">
                  <c:v>1.5</c:v>
                </c:pt>
                <c:pt idx="470" c:formatCode="General">
                  <c:v>1.5</c:v>
                </c:pt>
                <c:pt idx="471" c:formatCode="General">
                  <c:v>1.5</c:v>
                </c:pt>
                <c:pt idx="472" c:formatCode="General">
                  <c:v>1.5</c:v>
                </c:pt>
                <c:pt idx="473" c:formatCode="General">
                  <c:v>1.5</c:v>
                </c:pt>
                <c:pt idx="474" c:formatCode="General">
                  <c:v>1.5</c:v>
                </c:pt>
                <c:pt idx="475" c:formatCode="General">
                  <c:v>1.5</c:v>
                </c:pt>
                <c:pt idx="476" c:formatCode="General">
                  <c:v>1.5</c:v>
                </c:pt>
                <c:pt idx="477" c:formatCode="General">
                  <c:v>1.5</c:v>
                </c:pt>
                <c:pt idx="478" c:formatCode="General">
                  <c:v>1.5</c:v>
                </c:pt>
                <c:pt idx="479" c:formatCode="General">
                  <c:v>1.5</c:v>
                </c:pt>
                <c:pt idx="480" c:formatCode="General">
                  <c:v>1.5</c:v>
                </c:pt>
                <c:pt idx="481" c:formatCode="General">
                  <c:v>1.5</c:v>
                </c:pt>
                <c:pt idx="482" c:formatCode="General">
                  <c:v>1.5</c:v>
                </c:pt>
                <c:pt idx="483" c:formatCode="General">
                  <c:v>1.5</c:v>
                </c:pt>
                <c:pt idx="484" c:formatCode="General">
                  <c:v>1.5</c:v>
                </c:pt>
                <c:pt idx="485" c:formatCode="General">
                  <c:v>1.5</c:v>
                </c:pt>
                <c:pt idx="486" c:formatCode="General">
                  <c:v>1.5</c:v>
                </c:pt>
                <c:pt idx="487" c:formatCode="General">
                  <c:v>1.5</c:v>
                </c:pt>
                <c:pt idx="488" c:formatCode="General">
                  <c:v>1.5</c:v>
                </c:pt>
                <c:pt idx="489" c:formatCode="General">
                  <c:v>1.5</c:v>
                </c:pt>
                <c:pt idx="490" c:formatCode="General">
                  <c:v>1.5</c:v>
                </c:pt>
                <c:pt idx="491" c:formatCode="General">
                  <c:v>1.5</c:v>
                </c:pt>
                <c:pt idx="492" c:formatCode="General">
                  <c:v>1.5</c:v>
                </c:pt>
                <c:pt idx="493" c:formatCode="General">
                  <c:v>1.5</c:v>
                </c:pt>
                <c:pt idx="494" c:formatCode="General">
                  <c:v>1.5</c:v>
                </c:pt>
                <c:pt idx="495" c:formatCode="General">
                  <c:v>1.5</c:v>
                </c:pt>
                <c:pt idx="496" c:formatCode="General">
                  <c:v>1.5</c:v>
                </c:pt>
                <c:pt idx="497" c:formatCode="General">
                  <c:v>1.5</c:v>
                </c:pt>
                <c:pt idx="498" c:formatCode="General">
                  <c:v>1.5</c:v>
                </c:pt>
                <c:pt idx="499" c:formatCode="General">
                  <c:v>1.5</c:v>
                </c:pt>
                <c:pt idx="500" c:formatCode="General">
                  <c:v>1.5</c:v>
                </c:pt>
                <c:pt idx="501" c:formatCode="General">
                  <c:v>1.5</c:v>
                </c:pt>
                <c:pt idx="502" c:formatCode="General">
                  <c:v>1.5</c:v>
                </c:pt>
                <c:pt idx="503" c:formatCode="General">
                  <c:v>1.5</c:v>
                </c:pt>
                <c:pt idx="504" c:formatCode="General">
                  <c:v>1.5</c:v>
                </c:pt>
                <c:pt idx="505" c:formatCode="General">
                  <c:v>1.5</c:v>
                </c:pt>
                <c:pt idx="506" c:formatCode="General">
                  <c:v>1.5</c:v>
                </c:pt>
                <c:pt idx="507" c:formatCode="General">
                  <c:v>1.5</c:v>
                </c:pt>
                <c:pt idx="508" c:formatCode="General">
                  <c:v>1.5</c:v>
                </c:pt>
                <c:pt idx="509" c:formatCode="General">
                  <c:v>1.5</c:v>
                </c:pt>
                <c:pt idx="510" c:formatCode="General">
                  <c:v>1.5</c:v>
                </c:pt>
                <c:pt idx="511" c:formatCode="General">
                  <c:v>1.5</c:v>
                </c:pt>
                <c:pt idx="512" c:formatCode="General">
                  <c:v>1.5</c:v>
                </c:pt>
                <c:pt idx="513" c:formatCode="General">
                  <c:v>1.5</c:v>
                </c:pt>
                <c:pt idx="514" c:formatCode="General">
                  <c:v>1.5</c:v>
                </c:pt>
                <c:pt idx="515" c:formatCode="General">
                  <c:v>1.5</c:v>
                </c:pt>
                <c:pt idx="516" c:formatCode="General">
                  <c:v>1.5</c:v>
                </c:pt>
                <c:pt idx="517" c:formatCode="General">
                  <c:v>1.5</c:v>
                </c:pt>
                <c:pt idx="518" c:formatCode="General">
                  <c:v>1.5</c:v>
                </c:pt>
                <c:pt idx="519" c:formatCode="General">
                  <c:v>1.5</c:v>
                </c:pt>
                <c:pt idx="520" c:formatCode="General">
                  <c:v>1.5</c:v>
                </c:pt>
                <c:pt idx="521" c:formatCode="General">
                  <c:v>1.5</c:v>
                </c:pt>
                <c:pt idx="522" c:formatCode="General">
                  <c:v>1.5</c:v>
                </c:pt>
                <c:pt idx="523" c:formatCode="General">
                  <c:v>1.5</c:v>
                </c:pt>
                <c:pt idx="524" c:formatCode="General">
                  <c:v>1.5</c:v>
                </c:pt>
                <c:pt idx="525" c:formatCode="General">
                  <c:v>1.5</c:v>
                </c:pt>
                <c:pt idx="526" c:formatCode="General">
                  <c:v>1.5</c:v>
                </c:pt>
                <c:pt idx="527" c:formatCode="General">
                  <c:v>1.5</c:v>
                </c:pt>
                <c:pt idx="528" c:formatCode="General">
                  <c:v>1.5</c:v>
                </c:pt>
                <c:pt idx="529" c:formatCode="General">
                  <c:v>1.5</c:v>
                </c:pt>
                <c:pt idx="530" c:formatCode="General">
                  <c:v>1.5</c:v>
                </c:pt>
                <c:pt idx="531" c:formatCode="General">
                  <c:v>1.5</c:v>
                </c:pt>
                <c:pt idx="532" c:formatCode="General">
                  <c:v>1.5</c:v>
                </c:pt>
                <c:pt idx="533" c:formatCode="General">
                  <c:v>1.5</c:v>
                </c:pt>
                <c:pt idx="534" c:formatCode="General">
                  <c:v>1.5</c:v>
                </c:pt>
                <c:pt idx="535" c:formatCode="General">
                  <c:v>1.5</c:v>
                </c:pt>
                <c:pt idx="536" c:formatCode="General">
                  <c:v>1.5</c:v>
                </c:pt>
                <c:pt idx="537" c:formatCode="General">
                  <c:v>1.5</c:v>
                </c:pt>
                <c:pt idx="538" c:formatCode="General">
                  <c:v>1.5</c:v>
                </c:pt>
                <c:pt idx="539" c:formatCode="General">
                  <c:v>1.5</c:v>
                </c:pt>
                <c:pt idx="540" c:formatCode="General">
                  <c:v>1.5</c:v>
                </c:pt>
                <c:pt idx="541" c:formatCode="General">
                  <c:v>1.5</c:v>
                </c:pt>
                <c:pt idx="542" c:formatCode="General">
                  <c:v>1.5</c:v>
                </c:pt>
                <c:pt idx="543" c:formatCode="General">
                  <c:v>1.5</c:v>
                </c:pt>
                <c:pt idx="544" c:formatCode="General">
                  <c:v>1.5</c:v>
                </c:pt>
                <c:pt idx="545" c:formatCode="General">
                  <c:v>1.5</c:v>
                </c:pt>
                <c:pt idx="546" c:formatCode="General">
                  <c:v>1.5</c:v>
                </c:pt>
                <c:pt idx="547" c:formatCode="General">
                  <c:v>1.5</c:v>
                </c:pt>
                <c:pt idx="548" c:formatCode="General">
                  <c:v>1.5</c:v>
                </c:pt>
                <c:pt idx="549" c:formatCode="General">
                  <c:v>1.5</c:v>
                </c:pt>
                <c:pt idx="550" c:formatCode="General">
                  <c:v>1.5</c:v>
                </c:pt>
                <c:pt idx="551" c:formatCode="General">
                  <c:v>1.5</c:v>
                </c:pt>
                <c:pt idx="552" c:formatCode="General">
                  <c:v>1.5</c:v>
                </c:pt>
                <c:pt idx="553" c:formatCode="General">
                  <c:v>1.5</c:v>
                </c:pt>
                <c:pt idx="554" c:formatCode="General">
                  <c:v>1.5</c:v>
                </c:pt>
                <c:pt idx="555" c:formatCode="General">
                  <c:v>1.5</c:v>
                </c:pt>
                <c:pt idx="556" c:formatCode="General">
                  <c:v>1.5</c:v>
                </c:pt>
                <c:pt idx="557" c:formatCode="General">
                  <c:v>1.5</c:v>
                </c:pt>
                <c:pt idx="558" c:formatCode="General">
                  <c:v>1.5</c:v>
                </c:pt>
                <c:pt idx="559" c:formatCode="General">
                  <c:v>1.5</c:v>
                </c:pt>
                <c:pt idx="560" c:formatCode="General">
                  <c:v>1.5</c:v>
                </c:pt>
                <c:pt idx="561" c:formatCode="General">
                  <c:v>1.5</c:v>
                </c:pt>
                <c:pt idx="562" c:formatCode="General">
                  <c:v>1.5</c:v>
                </c:pt>
                <c:pt idx="563" c:formatCode="General">
                  <c:v>1.5</c:v>
                </c:pt>
                <c:pt idx="564" c:formatCode="General">
                  <c:v>1.5</c:v>
                </c:pt>
                <c:pt idx="565" c:formatCode="General">
                  <c:v>1.5</c:v>
                </c:pt>
                <c:pt idx="566" c:formatCode="General">
                  <c:v>1.5</c:v>
                </c:pt>
                <c:pt idx="567" c:formatCode="General">
                  <c:v>1.5</c:v>
                </c:pt>
                <c:pt idx="568" c:formatCode="General">
                  <c:v>1.5</c:v>
                </c:pt>
                <c:pt idx="569" c:formatCode="General">
                  <c:v>1.5</c:v>
                </c:pt>
                <c:pt idx="570" c:formatCode="General">
                  <c:v>1.5</c:v>
                </c:pt>
                <c:pt idx="571" c:formatCode="General">
                  <c:v>1.5</c:v>
                </c:pt>
                <c:pt idx="572" c:formatCode="General">
                  <c:v>1.5</c:v>
                </c:pt>
                <c:pt idx="573" c:formatCode="General">
                  <c:v>1.5</c:v>
                </c:pt>
                <c:pt idx="574" c:formatCode="General">
                  <c:v>1.5</c:v>
                </c:pt>
                <c:pt idx="575" c:formatCode="General">
                  <c:v>1.5</c:v>
                </c:pt>
                <c:pt idx="576" c:formatCode="General">
                  <c:v>1.5</c:v>
                </c:pt>
                <c:pt idx="577" c:formatCode="General">
                  <c:v>1.5</c:v>
                </c:pt>
                <c:pt idx="578" c:formatCode="General">
                  <c:v>1.5</c:v>
                </c:pt>
                <c:pt idx="579" c:formatCode="General">
                  <c:v>1.5</c:v>
                </c:pt>
                <c:pt idx="580" c:formatCode="General">
                  <c:v>1.5</c:v>
                </c:pt>
                <c:pt idx="581" c:formatCode="General">
                  <c:v>1.5</c:v>
                </c:pt>
                <c:pt idx="582" c:formatCode="General">
                  <c:v>1.5</c:v>
                </c:pt>
                <c:pt idx="583" c:formatCode="General">
                  <c:v>1.5</c:v>
                </c:pt>
                <c:pt idx="584" c:formatCode="General">
                  <c:v>1.5</c:v>
                </c:pt>
                <c:pt idx="585" c:formatCode="General">
                  <c:v>1.5</c:v>
                </c:pt>
                <c:pt idx="586" c:formatCode="General">
                  <c:v>1.5</c:v>
                </c:pt>
                <c:pt idx="587" c:formatCode="General">
                  <c:v>1.5</c:v>
                </c:pt>
                <c:pt idx="588" c:formatCode="General">
                  <c:v>1.5</c:v>
                </c:pt>
                <c:pt idx="589" c:formatCode="General">
                  <c:v>1.5</c:v>
                </c:pt>
                <c:pt idx="590" c:formatCode="General">
                  <c:v>1.5</c:v>
                </c:pt>
                <c:pt idx="591" c:formatCode="General">
                  <c:v>1.5</c:v>
                </c:pt>
                <c:pt idx="592" c:formatCode="General">
                  <c:v>1.5</c:v>
                </c:pt>
                <c:pt idx="593" c:formatCode="General">
                  <c:v>1.5</c:v>
                </c:pt>
                <c:pt idx="594" c:formatCode="General">
                  <c:v>1.5</c:v>
                </c:pt>
                <c:pt idx="595" c:formatCode="General">
                  <c:v>1.5</c:v>
                </c:pt>
                <c:pt idx="596" c:formatCode="General">
                  <c:v>1.5</c:v>
                </c:pt>
                <c:pt idx="597" c:formatCode="General">
                  <c:v>1.5</c:v>
                </c:pt>
                <c:pt idx="598" c:formatCode="General">
                  <c:v>1.5</c:v>
                </c:pt>
                <c:pt idx="599" c:formatCode="General">
                  <c:v>1.5</c:v>
                </c:pt>
                <c:pt idx="600" c:formatCode="General">
                  <c:v>1.5</c:v>
                </c:pt>
                <c:pt idx="601" c:formatCode="General">
                  <c:v>1.5</c:v>
                </c:pt>
                <c:pt idx="602" c:formatCode="General">
                  <c:v>1.5</c:v>
                </c:pt>
                <c:pt idx="603" c:formatCode="General">
                  <c:v>1.5</c:v>
                </c:pt>
                <c:pt idx="604" c:formatCode="General">
                  <c:v>1.5</c:v>
                </c:pt>
                <c:pt idx="605" c:formatCode="General">
                  <c:v>1.5</c:v>
                </c:pt>
                <c:pt idx="606" c:formatCode="General">
                  <c:v>1.5</c:v>
                </c:pt>
                <c:pt idx="607" c:formatCode="General">
                  <c:v>1.5</c:v>
                </c:pt>
                <c:pt idx="608" c:formatCode="General">
                  <c:v>1.5</c:v>
                </c:pt>
                <c:pt idx="609" c:formatCode="General">
                  <c:v>1.5</c:v>
                </c:pt>
                <c:pt idx="610" c:formatCode="General">
                  <c:v>1.5</c:v>
                </c:pt>
                <c:pt idx="611" c:formatCode="General">
                  <c:v>1.5</c:v>
                </c:pt>
                <c:pt idx="612" c:formatCode="General">
                  <c:v>1.4</c:v>
                </c:pt>
                <c:pt idx="613" c:formatCode="General">
                  <c:v>1.4</c:v>
                </c:pt>
                <c:pt idx="614" c:formatCode="General">
                  <c:v>1.4</c:v>
                </c:pt>
                <c:pt idx="615" c:formatCode="General">
                  <c:v>1.4</c:v>
                </c:pt>
                <c:pt idx="616" c:formatCode="General">
                  <c:v>1.4</c:v>
                </c:pt>
                <c:pt idx="617" c:formatCode="General">
                  <c:v>1.4</c:v>
                </c:pt>
                <c:pt idx="618" c:formatCode="General">
                  <c:v>1.4</c:v>
                </c:pt>
                <c:pt idx="619" c:formatCode="General">
                  <c:v>1.4</c:v>
                </c:pt>
                <c:pt idx="620" c:formatCode="General">
                  <c:v>1.4</c:v>
                </c:pt>
                <c:pt idx="621" c:formatCode="General">
                  <c:v>1.4</c:v>
                </c:pt>
                <c:pt idx="622" c:formatCode="General">
                  <c:v>1.4</c:v>
                </c:pt>
                <c:pt idx="623" c:formatCode="General">
                  <c:v>1.4</c:v>
                </c:pt>
                <c:pt idx="624" c:formatCode="General">
                  <c:v>1.4</c:v>
                </c:pt>
                <c:pt idx="625" c:formatCode="General">
                  <c:v>1.4</c:v>
                </c:pt>
                <c:pt idx="626" c:formatCode="General">
                  <c:v>1.4</c:v>
                </c:pt>
                <c:pt idx="627" c:formatCode="General">
                  <c:v>1.4</c:v>
                </c:pt>
                <c:pt idx="628" c:formatCode="General">
                  <c:v>1.4</c:v>
                </c:pt>
                <c:pt idx="629" c:formatCode="General">
                  <c:v>1.4</c:v>
                </c:pt>
                <c:pt idx="630" c:formatCode="General">
                  <c:v>1.4</c:v>
                </c:pt>
                <c:pt idx="631" c:formatCode="General">
                  <c:v>1.4</c:v>
                </c:pt>
                <c:pt idx="632" c:formatCode="General">
                  <c:v>1.4</c:v>
                </c:pt>
                <c:pt idx="633" c:formatCode="General">
                  <c:v>1.4</c:v>
                </c:pt>
                <c:pt idx="634" c:formatCode="General">
                  <c:v>1.4</c:v>
                </c:pt>
                <c:pt idx="635" c:formatCode="General">
                  <c:v>1.4</c:v>
                </c:pt>
                <c:pt idx="636" c:formatCode="General">
                  <c:v>1.4</c:v>
                </c:pt>
                <c:pt idx="637" c:formatCode="General">
                  <c:v>1.4</c:v>
                </c:pt>
                <c:pt idx="638" c:formatCode="General">
                  <c:v>1.4</c:v>
                </c:pt>
                <c:pt idx="639" c:formatCode="General">
                  <c:v>1.4</c:v>
                </c:pt>
                <c:pt idx="640" c:formatCode="General">
                  <c:v>1.4</c:v>
                </c:pt>
                <c:pt idx="641" c:formatCode="General">
                  <c:v>1.4</c:v>
                </c:pt>
                <c:pt idx="642" c:formatCode="General">
                  <c:v>1.4</c:v>
                </c:pt>
                <c:pt idx="643" c:formatCode="General">
                  <c:v>1.4</c:v>
                </c:pt>
                <c:pt idx="644" c:formatCode="General">
                  <c:v>1.4</c:v>
                </c:pt>
                <c:pt idx="645" c:formatCode="General">
                  <c:v>1.4</c:v>
                </c:pt>
                <c:pt idx="646" c:formatCode="General">
                  <c:v>1.4</c:v>
                </c:pt>
                <c:pt idx="647" c:formatCode="General">
                  <c:v>1.4</c:v>
                </c:pt>
                <c:pt idx="648" c:formatCode="General">
                  <c:v>1.4</c:v>
                </c:pt>
                <c:pt idx="649" c:formatCode="General">
                  <c:v>1.4</c:v>
                </c:pt>
                <c:pt idx="650" c:formatCode="General">
                  <c:v>1.4</c:v>
                </c:pt>
                <c:pt idx="651" c:formatCode="General">
                  <c:v>1.4</c:v>
                </c:pt>
                <c:pt idx="652" c:formatCode="General">
                  <c:v>1.4</c:v>
                </c:pt>
                <c:pt idx="653" c:formatCode="General">
                  <c:v>1.4</c:v>
                </c:pt>
                <c:pt idx="654" c:formatCode="General">
                  <c:v>1.4</c:v>
                </c:pt>
                <c:pt idx="655" c:formatCode="General">
                  <c:v>1.4</c:v>
                </c:pt>
                <c:pt idx="656" c:formatCode="General">
                  <c:v>1.4</c:v>
                </c:pt>
                <c:pt idx="657" c:formatCode="General">
                  <c:v>1.4</c:v>
                </c:pt>
                <c:pt idx="658" c:formatCode="General">
                  <c:v>1.4</c:v>
                </c:pt>
                <c:pt idx="659" c:formatCode="General">
                  <c:v>1.4</c:v>
                </c:pt>
                <c:pt idx="660" c:formatCode="General">
                  <c:v>1.4</c:v>
                </c:pt>
                <c:pt idx="661" c:formatCode="General">
                  <c:v>1.4</c:v>
                </c:pt>
                <c:pt idx="662" c:formatCode="General">
                  <c:v>1.4</c:v>
                </c:pt>
                <c:pt idx="663" c:formatCode="General">
                  <c:v>1.4</c:v>
                </c:pt>
                <c:pt idx="664" c:formatCode="General">
                  <c:v>1.4</c:v>
                </c:pt>
                <c:pt idx="665" c:formatCode="General">
                  <c:v>1.4</c:v>
                </c:pt>
                <c:pt idx="666" c:formatCode="General">
                  <c:v>1.4</c:v>
                </c:pt>
                <c:pt idx="667" c:formatCode="General">
                  <c:v>1.4</c:v>
                </c:pt>
                <c:pt idx="668" c:formatCode="General">
                  <c:v>1.4</c:v>
                </c:pt>
                <c:pt idx="669" c:formatCode="General">
                  <c:v>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'1x5_2023'!$D$1</c:f>
              <c:strCache>
                <c:ptCount val="1"/>
                <c:pt idx="0">
                  <c:v>FR007(40dma)®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'1x5_2023'!$A$2:$A$671</c:f>
              <c:numCache>
                <c:formatCode>yyyy/m/d</c:formatCode>
                <c:ptCount val="670"/>
                <c:pt idx="0" c:formatCode="yyyy/m/d">
                  <c:v>44928</c:v>
                </c:pt>
                <c:pt idx="1" c:formatCode="yyyy/m/d">
                  <c:v>44929</c:v>
                </c:pt>
                <c:pt idx="2" c:formatCode="yyyy/m/d">
                  <c:v>44930</c:v>
                </c:pt>
                <c:pt idx="3" c:formatCode="yyyy/m/d">
                  <c:v>44931</c:v>
                </c:pt>
                <c:pt idx="4" c:formatCode="yyyy/m/d">
                  <c:v>44932</c:v>
                </c:pt>
                <c:pt idx="5" c:formatCode="yyyy/m/d">
                  <c:v>44935</c:v>
                </c:pt>
                <c:pt idx="6" c:formatCode="yyyy/m/d">
                  <c:v>44936</c:v>
                </c:pt>
                <c:pt idx="7" c:formatCode="yyyy/m/d">
                  <c:v>44937</c:v>
                </c:pt>
                <c:pt idx="8" c:formatCode="yyyy/m/d">
                  <c:v>44938</c:v>
                </c:pt>
                <c:pt idx="9" c:formatCode="yyyy/m/d">
                  <c:v>44939</c:v>
                </c:pt>
                <c:pt idx="10" c:formatCode="yyyy/m/d">
                  <c:v>44942</c:v>
                </c:pt>
                <c:pt idx="11" c:formatCode="yyyy/m/d">
                  <c:v>44943</c:v>
                </c:pt>
                <c:pt idx="12" c:formatCode="yyyy/m/d">
                  <c:v>44944</c:v>
                </c:pt>
                <c:pt idx="13" c:formatCode="yyyy/m/d">
                  <c:v>44945</c:v>
                </c:pt>
                <c:pt idx="14" c:formatCode="yyyy/m/d">
                  <c:v>44946</c:v>
                </c:pt>
                <c:pt idx="15" c:formatCode="yyyy/m/d">
                  <c:v>44949</c:v>
                </c:pt>
                <c:pt idx="16" c:formatCode="yyyy/m/d">
                  <c:v>44950</c:v>
                </c:pt>
                <c:pt idx="17" c:formatCode="yyyy/m/d">
                  <c:v>44951</c:v>
                </c:pt>
                <c:pt idx="18" c:formatCode="yyyy/m/d">
                  <c:v>44952</c:v>
                </c:pt>
                <c:pt idx="19" c:formatCode="yyyy/m/d">
                  <c:v>44953</c:v>
                </c:pt>
                <c:pt idx="20" c:formatCode="yyyy/m/d">
                  <c:v>44956</c:v>
                </c:pt>
                <c:pt idx="21" c:formatCode="yyyy/m/d">
                  <c:v>44957</c:v>
                </c:pt>
                <c:pt idx="22" c:formatCode="yyyy/m/d">
                  <c:v>44958</c:v>
                </c:pt>
                <c:pt idx="23" c:formatCode="yyyy/m/d">
                  <c:v>44959</c:v>
                </c:pt>
                <c:pt idx="24" c:formatCode="yyyy/m/d">
                  <c:v>44960</c:v>
                </c:pt>
                <c:pt idx="25" c:formatCode="yyyy/m/d">
                  <c:v>44963</c:v>
                </c:pt>
                <c:pt idx="26" c:formatCode="yyyy/m/d">
                  <c:v>44964</c:v>
                </c:pt>
                <c:pt idx="27" c:formatCode="yyyy/m/d">
                  <c:v>44965</c:v>
                </c:pt>
                <c:pt idx="28" c:formatCode="yyyy/m/d">
                  <c:v>44966</c:v>
                </c:pt>
                <c:pt idx="29" c:formatCode="yyyy/m/d">
                  <c:v>44967</c:v>
                </c:pt>
                <c:pt idx="30" c:formatCode="yyyy/m/d">
                  <c:v>44970</c:v>
                </c:pt>
                <c:pt idx="31" c:formatCode="yyyy/m/d">
                  <c:v>44971</c:v>
                </c:pt>
                <c:pt idx="32" c:formatCode="yyyy/m/d">
                  <c:v>44972</c:v>
                </c:pt>
                <c:pt idx="33" c:formatCode="yyyy/m/d">
                  <c:v>44973</c:v>
                </c:pt>
                <c:pt idx="34" c:formatCode="yyyy/m/d">
                  <c:v>44974</c:v>
                </c:pt>
                <c:pt idx="35" c:formatCode="yyyy/m/d">
                  <c:v>44977</c:v>
                </c:pt>
                <c:pt idx="36" c:formatCode="yyyy/m/d">
                  <c:v>44978</c:v>
                </c:pt>
                <c:pt idx="37" c:formatCode="yyyy/m/d">
                  <c:v>44979</c:v>
                </c:pt>
                <c:pt idx="38" c:formatCode="yyyy/m/d">
                  <c:v>44980</c:v>
                </c:pt>
                <c:pt idx="39" c:formatCode="yyyy/m/d">
                  <c:v>44981</c:v>
                </c:pt>
                <c:pt idx="40" c:formatCode="yyyy/m/d">
                  <c:v>44984</c:v>
                </c:pt>
                <c:pt idx="41" c:formatCode="yyyy/m/d">
                  <c:v>44985</c:v>
                </c:pt>
                <c:pt idx="42" c:formatCode="yyyy/m/d">
                  <c:v>44986</c:v>
                </c:pt>
                <c:pt idx="43" c:formatCode="yyyy/m/d">
                  <c:v>44987</c:v>
                </c:pt>
                <c:pt idx="44" c:formatCode="yyyy/m/d">
                  <c:v>44988</c:v>
                </c:pt>
                <c:pt idx="45" c:formatCode="yyyy/m/d">
                  <c:v>44991</c:v>
                </c:pt>
                <c:pt idx="46" c:formatCode="yyyy/m/d">
                  <c:v>44992</c:v>
                </c:pt>
                <c:pt idx="47" c:formatCode="yyyy/m/d">
                  <c:v>44993</c:v>
                </c:pt>
                <c:pt idx="48" c:formatCode="yyyy/m/d">
                  <c:v>44994</c:v>
                </c:pt>
                <c:pt idx="49" c:formatCode="yyyy/m/d">
                  <c:v>44995</c:v>
                </c:pt>
                <c:pt idx="50" c:formatCode="yyyy/m/d">
                  <c:v>44998</c:v>
                </c:pt>
                <c:pt idx="51" c:formatCode="yyyy/m/d">
                  <c:v>44999</c:v>
                </c:pt>
                <c:pt idx="52" c:formatCode="yyyy/m/d">
                  <c:v>45000</c:v>
                </c:pt>
                <c:pt idx="53" c:formatCode="yyyy/m/d">
                  <c:v>45001</c:v>
                </c:pt>
                <c:pt idx="54" c:formatCode="yyyy/m/d">
                  <c:v>45002</c:v>
                </c:pt>
                <c:pt idx="55" c:formatCode="yyyy/m/d">
                  <c:v>45005</c:v>
                </c:pt>
                <c:pt idx="56" c:formatCode="yyyy/m/d">
                  <c:v>45006</c:v>
                </c:pt>
                <c:pt idx="57" c:formatCode="yyyy/m/d">
                  <c:v>45007</c:v>
                </c:pt>
                <c:pt idx="58" c:formatCode="yyyy/m/d">
                  <c:v>45008</c:v>
                </c:pt>
                <c:pt idx="59" c:formatCode="yyyy/m/d">
                  <c:v>45009</c:v>
                </c:pt>
                <c:pt idx="60" c:formatCode="yyyy/m/d">
                  <c:v>45012</c:v>
                </c:pt>
                <c:pt idx="61" c:formatCode="yyyy/m/d">
                  <c:v>45013</c:v>
                </c:pt>
                <c:pt idx="62" c:formatCode="yyyy/m/d">
                  <c:v>45014</c:v>
                </c:pt>
                <c:pt idx="63" c:formatCode="yyyy/m/d">
                  <c:v>45015</c:v>
                </c:pt>
                <c:pt idx="64" c:formatCode="yyyy/m/d">
                  <c:v>45016</c:v>
                </c:pt>
                <c:pt idx="65" c:formatCode="yyyy/m/d">
                  <c:v>45019</c:v>
                </c:pt>
                <c:pt idx="66" c:formatCode="yyyy/m/d">
                  <c:v>45020</c:v>
                </c:pt>
                <c:pt idx="67" c:formatCode="yyyy/m/d">
                  <c:v>45021</c:v>
                </c:pt>
                <c:pt idx="68" c:formatCode="yyyy/m/d">
                  <c:v>45022</c:v>
                </c:pt>
                <c:pt idx="69" c:formatCode="yyyy/m/d">
                  <c:v>45023</c:v>
                </c:pt>
                <c:pt idx="70" c:formatCode="yyyy/m/d">
                  <c:v>45026</c:v>
                </c:pt>
                <c:pt idx="71" c:formatCode="yyyy/m/d">
                  <c:v>45027</c:v>
                </c:pt>
                <c:pt idx="72" c:formatCode="yyyy/m/d">
                  <c:v>45028</c:v>
                </c:pt>
                <c:pt idx="73" c:formatCode="yyyy/m/d">
                  <c:v>45029</c:v>
                </c:pt>
                <c:pt idx="74" c:formatCode="yyyy/m/d">
                  <c:v>45030</c:v>
                </c:pt>
                <c:pt idx="75" c:formatCode="yyyy/m/d">
                  <c:v>45033</c:v>
                </c:pt>
                <c:pt idx="76" c:formatCode="yyyy/m/d">
                  <c:v>45034</c:v>
                </c:pt>
                <c:pt idx="77" c:formatCode="yyyy/m/d">
                  <c:v>45035</c:v>
                </c:pt>
                <c:pt idx="78" c:formatCode="yyyy/m/d">
                  <c:v>45036</c:v>
                </c:pt>
                <c:pt idx="79" c:formatCode="yyyy/m/d">
                  <c:v>45037</c:v>
                </c:pt>
                <c:pt idx="80" c:formatCode="yyyy/m/d">
                  <c:v>45040</c:v>
                </c:pt>
                <c:pt idx="81" c:formatCode="yyyy/m/d">
                  <c:v>45041</c:v>
                </c:pt>
                <c:pt idx="82" c:formatCode="yyyy/m/d">
                  <c:v>45042</c:v>
                </c:pt>
                <c:pt idx="83" c:formatCode="yyyy/m/d">
                  <c:v>45043</c:v>
                </c:pt>
                <c:pt idx="84" c:formatCode="yyyy/m/d">
                  <c:v>45044</c:v>
                </c:pt>
                <c:pt idx="85" c:formatCode="yyyy/m/d">
                  <c:v>45047</c:v>
                </c:pt>
                <c:pt idx="86" c:formatCode="yyyy/m/d">
                  <c:v>45048</c:v>
                </c:pt>
                <c:pt idx="87" c:formatCode="yyyy/m/d">
                  <c:v>45049</c:v>
                </c:pt>
                <c:pt idx="88" c:formatCode="yyyy/m/d">
                  <c:v>45050</c:v>
                </c:pt>
                <c:pt idx="89" c:formatCode="yyyy/m/d">
                  <c:v>45051</c:v>
                </c:pt>
                <c:pt idx="90" c:formatCode="yyyy/m/d">
                  <c:v>45054</c:v>
                </c:pt>
                <c:pt idx="91" c:formatCode="yyyy/m/d">
                  <c:v>45055</c:v>
                </c:pt>
                <c:pt idx="92" c:formatCode="yyyy/m/d">
                  <c:v>45056</c:v>
                </c:pt>
                <c:pt idx="93" c:formatCode="yyyy/m/d">
                  <c:v>45057</c:v>
                </c:pt>
                <c:pt idx="94" c:formatCode="yyyy/m/d">
                  <c:v>45058</c:v>
                </c:pt>
                <c:pt idx="95" c:formatCode="yyyy/m/d">
                  <c:v>45061</c:v>
                </c:pt>
                <c:pt idx="96" c:formatCode="yyyy/m/d">
                  <c:v>45062</c:v>
                </c:pt>
                <c:pt idx="97" c:formatCode="yyyy/m/d">
                  <c:v>45063</c:v>
                </c:pt>
                <c:pt idx="98" c:formatCode="yyyy/m/d">
                  <c:v>45064</c:v>
                </c:pt>
                <c:pt idx="99" c:formatCode="yyyy/m/d">
                  <c:v>45065</c:v>
                </c:pt>
                <c:pt idx="100" c:formatCode="yyyy/m/d">
                  <c:v>45068</c:v>
                </c:pt>
                <c:pt idx="101" c:formatCode="yyyy/m/d">
                  <c:v>45069</c:v>
                </c:pt>
                <c:pt idx="102" c:formatCode="yyyy/m/d">
                  <c:v>45070</c:v>
                </c:pt>
                <c:pt idx="103" c:formatCode="yyyy/m/d">
                  <c:v>45071</c:v>
                </c:pt>
                <c:pt idx="104" c:formatCode="yyyy/m/d">
                  <c:v>45072</c:v>
                </c:pt>
                <c:pt idx="105" c:formatCode="yyyy/m/d">
                  <c:v>45075</c:v>
                </c:pt>
                <c:pt idx="106" c:formatCode="yyyy/m/d">
                  <c:v>45076</c:v>
                </c:pt>
                <c:pt idx="107" c:formatCode="yyyy/m/d">
                  <c:v>45077</c:v>
                </c:pt>
                <c:pt idx="108" c:formatCode="yyyy/m/d">
                  <c:v>45078</c:v>
                </c:pt>
                <c:pt idx="109" c:formatCode="yyyy/m/d">
                  <c:v>45079</c:v>
                </c:pt>
                <c:pt idx="110" c:formatCode="yyyy/m/d">
                  <c:v>45082</c:v>
                </c:pt>
                <c:pt idx="111" c:formatCode="yyyy/m/d">
                  <c:v>45083</c:v>
                </c:pt>
                <c:pt idx="112" c:formatCode="yyyy/m/d">
                  <c:v>45084</c:v>
                </c:pt>
                <c:pt idx="113" c:formatCode="yyyy/m/d">
                  <c:v>45085</c:v>
                </c:pt>
                <c:pt idx="114" c:formatCode="yyyy/m/d">
                  <c:v>45086</c:v>
                </c:pt>
                <c:pt idx="115" c:formatCode="yyyy/m/d">
                  <c:v>45089</c:v>
                </c:pt>
                <c:pt idx="116" c:formatCode="yyyy/m/d">
                  <c:v>45090</c:v>
                </c:pt>
                <c:pt idx="117" c:formatCode="yyyy/m/d">
                  <c:v>45091</c:v>
                </c:pt>
                <c:pt idx="118" c:formatCode="yyyy/m/d">
                  <c:v>45092</c:v>
                </c:pt>
                <c:pt idx="119" c:formatCode="yyyy/m/d">
                  <c:v>45093</c:v>
                </c:pt>
                <c:pt idx="120" c:formatCode="yyyy/m/d">
                  <c:v>45096</c:v>
                </c:pt>
                <c:pt idx="121" c:formatCode="yyyy/m/d">
                  <c:v>45097</c:v>
                </c:pt>
                <c:pt idx="122" c:formatCode="yyyy/m/d">
                  <c:v>45098</c:v>
                </c:pt>
                <c:pt idx="123" c:formatCode="yyyy/m/d">
                  <c:v>45099</c:v>
                </c:pt>
                <c:pt idx="124" c:formatCode="yyyy/m/d">
                  <c:v>45100</c:v>
                </c:pt>
                <c:pt idx="125" c:formatCode="yyyy/m/d">
                  <c:v>45103</c:v>
                </c:pt>
                <c:pt idx="126" c:formatCode="yyyy/m/d">
                  <c:v>45104</c:v>
                </c:pt>
                <c:pt idx="127" c:formatCode="yyyy/m/d">
                  <c:v>45105</c:v>
                </c:pt>
                <c:pt idx="128" c:formatCode="yyyy/m/d">
                  <c:v>45106</c:v>
                </c:pt>
                <c:pt idx="129" c:formatCode="yyyy/m/d">
                  <c:v>45107</c:v>
                </c:pt>
                <c:pt idx="130" c:formatCode="yyyy/m/d">
                  <c:v>45110</c:v>
                </c:pt>
                <c:pt idx="131" c:formatCode="yyyy/m/d">
                  <c:v>45111</c:v>
                </c:pt>
                <c:pt idx="132" c:formatCode="yyyy/m/d">
                  <c:v>45112</c:v>
                </c:pt>
                <c:pt idx="133" c:formatCode="yyyy/m/d">
                  <c:v>45113</c:v>
                </c:pt>
                <c:pt idx="134" c:formatCode="yyyy/m/d">
                  <c:v>45114</c:v>
                </c:pt>
                <c:pt idx="135" c:formatCode="yyyy/m/d">
                  <c:v>45117</c:v>
                </c:pt>
                <c:pt idx="136" c:formatCode="yyyy/m/d">
                  <c:v>45118</c:v>
                </c:pt>
                <c:pt idx="137" c:formatCode="yyyy/m/d">
                  <c:v>45119</c:v>
                </c:pt>
                <c:pt idx="138" c:formatCode="yyyy/m/d">
                  <c:v>45120</c:v>
                </c:pt>
                <c:pt idx="139" c:formatCode="yyyy/m/d">
                  <c:v>45121</c:v>
                </c:pt>
                <c:pt idx="140" c:formatCode="yyyy/m/d">
                  <c:v>45124</c:v>
                </c:pt>
                <c:pt idx="141" c:formatCode="yyyy/m/d">
                  <c:v>45125</c:v>
                </c:pt>
                <c:pt idx="142" c:formatCode="yyyy/m/d">
                  <c:v>45126</c:v>
                </c:pt>
                <c:pt idx="143" c:formatCode="yyyy/m/d">
                  <c:v>45127</c:v>
                </c:pt>
                <c:pt idx="144" c:formatCode="yyyy/m/d">
                  <c:v>45128</c:v>
                </c:pt>
                <c:pt idx="145" c:formatCode="yyyy/m/d">
                  <c:v>45131</c:v>
                </c:pt>
                <c:pt idx="146" c:formatCode="yyyy/m/d">
                  <c:v>45132</c:v>
                </c:pt>
                <c:pt idx="147" c:formatCode="yyyy/m/d">
                  <c:v>45133</c:v>
                </c:pt>
                <c:pt idx="148" c:formatCode="yyyy/m/d">
                  <c:v>45134</c:v>
                </c:pt>
                <c:pt idx="149" c:formatCode="yyyy/m/d">
                  <c:v>45135</c:v>
                </c:pt>
                <c:pt idx="150" c:formatCode="yyyy/m/d">
                  <c:v>45138</c:v>
                </c:pt>
                <c:pt idx="151" c:formatCode="yyyy/m/d">
                  <c:v>45139</c:v>
                </c:pt>
                <c:pt idx="152" c:formatCode="yyyy/m/d">
                  <c:v>45140</c:v>
                </c:pt>
                <c:pt idx="153" c:formatCode="yyyy/m/d">
                  <c:v>45141</c:v>
                </c:pt>
                <c:pt idx="154" c:formatCode="yyyy/m/d">
                  <c:v>45142</c:v>
                </c:pt>
                <c:pt idx="155" c:formatCode="yyyy/m/d">
                  <c:v>45145</c:v>
                </c:pt>
                <c:pt idx="156" c:formatCode="yyyy/m/d">
                  <c:v>45146</c:v>
                </c:pt>
                <c:pt idx="157" c:formatCode="yyyy/m/d">
                  <c:v>45147</c:v>
                </c:pt>
                <c:pt idx="158" c:formatCode="yyyy/m/d">
                  <c:v>45148</c:v>
                </c:pt>
                <c:pt idx="159" c:formatCode="yyyy/m/d">
                  <c:v>45149</c:v>
                </c:pt>
                <c:pt idx="160" c:formatCode="yyyy/m/d">
                  <c:v>45152</c:v>
                </c:pt>
                <c:pt idx="161" c:formatCode="yyyy/m/d">
                  <c:v>45153</c:v>
                </c:pt>
                <c:pt idx="162" c:formatCode="yyyy/m/d">
                  <c:v>45154</c:v>
                </c:pt>
                <c:pt idx="163" c:formatCode="yyyy/m/d">
                  <c:v>45155</c:v>
                </c:pt>
                <c:pt idx="164" c:formatCode="yyyy/m/d">
                  <c:v>45156</c:v>
                </c:pt>
                <c:pt idx="165" c:formatCode="yyyy/m/d">
                  <c:v>45159</c:v>
                </c:pt>
                <c:pt idx="166" c:formatCode="yyyy/m/d">
                  <c:v>45160</c:v>
                </c:pt>
                <c:pt idx="167" c:formatCode="yyyy/m/d">
                  <c:v>45161</c:v>
                </c:pt>
                <c:pt idx="168" c:formatCode="yyyy/m/d">
                  <c:v>45162</c:v>
                </c:pt>
                <c:pt idx="169" c:formatCode="yyyy/m/d">
                  <c:v>45163</c:v>
                </c:pt>
                <c:pt idx="170" c:formatCode="yyyy/m/d">
                  <c:v>45166</c:v>
                </c:pt>
                <c:pt idx="171" c:formatCode="yyyy/m/d">
                  <c:v>45167</c:v>
                </c:pt>
                <c:pt idx="172" c:formatCode="yyyy/m/d">
                  <c:v>45168</c:v>
                </c:pt>
                <c:pt idx="173" c:formatCode="yyyy/m/d">
                  <c:v>45169</c:v>
                </c:pt>
                <c:pt idx="174" c:formatCode="yyyy/m/d">
                  <c:v>45170</c:v>
                </c:pt>
                <c:pt idx="175" c:formatCode="yyyy/m/d">
                  <c:v>45173</c:v>
                </c:pt>
                <c:pt idx="176" c:formatCode="yyyy/m/d">
                  <c:v>45174</c:v>
                </c:pt>
                <c:pt idx="177" c:formatCode="yyyy/m/d">
                  <c:v>45175</c:v>
                </c:pt>
                <c:pt idx="178" c:formatCode="yyyy/m/d">
                  <c:v>45176</c:v>
                </c:pt>
                <c:pt idx="179" c:formatCode="yyyy/m/d">
                  <c:v>45177</c:v>
                </c:pt>
                <c:pt idx="180" c:formatCode="yyyy/m/d">
                  <c:v>45180</c:v>
                </c:pt>
                <c:pt idx="181" c:formatCode="yyyy/m/d">
                  <c:v>45181</c:v>
                </c:pt>
                <c:pt idx="182" c:formatCode="yyyy/m/d">
                  <c:v>45182</c:v>
                </c:pt>
                <c:pt idx="183" c:formatCode="yyyy/m/d">
                  <c:v>45183</c:v>
                </c:pt>
                <c:pt idx="184" c:formatCode="yyyy/m/d">
                  <c:v>45184</c:v>
                </c:pt>
                <c:pt idx="185" c:formatCode="yyyy/m/d">
                  <c:v>45187</c:v>
                </c:pt>
                <c:pt idx="186" c:formatCode="yyyy/m/d">
                  <c:v>45188</c:v>
                </c:pt>
                <c:pt idx="187" c:formatCode="yyyy/m/d">
                  <c:v>45189</c:v>
                </c:pt>
                <c:pt idx="188" c:formatCode="yyyy/m/d">
                  <c:v>45190</c:v>
                </c:pt>
                <c:pt idx="189" c:formatCode="yyyy/m/d">
                  <c:v>45191</c:v>
                </c:pt>
                <c:pt idx="190" c:formatCode="yyyy/m/d">
                  <c:v>45194</c:v>
                </c:pt>
                <c:pt idx="191" c:formatCode="yyyy/m/d">
                  <c:v>45195</c:v>
                </c:pt>
                <c:pt idx="192" c:formatCode="yyyy/m/d">
                  <c:v>45196</c:v>
                </c:pt>
                <c:pt idx="193" c:formatCode="yyyy/m/d">
                  <c:v>45197</c:v>
                </c:pt>
                <c:pt idx="194" c:formatCode="yyyy/m/d">
                  <c:v>45198</c:v>
                </c:pt>
                <c:pt idx="195" c:formatCode="yyyy/m/d">
                  <c:v>45201</c:v>
                </c:pt>
                <c:pt idx="196" c:formatCode="yyyy/m/d">
                  <c:v>45202</c:v>
                </c:pt>
                <c:pt idx="197" c:formatCode="yyyy/m/d">
                  <c:v>45203</c:v>
                </c:pt>
                <c:pt idx="198" c:formatCode="yyyy/m/d">
                  <c:v>45204</c:v>
                </c:pt>
                <c:pt idx="199" c:formatCode="yyyy/m/d">
                  <c:v>45205</c:v>
                </c:pt>
                <c:pt idx="200" c:formatCode="yyyy/m/d">
                  <c:v>45208</c:v>
                </c:pt>
                <c:pt idx="201" c:formatCode="yyyy/m/d">
                  <c:v>45209</c:v>
                </c:pt>
                <c:pt idx="202" c:formatCode="yyyy/m/d">
                  <c:v>45210</c:v>
                </c:pt>
                <c:pt idx="203" c:formatCode="yyyy/m/d">
                  <c:v>45211</c:v>
                </c:pt>
                <c:pt idx="204" c:formatCode="yyyy/m/d">
                  <c:v>45212</c:v>
                </c:pt>
                <c:pt idx="205" c:formatCode="yyyy/m/d">
                  <c:v>45215</c:v>
                </c:pt>
                <c:pt idx="206" c:formatCode="yyyy/m/d">
                  <c:v>45216</c:v>
                </c:pt>
                <c:pt idx="207" c:formatCode="yyyy/m/d">
                  <c:v>45217</c:v>
                </c:pt>
                <c:pt idx="208" c:formatCode="yyyy/m/d">
                  <c:v>45218</c:v>
                </c:pt>
                <c:pt idx="209" c:formatCode="yyyy/m/d">
                  <c:v>45219</c:v>
                </c:pt>
                <c:pt idx="210" c:formatCode="yyyy/m/d">
                  <c:v>45222</c:v>
                </c:pt>
                <c:pt idx="211" c:formatCode="yyyy/m/d">
                  <c:v>45223</c:v>
                </c:pt>
                <c:pt idx="212" c:formatCode="yyyy/m/d">
                  <c:v>45224</c:v>
                </c:pt>
                <c:pt idx="213" c:formatCode="yyyy/m/d">
                  <c:v>45225</c:v>
                </c:pt>
                <c:pt idx="214" c:formatCode="yyyy/m/d">
                  <c:v>45226</c:v>
                </c:pt>
                <c:pt idx="215" c:formatCode="yyyy/m/d">
                  <c:v>45229</c:v>
                </c:pt>
                <c:pt idx="216" c:formatCode="yyyy/m/d">
                  <c:v>45230</c:v>
                </c:pt>
                <c:pt idx="217" c:formatCode="yyyy/m/d">
                  <c:v>45231</c:v>
                </c:pt>
                <c:pt idx="218" c:formatCode="yyyy/m/d">
                  <c:v>45232</c:v>
                </c:pt>
                <c:pt idx="219" c:formatCode="yyyy/m/d">
                  <c:v>45233</c:v>
                </c:pt>
                <c:pt idx="220" c:formatCode="yyyy/m/d">
                  <c:v>45236</c:v>
                </c:pt>
                <c:pt idx="221" c:formatCode="yyyy/m/d">
                  <c:v>45237</c:v>
                </c:pt>
                <c:pt idx="222" c:formatCode="yyyy/m/d">
                  <c:v>45238</c:v>
                </c:pt>
                <c:pt idx="223" c:formatCode="yyyy/m/d">
                  <c:v>45239</c:v>
                </c:pt>
                <c:pt idx="224" c:formatCode="yyyy/m/d">
                  <c:v>45240</c:v>
                </c:pt>
                <c:pt idx="225" c:formatCode="yyyy/m/d">
                  <c:v>45243</c:v>
                </c:pt>
                <c:pt idx="226" c:formatCode="yyyy/m/d">
                  <c:v>45244</c:v>
                </c:pt>
                <c:pt idx="227" c:formatCode="yyyy/m/d">
                  <c:v>45245</c:v>
                </c:pt>
                <c:pt idx="228" c:formatCode="yyyy/m/d">
                  <c:v>45246</c:v>
                </c:pt>
                <c:pt idx="229" c:formatCode="yyyy/m/d">
                  <c:v>45247</c:v>
                </c:pt>
                <c:pt idx="230" c:formatCode="yyyy/m/d">
                  <c:v>45250</c:v>
                </c:pt>
                <c:pt idx="231" c:formatCode="yyyy/m/d">
                  <c:v>45251</c:v>
                </c:pt>
                <c:pt idx="232" c:formatCode="yyyy/m/d">
                  <c:v>45252</c:v>
                </c:pt>
                <c:pt idx="233" c:formatCode="yyyy/m/d">
                  <c:v>45253</c:v>
                </c:pt>
                <c:pt idx="234" c:formatCode="yyyy/m/d">
                  <c:v>45254</c:v>
                </c:pt>
                <c:pt idx="235" c:formatCode="yyyy/m/d">
                  <c:v>45257</c:v>
                </c:pt>
                <c:pt idx="236" c:formatCode="yyyy/m/d">
                  <c:v>45258</c:v>
                </c:pt>
                <c:pt idx="237" c:formatCode="yyyy/m/d">
                  <c:v>45259</c:v>
                </c:pt>
                <c:pt idx="238" c:formatCode="yyyy/m/d">
                  <c:v>45260</c:v>
                </c:pt>
                <c:pt idx="239" c:formatCode="yyyy/m/d">
                  <c:v>45261</c:v>
                </c:pt>
                <c:pt idx="240" c:formatCode="yyyy/m/d">
                  <c:v>45264</c:v>
                </c:pt>
                <c:pt idx="241" c:formatCode="yyyy/m/d">
                  <c:v>45265</c:v>
                </c:pt>
                <c:pt idx="242" c:formatCode="yyyy/m/d">
                  <c:v>45266</c:v>
                </c:pt>
                <c:pt idx="243" c:formatCode="yyyy/m/d">
                  <c:v>45267</c:v>
                </c:pt>
                <c:pt idx="244" c:formatCode="yyyy/m/d">
                  <c:v>45268</c:v>
                </c:pt>
                <c:pt idx="245" c:formatCode="yyyy/m/d">
                  <c:v>45271</c:v>
                </c:pt>
                <c:pt idx="246" c:formatCode="yyyy/m/d">
                  <c:v>45272</c:v>
                </c:pt>
                <c:pt idx="247" c:formatCode="yyyy/m/d">
                  <c:v>45273</c:v>
                </c:pt>
                <c:pt idx="248" c:formatCode="yyyy/m/d">
                  <c:v>45274</c:v>
                </c:pt>
                <c:pt idx="249" c:formatCode="yyyy/m/d">
                  <c:v>45275</c:v>
                </c:pt>
                <c:pt idx="250" c:formatCode="yyyy/m/d">
                  <c:v>45278</c:v>
                </c:pt>
                <c:pt idx="251" c:formatCode="yyyy/m/d">
                  <c:v>45279</c:v>
                </c:pt>
                <c:pt idx="252" c:formatCode="yyyy/m/d">
                  <c:v>45280</c:v>
                </c:pt>
                <c:pt idx="253" c:formatCode="yyyy/m/d">
                  <c:v>45281</c:v>
                </c:pt>
                <c:pt idx="254" c:formatCode="yyyy/m/d">
                  <c:v>45282</c:v>
                </c:pt>
                <c:pt idx="255" c:formatCode="yyyy/m/d">
                  <c:v>45285</c:v>
                </c:pt>
                <c:pt idx="256" c:formatCode="yyyy/m/d">
                  <c:v>45286</c:v>
                </c:pt>
                <c:pt idx="257" c:formatCode="yyyy/m/d">
                  <c:v>45287</c:v>
                </c:pt>
                <c:pt idx="258" c:formatCode="yyyy/m/d">
                  <c:v>45288</c:v>
                </c:pt>
                <c:pt idx="259" c:formatCode="yyyy/m/d">
                  <c:v>45289</c:v>
                </c:pt>
                <c:pt idx="260" c:formatCode="yyyy/m/d">
                  <c:v>45292</c:v>
                </c:pt>
                <c:pt idx="261" c:formatCode="yyyy/m/d">
                  <c:v>45293</c:v>
                </c:pt>
                <c:pt idx="262" c:formatCode="yyyy/m/d">
                  <c:v>45294</c:v>
                </c:pt>
                <c:pt idx="263" c:formatCode="yyyy/m/d">
                  <c:v>45295</c:v>
                </c:pt>
                <c:pt idx="264" c:formatCode="yyyy/m/d">
                  <c:v>45296</c:v>
                </c:pt>
                <c:pt idx="265" c:formatCode="yyyy/m/d">
                  <c:v>45299</c:v>
                </c:pt>
                <c:pt idx="266" c:formatCode="yyyy/m/d">
                  <c:v>45300</c:v>
                </c:pt>
                <c:pt idx="267" c:formatCode="yyyy/m/d">
                  <c:v>45301</c:v>
                </c:pt>
                <c:pt idx="268" c:formatCode="yyyy/m/d">
                  <c:v>45302</c:v>
                </c:pt>
                <c:pt idx="269" c:formatCode="yyyy/m/d">
                  <c:v>45303</c:v>
                </c:pt>
                <c:pt idx="270" c:formatCode="yyyy/m/d">
                  <c:v>45306</c:v>
                </c:pt>
                <c:pt idx="271" c:formatCode="yyyy/m/d">
                  <c:v>45307</c:v>
                </c:pt>
                <c:pt idx="272" c:formatCode="yyyy/m/d">
                  <c:v>45308</c:v>
                </c:pt>
                <c:pt idx="273" c:formatCode="yyyy/m/d">
                  <c:v>45309</c:v>
                </c:pt>
                <c:pt idx="274" c:formatCode="yyyy/m/d">
                  <c:v>45310</c:v>
                </c:pt>
                <c:pt idx="275" c:formatCode="yyyy/m/d">
                  <c:v>45313</c:v>
                </c:pt>
                <c:pt idx="276" c:formatCode="yyyy/m/d">
                  <c:v>45314</c:v>
                </c:pt>
                <c:pt idx="277" c:formatCode="yyyy/m/d">
                  <c:v>45315</c:v>
                </c:pt>
                <c:pt idx="278" c:formatCode="yyyy/m/d">
                  <c:v>45316</c:v>
                </c:pt>
                <c:pt idx="279" c:formatCode="yyyy/m/d">
                  <c:v>45317</c:v>
                </c:pt>
                <c:pt idx="280" c:formatCode="yyyy/m/d">
                  <c:v>45320</c:v>
                </c:pt>
                <c:pt idx="281" c:formatCode="yyyy/m/d">
                  <c:v>45321</c:v>
                </c:pt>
                <c:pt idx="282" c:formatCode="yyyy/m/d">
                  <c:v>45322</c:v>
                </c:pt>
                <c:pt idx="283" c:formatCode="yyyy/m/d">
                  <c:v>45323</c:v>
                </c:pt>
                <c:pt idx="284" c:formatCode="yyyy/m/d">
                  <c:v>45324</c:v>
                </c:pt>
                <c:pt idx="285" c:formatCode="yyyy/m/d">
                  <c:v>45327</c:v>
                </c:pt>
                <c:pt idx="286" c:formatCode="yyyy/m/d">
                  <c:v>45328</c:v>
                </c:pt>
                <c:pt idx="287" c:formatCode="yyyy/m/d">
                  <c:v>45329</c:v>
                </c:pt>
                <c:pt idx="288" c:formatCode="yyyy/m/d">
                  <c:v>45330</c:v>
                </c:pt>
                <c:pt idx="289" c:formatCode="yyyy/m/d">
                  <c:v>45331</c:v>
                </c:pt>
                <c:pt idx="290" c:formatCode="yyyy/m/d">
                  <c:v>45334</c:v>
                </c:pt>
                <c:pt idx="291" c:formatCode="yyyy/m/d">
                  <c:v>45335</c:v>
                </c:pt>
                <c:pt idx="292" c:formatCode="yyyy/m/d">
                  <c:v>45336</c:v>
                </c:pt>
                <c:pt idx="293" c:formatCode="yyyy/m/d">
                  <c:v>45337</c:v>
                </c:pt>
                <c:pt idx="294" c:formatCode="yyyy/m/d">
                  <c:v>45338</c:v>
                </c:pt>
                <c:pt idx="295" c:formatCode="yyyy/m/d">
                  <c:v>45341</c:v>
                </c:pt>
                <c:pt idx="296" c:formatCode="yyyy/m/d">
                  <c:v>45342</c:v>
                </c:pt>
                <c:pt idx="297" c:formatCode="yyyy/m/d">
                  <c:v>45343</c:v>
                </c:pt>
                <c:pt idx="298" c:formatCode="yyyy/m/d">
                  <c:v>45344</c:v>
                </c:pt>
                <c:pt idx="299" c:formatCode="yyyy/m/d">
                  <c:v>45345</c:v>
                </c:pt>
                <c:pt idx="300" c:formatCode="yyyy/m/d">
                  <c:v>45348</c:v>
                </c:pt>
                <c:pt idx="301" c:formatCode="yyyy/m/d">
                  <c:v>45349</c:v>
                </c:pt>
                <c:pt idx="302" c:formatCode="yyyy/m/d">
                  <c:v>45350</c:v>
                </c:pt>
                <c:pt idx="303" c:formatCode="yyyy/m/d">
                  <c:v>45351</c:v>
                </c:pt>
                <c:pt idx="304" c:formatCode="yyyy/m/d">
                  <c:v>45352</c:v>
                </c:pt>
                <c:pt idx="305" c:formatCode="yyyy/m/d">
                  <c:v>45355</c:v>
                </c:pt>
                <c:pt idx="306" c:formatCode="yyyy/m/d">
                  <c:v>45356</c:v>
                </c:pt>
                <c:pt idx="307" c:formatCode="yyyy/m/d">
                  <c:v>45357</c:v>
                </c:pt>
                <c:pt idx="308" c:formatCode="yyyy/m/d">
                  <c:v>45358</c:v>
                </c:pt>
                <c:pt idx="309" c:formatCode="yyyy/m/d">
                  <c:v>45359</c:v>
                </c:pt>
                <c:pt idx="310" c:formatCode="yyyy/m/d">
                  <c:v>45362</c:v>
                </c:pt>
                <c:pt idx="311" c:formatCode="yyyy/m/d">
                  <c:v>45363</c:v>
                </c:pt>
                <c:pt idx="312" c:formatCode="yyyy/m/d">
                  <c:v>45364</c:v>
                </c:pt>
                <c:pt idx="313" c:formatCode="yyyy/m/d">
                  <c:v>45365</c:v>
                </c:pt>
                <c:pt idx="314" c:formatCode="yyyy/m/d">
                  <c:v>45366</c:v>
                </c:pt>
                <c:pt idx="315" c:formatCode="yyyy/m/d">
                  <c:v>45369</c:v>
                </c:pt>
                <c:pt idx="316" c:formatCode="yyyy/m/d">
                  <c:v>45370</c:v>
                </c:pt>
                <c:pt idx="317" c:formatCode="yyyy/m/d">
                  <c:v>45371</c:v>
                </c:pt>
                <c:pt idx="318" c:formatCode="yyyy/m/d">
                  <c:v>45372</c:v>
                </c:pt>
                <c:pt idx="319" c:formatCode="yyyy/m/d">
                  <c:v>45373</c:v>
                </c:pt>
                <c:pt idx="320" c:formatCode="yyyy/m/d">
                  <c:v>45376</c:v>
                </c:pt>
                <c:pt idx="321" c:formatCode="yyyy/m/d">
                  <c:v>45377</c:v>
                </c:pt>
                <c:pt idx="322" c:formatCode="yyyy/m/d">
                  <c:v>45378</c:v>
                </c:pt>
                <c:pt idx="323" c:formatCode="yyyy/m/d">
                  <c:v>45379</c:v>
                </c:pt>
                <c:pt idx="324" c:formatCode="yyyy/m/d">
                  <c:v>45380</c:v>
                </c:pt>
                <c:pt idx="325" c:formatCode="yyyy/m/d">
                  <c:v>45383</c:v>
                </c:pt>
                <c:pt idx="326" c:formatCode="yyyy/m/d">
                  <c:v>45384</c:v>
                </c:pt>
                <c:pt idx="327" c:formatCode="yyyy/m/d">
                  <c:v>45385</c:v>
                </c:pt>
                <c:pt idx="328" c:formatCode="yyyy/m/d">
                  <c:v>45386</c:v>
                </c:pt>
                <c:pt idx="329" c:formatCode="yyyy/m/d">
                  <c:v>45387</c:v>
                </c:pt>
                <c:pt idx="330" c:formatCode="yyyy/m/d">
                  <c:v>45390</c:v>
                </c:pt>
                <c:pt idx="331" c:formatCode="yyyy/m/d">
                  <c:v>45391</c:v>
                </c:pt>
                <c:pt idx="332" c:formatCode="yyyy/m/d">
                  <c:v>45392</c:v>
                </c:pt>
                <c:pt idx="333" c:formatCode="yyyy/m/d">
                  <c:v>45393</c:v>
                </c:pt>
                <c:pt idx="334" c:formatCode="yyyy/m/d">
                  <c:v>45394</c:v>
                </c:pt>
                <c:pt idx="335" c:formatCode="yyyy/m/d">
                  <c:v>45397</c:v>
                </c:pt>
                <c:pt idx="336" c:formatCode="yyyy/m/d">
                  <c:v>45398</c:v>
                </c:pt>
                <c:pt idx="337" c:formatCode="yyyy/m/d">
                  <c:v>45399</c:v>
                </c:pt>
                <c:pt idx="338" c:formatCode="yyyy/m/d">
                  <c:v>45400</c:v>
                </c:pt>
                <c:pt idx="339" c:formatCode="yyyy/m/d">
                  <c:v>45401</c:v>
                </c:pt>
                <c:pt idx="340" c:formatCode="yyyy/m/d">
                  <c:v>45404</c:v>
                </c:pt>
                <c:pt idx="341" c:formatCode="yyyy/m/d">
                  <c:v>45405</c:v>
                </c:pt>
                <c:pt idx="342" c:formatCode="yyyy/m/d">
                  <c:v>45406</c:v>
                </c:pt>
                <c:pt idx="343" c:formatCode="yyyy/m/d">
                  <c:v>45407</c:v>
                </c:pt>
                <c:pt idx="344" c:formatCode="yyyy/m/d">
                  <c:v>45408</c:v>
                </c:pt>
                <c:pt idx="345" c:formatCode="yyyy/m/d">
                  <c:v>45411</c:v>
                </c:pt>
                <c:pt idx="346" c:formatCode="yyyy/m/d">
                  <c:v>45412</c:v>
                </c:pt>
                <c:pt idx="347" c:formatCode="yyyy/m/d">
                  <c:v>45413</c:v>
                </c:pt>
                <c:pt idx="348" c:formatCode="yyyy/m/d">
                  <c:v>45414</c:v>
                </c:pt>
                <c:pt idx="349" c:formatCode="yyyy/m/d">
                  <c:v>45415</c:v>
                </c:pt>
                <c:pt idx="350" c:formatCode="yyyy/m/d">
                  <c:v>45418</c:v>
                </c:pt>
                <c:pt idx="351" c:formatCode="yyyy/m/d">
                  <c:v>45419</c:v>
                </c:pt>
                <c:pt idx="352" c:formatCode="yyyy/m/d">
                  <c:v>45420</c:v>
                </c:pt>
                <c:pt idx="353" c:formatCode="yyyy/m/d">
                  <c:v>45421</c:v>
                </c:pt>
                <c:pt idx="354" c:formatCode="yyyy/m/d">
                  <c:v>45422</c:v>
                </c:pt>
                <c:pt idx="355" c:formatCode="yyyy/m/d">
                  <c:v>45425</c:v>
                </c:pt>
                <c:pt idx="356" c:formatCode="yyyy/m/d">
                  <c:v>45426</c:v>
                </c:pt>
                <c:pt idx="357" c:formatCode="yyyy/m/d">
                  <c:v>45427</c:v>
                </c:pt>
                <c:pt idx="358" c:formatCode="yyyy/m/d">
                  <c:v>45428</c:v>
                </c:pt>
                <c:pt idx="359" c:formatCode="yyyy/m/d">
                  <c:v>45429</c:v>
                </c:pt>
                <c:pt idx="360" c:formatCode="yyyy/m/d">
                  <c:v>45432</c:v>
                </c:pt>
                <c:pt idx="361" c:formatCode="yyyy/m/d">
                  <c:v>45433</c:v>
                </c:pt>
                <c:pt idx="362" c:formatCode="yyyy/m/d">
                  <c:v>45434</c:v>
                </c:pt>
                <c:pt idx="363" c:formatCode="yyyy/m/d">
                  <c:v>45435</c:v>
                </c:pt>
                <c:pt idx="364" c:formatCode="yyyy/m/d">
                  <c:v>45436</c:v>
                </c:pt>
                <c:pt idx="365" c:formatCode="yyyy/m/d">
                  <c:v>45439</c:v>
                </c:pt>
                <c:pt idx="366" c:formatCode="yyyy/m/d">
                  <c:v>45440</c:v>
                </c:pt>
                <c:pt idx="367" c:formatCode="yyyy/m/d">
                  <c:v>45441</c:v>
                </c:pt>
                <c:pt idx="368" c:formatCode="yyyy/m/d">
                  <c:v>45442</c:v>
                </c:pt>
                <c:pt idx="369" c:formatCode="yyyy/m/d">
                  <c:v>45443</c:v>
                </c:pt>
                <c:pt idx="370" c:formatCode="yyyy/m/d">
                  <c:v>45446</c:v>
                </c:pt>
                <c:pt idx="371" c:formatCode="yyyy/m/d">
                  <c:v>45447</c:v>
                </c:pt>
                <c:pt idx="372" c:formatCode="yyyy/m/d">
                  <c:v>45448</c:v>
                </c:pt>
                <c:pt idx="373" c:formatCode="yyyy/m/d">
                  <c:v>45449</c:v>
                </c:pt>
                <c:pt idx="374" c:formatCode="yyyy/m/d">
                  <c:v>45450</c:v>
                </c:pt>
                <c:pt idx="375" c:formatCode="yyyy/m/d">
                  <c:v>45453</c:v>
                </c:pt>
                <c:pt idx="376" c:formatCode="yyyy/m/d">
                  <c:v>45454</c:v>
                </c:pt>
                <c:pt idx="377" c:formatCode="yyyy/m/d">
                  <c:v>45455</c:v>
                </c:pt>
                <c:pt idx="378" c:formatCode="yyyy/m/d">
                  <c:v>45456</c:v>
                </c:pt>
                <c:pt idx="379" c:formatCode="yyyy/m/d">
                  <c:v>45457</c:v>
                </c:pt>
                <c:pt idx="380" c:formatCode="yyyy/m/d">
                  <c:v>45460</c:v>
                </c:pt>
                <c:pt idx="381" c:formatCode="yyyy/m/d">
                  <c:v>45461</c:v>
                </c:pt>
                <c:pt idx="382" c:formatCode="yyyy/m/d">
                  <c:v>45462</c:v>
                </c:pt>
                <c:pt idx="383" c:formatCode="yyyy/m/d">
                  <c:v>45463</c:v>
                </c:pt>
                <c:pt idx="384" c:formatCode="yyyy/m/d">
                  <c:v>45464</c:v>
                </c:pt>
                <c:pt idx="385" c:formatCode="yyyy/m/d">
                  <c:v>45467</c:v>
                </c:pt>
                <c:pt idx="386" c:formatCode="yyyy/m/d">
                  <c:v>45468</c:v>
                </c:pt>
                <c:pt idx="387" c:formatCode="yyyy/m/d">
                  <c:v>45469</c:v>
                </c:pt>
                <c:pt idx="388" c:formatCode="yyyy/m/d">
                  <c:v>45470</c:v>
                </c:pt>
                <c:pt idx="389" c:formatCode="yyyy/m/d">
                  <c:v>45471</c:v>
                </c:pt>
                <c:pt idx="390" c:formatCode="yyyy/m/d">
                  <c:v>45474</c:v>
                </c:pt>
                <c:pt idx="391" c:formatCode="yyyy/m/d">
                  <c:v>45475</c:v>
                </c:pt>
                <c:pt idx="392" c:formatCode="yyyy/m/d">
                  <c:v>45476</c:v>
                </c:pt>
                <c:pt idx="393" c:formatCode="yyyy/m/d">
                  <c:v>45477</c:v>
                </c:pt>
                <c:pt idx="394" c:formatCode="yyyy/m/d">
                  <c:v>45478</c:v>
                </c:pt>
                <c:pt idx="395" c:formatCode="yyyy/m/d">
                  <c:v>45481</c:v>
                </c:pt>
                <c:pt idx="396" c:formatCode="yyyy/m/d">
                  <c:v>45482</c:v>
                </c:pt>
                <c:pt idx="397" c:formatCode="yyyy/m/d">
                  <c:v>45483</c:v>
                </c:pt>
                <c:pt idx="398" c:formatCode="yyyy/m/d">
                  <c:v>45484</c:v>
                </c:pt>
                <c:pt idx="399" c:formatCode="yyyy/m/d">
                  <c:v>45485</c:v>
                </c:pt>
                <c:pt idx="400" c:formatCode="yyyy/m/d">
                  <c:v>45488</c:v>
                </c:pt>
                <c:pt idx="401" c:formatCode="yyyy/m/d">
                  <c:v>45489</c:v>
                </c:pt>
                <c:pt idx="402" c:formatCode="yyyy/m/d">
                  <c:v>45490</c:v>
                </c:pt>
                <c:pt idx="403" c:formatCode="yyyy/m/d">
                  <c:v>45491</c:v>
                </c:pt>
                <c:pt idx="404" c:formatCode="yyyy/m/d">
                  <c:v>45492</c:v>
                </c:pt>
                <c:pt idx="405" c:formatCode="yyyy/m/d">
                  <c:v>45495</c:v>
                </c:pt>
                <c:pt idx="406" c:formatCode="yyyy/m/d">
                  <c:v>45496</c:v>
                </c:pt>
                <c:pt idx="407" c:formatCode="yyyy/m/d">
                  <c:v>45497</c:v>
                </c:pt>
                <c:pt idx="408" c:formatCode="yyyy/m/d">
                  <c:v>45498</c:v>
                </c:pt>
                <c:pt idx="409" c:formatCode="yyyy/m/d">
                  <c:v>45499</c:v>
                </c:pt>
                <c:pt idx="410" c:formatCode="yyyy/m/d">
                  <c:v>45502</c:v>
                </c:pt>
                <c:pt idx="411" c:formatCode="yyyy/m/d">
                  <c:v>45503</c:v>
                </c:pt>
                <c:pt idx="412" c:formatCode="yyyy/m/d">
                  <c:v>45504</c:v>
                </c:pt>
                <c:pt idx="413" c:formatCode="yyyy/m/d">
                  <c:v>45505</c:v>
                </c:pt>
                <c:pt idx="414" c:formatCode="yyyy/m/d">
                  <c:v>45506</c:v>
                </c:pt>
                <c:pt idx="415" c:formatCode="yyyy/m/d">
                  <c:v>45509</c:v>
                </c:pt>
                <c:pt idx="416" c:formatCode="yyyy/m/d">
                  <c:v>45510</c:v>
                </c:pt>
                <c:pt idx="417" c:formatCode="yyyy/m/d">
                  <c:v>45511</c:v>
                </c:pt>
                <c:pt idx="418" c:formatCode="yyyy/m/d">
                  <c:v>45512</c:v>
                </c:pt>
                <c:pt idx="419" c:formatCode="yyyy/m/d">
                  <c:v>45513</c:v>
                </c:pt>
                <c:pt idx="420" c:formatCode="yyyy/m/d">
                  <c:v>45516</c:v>
                </c:pt>
                <c:pt idx="421" c:formatCode="yyyy/m/d">
                  <c:v>45517</c:v>
                </c:pt>
                <c:pt idx="422" c:formatCode="yyyy/m/d">
                  <c:v>45518</c:v>
                </c:pt>
                <c:pt idx="423" c:formatCode="yyyy/m/d">
                  <c:v>45519</c:v>
                </c:pt>
                <c:pt idx="424" c:formatCode="yyyy/m/d">
                  <c:v>45520</c:v>
                </c:pt>
                <c:pt idx="425" c:formatCode="yyyy/m/d">
                  <c:v>45523</c:v>
                </c:pt>
                <c:pt idx="426" c:formatCode="yyyy/m/d">
                  <c:v>45524</c:v>
                </c:pt>
                <c:pt idx="427" c:formatCode="yyyy/m/d">
                  <c:v>45525</c:v>
                </c:pt>
                <c:pt idx="428" c:formatCode="yyyy/m/d">
                  <c:v>45526</c:v>
                </c:pt>
                <c:pt idx="429" c:formatCode="yyyy/m/d">
                  <c:v>45527</c:v>
                </c:pt>
                <c:pt idx="430" c:formatCode="yyyy/m/d">
                  <c:v>45530</c:v>
                </c:pt>
                <c:pt idx="431" c:formatCode="yyyy/m/d">
                  <c:v>45531</c:v>
                </c:pt>
                <c:pt idx="432" c:formatCode="yyyy/m/d">
                  <c:v>45532</c:v>
                </c:pt>
                <c:pt idx="433" c:formatCode="yyyy/m/d">
                  <c:v>45533</c:v>
                </c:pt>
                <c:pt idx="434" c:formatCode="yyyy/m/d">
                  <c:v>45534</c:v>
                </c:pt>
                <c:pt idx="435" c:formatCode="yyyy/m/d">
                  <c:v>45537</c:v>
                </c:pt>
                <c:pt idx="436" c:formatCode="yyyy/m/d">
                  <c:v>45538</c:v>
                </c:pt>
                <c:pt idx="437" c:formatCode="yyyy/m/d">
                  <c:v>45539</c:v>
                </c:pt>
                <c:pt idx="438" c:formatCode="yyyy/m/d">
                  <c:v>45540</c:v>
                </c:pt>
                <c:pt idx="439" c:formatCode="yyyy/m/d">
                  <c:v>45541</c:v>
                </c:pt>
                <c:pt idx="440" c:formatCode="yyyy/m/d">
                  <c:v>45544</c:v>
                </c:pt>
                <c:pt idx="441" c:formatCode="yyyy/m/d">
                  <c:v>45545</c:v>
                </c:pt>
                <c:pt idx="442" c:formatCode="yyyy/m/d">
                  <c:v>45546</c:v>
                </c:pt>
                <c:pt idx="443" c:formatCode="yyyy/m/d">
                  <c:v>45547</c:v>
                </c:pt>
                <c:pt idx="444" c:formatCode="yyyy/m/d">
                  <c:v>45548</c:v>
                </c:pt>
                <c:pt idx="445" c:formatCode="yyyy/m/d">
                  <c:v>45551</c:v>
                </c:pt>
                <c:pt idx="446" c:formatCode="yyyy/m/d">
                  <c:v>45552</c:v>
                </c:pt>
                <c:pt idx="447" c:formatCode="yyyy/m/d">
                  <c:v>45553</c:v>
                </c:pt>
                <c:pt idx="448" c:formatCode="yyyy/m/d">
                  <c:v>45554</c:v>
                </c:pt>
                <c:pt idx="449" c:formatCode="yyyy/m/d">
                  <c:v>45555</c:v>
                </c:pt>
                <c:pt idx="450" c:formatCode="yyyy/m/d">
                  <c:v>45558</c:v>
                </c:pt>
                <c:pt idx="451" c:formatCode="yyyy/m/d">
                  <c:v>45559</c:v>
                </c:pt>
                <c:pt idx="452" c:formatCode="yyyy/m/d">
                  <c:v>45560</c:v>
                </c:pt>
                <c:pt idx="453" c:formatCode="yyyy/m/d">
                  <c:v>45561</c:v>
                </c:pt>
                <c:pt idx="454" c:formatCode="yyyy/m/d">
                  <c:v>45562</c:v>
                </c:pt>
                <c:pt idx="455" c:formatCode="yyyy/m/d">
                  <c:v>45565</c:v>
                </c:pt>
                <c:pt idx="456" c:formatCode="yyyy/m/d">
                  <c:v>45566</c:v>
                </c:pt>
                <c:pt idx="457" c:formatCode="yyyy/m/d">
                  <c:v>45567</c:v>
                </c:pt>
                <c:pt idx="458" c:formatCode="yyyy/m/d">
                  <c:v>45568</c:v>
                </c:pt>
                <c:pt idx="459" c:formatCode="yyyy/m/d">
                  <c:v>45569</c:v>
                </c:pt>
                <c:pt idx="460" c:formatCode="yyyy/m/d">
                  <c:v>45572</c:v>
                </c:pt>
                <c:pt idx="461" c:formatCode="yyyy/m/d">
                  <c:v>45573</c:v>
                </c:pt>
                <c:pt idx="462" c:formatCode="yyyy/m/d">
                  <c:v>45574</c:v>
                </c:pt>
                <c:pt idx="463" c:formatCode="yyyy/m/d">
                  <c:v>45575</c:v>
                </c:pt>
                <c:pt idx="464" c:formatCode="yyyy/m/d">
                  <c:v>45576</c:v>
                </c:pt>
                <c:pt idx="465" c:formatCode="yyyy/m/d">
                  <c:v>45579</c:v>
                </c:pt>
                <c:pt idx="466" c:formatCode="yyyy/m/d">
                  <c:v>45580</c:v>
                </c:pt>
                <c:pt idx="467" c:formatCode="yyyy/m/d">
                  <c:v>45581</c:v>
                </c:pt>
                <c:pt idx="468" c:formatCode="yyyy/m/d">
                  <c:v>45582</c:v>
                </c:pt>
                <c:pt idx="469" c:formatCode="yyyy/m/d">
                  <c:v>45583</c:v>
                </c:pt>
                <c:pt idx="470" c:formatCode="yyyy/m/d">
                  <c:v>45586</c:v>
                </c:pt>
                <c:pt idx="471" c:formatCode="yyyy/m/d">
                  <c:v>45587</c:v>
                </c:pt>
                <c:pt idx="472" c:formatCode="yyyy/m/d">
                  <c:v>45588</c:v>
                </c:pt>
                <c:pt idx="473" c:formatCode="yyyy/m/d">
                  <c:v>45589</c:v>
                </c:pt>
                <c:pt idx="474" c:formatCode="yyyy/m/d">
                  <c:v>45590</c:v>
                </c:pt>
                <c:pt idx="475" c:formatCode="yyyy/m/d">
                  <c:v>45593</c:v>
                </c:pt>
                <c:pt idx="476" c:formatCode="yyyy/m/d">
                  <c:v>45594</c:v>
                </c:pt>
                <c:pt idx="477" c:formatCode="yyyy/m/d">
                  <c:v>45595</c:v>
                </c:pt>
                <c:pt idx="478" c:formatCode="yyyy/m/d">
                  <c:v>45596</c:v>
                </c:pt>
                <c:pt idx="479" c:formatCode="yyyy/m/d">
                  <c:v>45597</c:v>
                </c:pt>
                <c:pt idx="480" c:formatCode="yyyy/m/d">
                  <c:v>45600</c:v>
                </c:pt>
                <c:pt idx="481" c:formatCode="yyyy/m/d">
                  <c:v>45601</c:v>
                </c:pt>
                <c:pt idx="482" c:formatCode="yyyy/m/d">
                  <c:v>45602</c:v>
                </c:pt>
                <c:pt idx="483" c:formatCode="yyyy/m/d">
                  <c:v>45603</c:v>
                </c:pt>
                <c:pt idx="484" c:formatCode="yyyy/m/d">
                  <c:v>45604</c:v>
                </c:pt>
                <c:pt idx="485" c:formatCode="yyyy/m/d">
                  <c:v>45607</c:v>
                </c:pt>
                <c:pt idx="486" c:formatCode="yyyy/m/d">
                  <c:v>45608</c:v>
                </c:pt>
                <c:pt idx="487" c:formatCode="yyyy/m/d">
                  <c:v>45609</c:v>
                </c:pt>
                <c:pt idx="488" c:formatCode="yyyy/m/d">
                  <c:v>45610</c:v>
                </c:pt>
                <c:pt idx="489" c:formatCode="yyyy/m/d">
                  <c:v>45611</c:v>
                </c:pt>
                <c:pt idx="490" c:formatCode="yyyy/m/d">
                  <c:v>45614</c:v>
                </c:pt>
                <c:pt idx="491" c:formatCode="yyyy/m/d">
                  <c:v>45615</c:v>
                </c:pt>
                <c:pt idx="492" c:formatCode="yyyy/m/d">
                  <c:v>45616</c:v>
                </c:pt>
                <c:pt idx="493" c:formatCode="yyyy/m/d">
                  <c:v>45617</c:v>
                </c:pt>
                <c:pt idx="494" c:formatCode="yyyy/m/d">
                  <c:v>45618</c:v>
                </c:pt>
                <c:pt idx="495" c:formatCode="yyyy/m/d">
                  <c:v>45621</c:v>
                </c:pt>
                <c:pt idx="496" c:formatCode="yyyy/m/d">
                  <c:v>45622</c:v>
                </c:pt>
                <c:pt idx="497" c:formatCode="yyyy/m/d">
                  <c:v>45623</c:v>
                </c:pt>
                <c:pt idx="498" c:formatCode="yyyy/m/d">
                  <c:v>45624</c:v>
                </c:pt>
                <c:pt idx="499" c:formatCode="yyyy/m/d">
                  <c:v>45625</c:v>
                </c:pt>
                <c:pt idx="500" c:formatCode="yyyy/m/d">
                  <c:v>45628</c:v>
                </c:pt>
                <c:pt idx="501" c:formatCode="yyyy/m/d">
                  <c:v>45629</c:v>
                </c:pt>
                <c:pt idx="502" c:formatCode="yyyy/m/d">
                  <c:v>45630</c:v>
                </c:pt>
                <c:pt idx="503" c:formatCode="yyyy/m/d">
                  <c:v>45631</c:v>
                </c:pt>
                <c:pt idx="504" c:formatCode="yyyy/m/d">
                  <c:v>45632</c:v>
                </c:pt>
                <c:pt idx="505" c:formatCode="yyyy/m/d">
                  <c:v>45635</c:v>
                </c:pt>
                <c:pt idx="506" c:formatCode="yyyy/m/d">
                  <c:v>45636</c:v>
                </c:pt>
                <c:pt idx="507" c:formatCode="yyyy/m/d">
                  <c:v>45637</c:v>
                </c:pt>
                <c:pt idx="508" c:formatCode="yyyy/m/d">
                  <c:v>45638</c:v>
                </c:pt>
                <c:pt idx="509" c:formatCode="yyyy/m/d">
                  <c:v>45639</c:v>
                </c:pt>
                <c:pt idx="510" c:formatCode="yyyy/m/d">
                  <c:v>45642</c:v>
                </c:pt>
                <c:pt idx="511" c:formatCode="yyyy/m/d">
                  <c:v>45643</c:v>
                </c:pt>
                <c:pt idx="512" c:formatCode="yyyy/m/d">
                  <c:v>45644</c:v>
                </c:pt>
                <c:pt idx="513" c:formatCode="yyyy/m/d">
                  <c:v>45645</c:v>
                </c:pt>
                <c:pt idx="514" c:formatCode="yyyy/m/d">
                  <c:v>45646</c:v>
                </c:pt>
                <c:pt idx="515" c:formatCode="yyyy/m/d">
                  <c:v>45649</c:v>
                </c:pt>
                <c:pt idx="516" c:formatCode="yyyy/m/d">
                  <c:v>45650</c:v>
                </c:pt>
                <c:pt idx="517" c:formatCode="yyyy/m/d">
                  <c:v>45651</c:v>
                </c:pt>
                <c:pt idx="518" c:formatCode="yyyy/m/d">
                  <c:v>45652</c:v>
                </c:pt>
                <c:pt idx="519" c:formatCode="yyyy/m/d">
                  <c:v>45653</c:v>
                </c:pt>
                <c:pt idx="520" c:formatCode="yyyy/m/d">
                  <c:v>45656</c:v>
                </c:pt>
                <c:pt idx="521" c:formatCode="yyyy/m/d">
                  <c:v>45657</c:v>
                </c:pt>
                <c:pt idx="522" c:formatCode="yyyy/m/d">
                  <c:v>45658</c:v>
                </c:pt>
                <c:pt idx="523" c:formatCode="yyyy/m/d">
                  <c:v>45659</c:v>
                </c:pt>
                <c:pt idx="524" c:formatCode="yyyy/m/d">
                  <c:v>45660</c:v>
                </c:pt>
                <c:pt idx="525" c:formatCode="yyyy/m/d">
                  <c:v>45663</c:v>
                </c:pt>
                <c:pt idx="526" c:formatCode="yyyy/m/d">
                  <c:v>45664</c:v>
                </c:pt>
                <c:pt idx="527" c:formatCode="yyyy/m/d">
                  <c:v>45665</c:v>
                </c:pt>
                <c:pt idx="528" c:formatCode="yyyy/m/d">
                  <c:v>45666</c:v>
                </c:pt>
                <c:pt idx="529" c:formatCode="yyyy/m/d">
                  <c:v>45667</c:v>
                </c:pt>
                <c:pt idx="530" c:formatCode="yyyy/m/d">
                  <c:v>45670</c:v>
                </c:pt>
                <c:pt idx="531" c:formatCode="yyyy/m/d">
                  <c:v>45671</c:v>
                </c:pt>
                <c:pt idx="532" c:formatCode="yyyy/m/d">
                  <c:v>45672</c:v>
                </c:pt>
                <c:pt idx="533" c:formatCode="yyyy/m/d">
                  <c:v>45673</c:v>
                </c:pt>
                <c:pt idx="534" c:formatCode="yyyy/m/d">
                  <c:v>45674</c:v>
                </c:pt>
                <c:pt idx="535" c:formatCode="yyyy/m/d">
                  <c:v>45677</c:v>
                </c:pt>
                <c:pt idx="536" c:formatCode="yyyy/m/d">
                  <c:v>45678</c:v>
                </c:pt>
                <c:pt idx="537" c:formatCode="yyyy/m/d">
                  <c:v>45679</c:v>
                </c:pt>
                <c:pt idx="538" c:formatCode="yyyy/m/d">
                  <c:v>45680</c:v>
                </c:pt>
                <c:pt idx="539" c:formatCode="yyyy/m/d">
                  <c:v>45681</c:v>
                </c:pt>
                <c:pt idx="540" c:formatCode="yyyy/m/d">
                  <c:v>45684</c:v>
                </c:pt>
                <c:pt idx="541" c:formatCode="yyyy/m/d">
                  <c:v>45685</c:v>
                </c:pt>
                <c:pt idx="542" c:formatCode="yyyy/m/d">
                  <c:v>45686</c:v>
                </c:pt>
                <c:pt idx="543" c:formatCode="yyyy/m/d">
                  <c:v>45687</c:v>
                </c:pt>
                <c:pt idx="544" c:formatCode="yyyy/m/d">
                  <c:v>45688</c:v>
                </c:pt>
                <c:pt idx="545" c:formatCode="yyyy/m/d">
                  <c:v>45691</c:v>
                </c:pt>
                <c:pt idx="546" c:formatCode="yyyy/m/d">
                  <c:v>45692</c:v>
                </c:pt>
                <c:pt idx="547" c:formatCode="yyyy/m/d">
                  <c:v>45693</c:v>
                </c:pt>
                <c:pt idx="548" c:formatCode="yyyy/m/d">
                  <c:v>45694</c:v>
                </c:pt>
                <c:pt idx="549" c:formatCode="yyyy/m/d">
                  <c:v>45695</c:v>
                </c:pt>
                <c:pt idx="550" c:formatCode="yyyy/m/d">
                  <c:v>45698</c:v>
                </c:pt>
                <c:pt idx="551" c:formatCode="yyyy/m/d">
                  <c:v>45699</c:v>
                </c:pt>
                <c:pt idx="552" c:formatCode="yyyy/m/d">
                  <c:v>45700</c:v>
                </c:pt>
                <c:pt idx="553" c:formatCode="yyyy/m/d">
                  <c:v>45701</c:v>
                </c:pt>
                <c:pt idx="554" c:formatCode="yyyy/m/d">
                  <c:v>45702</c:v>
                </c:pt>
                <c:pt idx="555" c:formatCode="yyyy/m/d">
                  <c:v>45705</c:v>
                </c:pt>
                <c:pt idx="556" c:formatCode="yyyy/m/d">
                  <c:v>45706</c:v>
                </c:pt>
                <c:pt idx="557" c:formatCode="yyyy/m/d">
                  <c:v>45707</c:v>
                </c:pt>
                <c:pt idx="558" c:formatCode="yyyy/m/d">
                  <c:v>45708</c:v>
                </c:pt>
                <c:pt idx="559" c:formatCode="yyyy/m/d">
                  <c:v>45709</c:v>
                </c:pt>
                <c:pt idx="560" c:formatCode="yyyy/m/d">
                  <c:v>45712</c:v>
                </c:pt>
                <c:pt idx="561" c:formatCode="yyyy/m/d">
                  <c:v>45713</c:v>
                </c:pt>
                <c:pt idx="562" c:formatCode="yyyy/m/d">
                  <c:v>45714</c:v>
                </c:pt>
                <c:pt idx="563" c:formatCode="yyyy/m/d">
                  <c:v>45715</c:v>
                </c:pt>
                <c:pt idx="564" c:formatCode="yyyy/m/d">
                  <c:v>45716</c:v>
                </c:pt>
                <c:pt idx="565" c:formatCode="yyyy/m/d">
                  <c:v>45719</c:v>
                </c:pt>
                <c:pt idx="566" c:formatCode="yyyy/m/d">
                  <c:v>45720</c:v>
                </c:pt>
                <c:pt idx="567" c:formatCode="yyyy/m/d">
                  <c:v>45721</c:v>
                </c:pt>
                <c:pt idx="568" c:formatCode="yyyy/m/d">
                  <c:v>45722</c:v>
                </c:pt>
                <c:pt idx="569" c:formatCode="yyyy/m/d">
                  <c:v>45723</c:v>
                </c:pt>
                <c:pt idx="570" c:formatCode="yyyy/m/d">
                  <c:v>45726</c:v>
                </c:pt>
                <c:pt idx="571" c:formatCode="yyyy/m/d">
                  <c:v>45727</c:v>
                </c:pt>
                <c:pt idx="572" c:formatCode="yyyy/m/d">
                  <c:v>45728</c:v>
                </c:pt>
                <c:pt idx="573" c:formatCode="yyyy/m/d">
                  <c:v>45729</c:v>
                </c:pt>
                <c:pt idx="574" c:formatCode="yyyy/m/d">
                  <c:v>45730</c:v>
                </c:pt>
                <c:pt idx="575" c:formatCode="yyyy/m/d">
                  <c:v>45733</c:v>
                </c:pt>
                <c:pt idx="576" c:formatCode="yyyy/m/d">
                  <c:v>45734</c:v>
                </c:pt>
                <c:pt idx="577" c:formatCode="yyyy/m/d">
                  <c:v>45735</c:v>
                </c:pt>
                <c:pt idx="578" c:formatCode="yyyy/m/d">
                  <c:v>45736</c:v>
                </c:pt>
                <c:pt idx="579" c:formatCode="yyyy/m/d">
                  <c:v>45737</c:v>
                </c:pt>
                <c:pt idx="580" c:formatCode="yyyy/m/d">
                  <c:v>45740</c:v>
                </c:pt>
                <c:pt idx="581" c:formatCode="yyyy/m/d">
                  <c:v>45741</c:v>
                </c:pt>
                <c:pt idx="582" c:formatCode="yyyy/m/d">
                  <c:v>45742</c:v>
                </c:pt>
                <c:pt idx="583" c:formatCode="yyyy/m/d">
                  <c:v>45743</c:v>
                </c:pt>
                <c:pt idx="584" c:formatCode="yyyy/m/d">
                  <c:v>45744</c:v>
                </c:pt>
                <c:pt idx="585" c:formatCode="yyyy/m/d">
                  <c:v>45747</c:v>
                </c:pt>
                <c:pt idx="586" c:formatCode="yyyy/m/d">
                  <c:v>45748</c:v>
                </c:pt>
                <c:pt idx="587" c:formatCode="yyyy/m/d">
                  <c:v>45749</c:v>
                </c:pt>
                <c:pt idx="588" c:formatCode="yyyy/m/d">
                  <c:v>45750</c:v>
                </c:pt>
                <c:pt idx="589" c:formatCode="yyyy/m/d">
                  <c:v>45751</c:v>
                </c:pt>
                <c:pt idx="590" c:formatCode="yyyy/m/d">
                  <c:v>45754</c:v>
                </c:pt>
                <c:pt idx="591" c:formatCode="yyyy/m/d">
                  <c:v>45755</c:v>
                </c:pt>
                <c:pt idx="592" c:formatCode="yyyy/m/d">
                  <c:v>45756</c:v>
                </c:pt>
                <c:pt idx="593" c:formatCode="yyyy/m/d">
                  <c:v>45757</c:v>
                </c:pt>
                <c:pt idx="594" c:formatCode="yyyy/m/d">
                  <c:v>45758</c:v>
                </c:pt>
                <c:pt idx="595" c:formatCode="yyyy/m/d">
                  <c:v>45761</c:v>
                </c:pt>
                <c:pt idx="596" c:formatCode="yyyy/m/d">
                  <c:v>45762</c:v>
                </c:pt>
                <c:pt idx="597" c:formatCode="yyyy/m/d">
                  <c:v>45763</c:v>
                </c:pt>
                <c:pt idx="598" c:formatCode="yyyy/m/d">
                  <c:v>45764</c:v>
                </c:pt>
                <c:pt idx="599" c:formatCode="yyyy/m/d">
                  <c:v>45765</c:v>
                </c:pt>
                <c:pt idx="600" c:formatCode="yyyy/m/d">
                  <c:v>45768</c:v>
                </c:pt>
                <c:pt idx="601" c:formatCode="yyyy/m/d">
                  <c:v>45769</c:v>
                </c:pt>
                <c:pt idx="602" c:formatCode="yyyy/m/d">
                  <c:v>45770</c:v>
                </c:pt>
                <c:pt idx="603" c:formatCode="yyyy/m/d">
                  <c:v>45771</c:v>
                </c:pt>
                <c:pt idx="604" c:formatCode="yyyy/m/d">
                  <c:v>45772</c:v>
                </c:pt>
                <c:pt idx="605" c:formatCode="yyyy/m/d">
                  <c:v>45775</c:v>
                </c:pt>
                <c:pt idx="606" c:formatCode="yyyy/m/d">
                  <c:v>45776</c:v>
                </c:pt>
                <c:pt idx="607" c:formatCode="yyyy/m/d">
                  <c:v>45777</c:v>
                </c:pt>
                <c:pt idx="608" c:formatCode="yyyy/m/d">
                  <c:v>45778</c:v>
                </c:pt>
                <c:pt idx="609" c:formatCode="yyyy/m/d">
                  <c:v>45779</c:v>
                </c:pt>
                <c:pt idx="610" c:formatCode="yyyy/m/d">
                  <c:v>45782</c:v>
                </c:pt>
                <c:pt idx="611" c:formatCode="yyyy/m/d">
                  <c:v>45783</c:v>
                </c:pt>
                <c:pt idx="612" c:formatCode="yyyy/m/d">
                  <c:v>45784</c:v>
                </c:pt>
                <c:pt idx="613" c:formatCode="yyyy/m/d">
                  <c:v>45785</c:v>
                </c:pt>
                <c:pt idx="614" c:formatCode="yyyy/m/d">
                  <c:v>45786</c:v>
                </c:pt>
                <c:pt idx="615" c:formatCode="yyyy/m/d">
                  <c:v>45789</c:v>
                </c:pt>
                <c:pt idx="616" c:formatCode="yyyy/m/d">
                  <c:v>45790</c:v>
                </c:pt>
                <c:pt idx="617" c:formatCode="yyyy/m/d">
                  <c:v>45791</c:v>
                </c:pt>
                <c:pt idx="618" c:formatCode="yyyy/m/d">
                  <c:v>45792</c:v>
                </c:pt>
                <c:pt idx="619" c:formatCode="yyyy/m/d">
                  <c:v>45793</c:v>
                </c:pt>
                <c:pt idx="620" c:formatCode="yyyy/m/d">
                  <c:v>45796</c:v>
                </c:pt>
                <c:pt idx="621" c:formatCode="yyyy/m/d">
                  <c:v>45797</c:v>
                </c:pt>
                <c:pt idx="622" c:formatCode="yyyy/m/d">
                  <c:v>45798</c:v>
                </c:pt>
                <c:pt idx="623" c:formatCode="yyyy/m/d">
                  <c:v>45799</c:v>
                </c:pt>
                <c:pt idx="624" c:formatCode="yyyy/m/d">
                  <c:v>45800</c:v>
                </c:pt>
                <c:pt idx="625" c:formatCode="yyyy/m/d">
                  <c:v>45803</c:v>
                </c:pt>
                <c:pt idx="626" c:formatCode="yyyy/m/d">
                  <c:v>45804</c:v>
                </c:pt>
                <c:pt idx="627" c:formatCode="yyyy/m/d">
                  <c:v>45805</c:v>
                </c:pt>
                <c:pt idx="628" c:formatCode="yyyy/m/d">
                  <c:v>45806</c:v>
                </c:pt>
                <c:pt idx="629" c:formatCode="yyyy/m/d">
                  <c:v>45807</c:v>
                </c:pt>
                <c:pt idx="630" c:formatCode="yyyy/m/d">
                  <c:v>45810</c:v>
                </c:pt>
                <c:pt idx="631" c:formatCode="yyyy/m/d">
                  <c:v>45811</c:v>
                </c:pt>
                <c:pt idx="632" c:formatCode="yyyy/m/d">
                  <c:v>45812</c:v>
                </c:pt>
                <c:pt idx="633" c:formatCode="yyyy/m/d">
                  <c:v>45813</c:v>
                </c:pt>
                <c:pt idx="634" c:formatCode="yyyy/m/d">
                  <c:v>45814</c:v>
                </c:pt>
                <c:pt idx="635" c:formatCode="yyyy/m/d">
                  <c:v>45817</c:v>
                </c:pt>
                <c:pt idx="636" c:formatCode="yyyy/m/d">
                  <c:v>45818</c:v>
                </c:pt>
                <c:pt idx="637" c:formatCode="yyyy/m/d">
                  <c:v>45819</c:v>
                </c:pt>
                <c:pt idx="638" c:formatCode="yyyy/m/d">
                  <c:v>45820</c:v>
                </c:pt>
                <c:pt idx="639" c:formatCode="yyyy/m/d">
                  <c:v>45821</c:v>
                </c:pt>
                <c:pt idx="640" c:formatCode="yyyy/m/d">
                  <c:v>45824</c:v>
                </c:pt>
                <c:pt idx="641" c:formatCode="yyyy/m/d">
                  <c:v>45825</c:v>
                </c:pt>
                <c:pt idx="642" c:formatCode="yyyy/m/d">
                  <c:v>45826</c:v>
                </c:pt>
                <c:pt idx="643" c:formatCode="yyyy/m/d">
                  <c:v>45827</c:v>
                </c:pt>
                <c:pt idx="644" c:formatCode="yyyy/m/d">
                  <c:v>45828</c:v>
                </c:pt>
                <c:pt idx="645" c:formatCode="yyyy/m/d">
                  <c:v>45831</c:v>
                </c:pt>
                <c:pt idx="646" c:formatCode="yyyy/m/d">
                  <c:v>45832</c:v>
                </c:pt>
                <c:pt idx="647" c:formatCode="yyyy/m/d">
                  <c:v>45833</c:v>
                </c:pt>
                <c:pt idx="648" c:formatCode="yyyy/m/d">
                  <c:v>45834</c:v>
                </c:pt>
                <c:pt idx="649" c:formatCode="yyyy/m/d">
                  <c:v>45835</c:v>
                </c:pt>
                <c:pt idx="650" c:formatCode="yyyy/m/d">
                  <c:v>45838</c:v>
                </c:pt>
                <c:pt idx="651" c:formatCode="yyyy/m/d">
                  <c:v>45839</c:v>
                </c:pt>
                <c:pt idx="652" c:formatCode="yyyy/m/d">
                  <c:v>45840</c:v>
                </c:pt>
                <c:pt idx="653" c:formatCode="yyyy/m/d">
                  <c:v>45841</c:v>
                </c:pt>
                <c:pt idx="654" c:formatCode="yyyy/m/d">
                  <c:v>45842</c:v>
                </c:pt>
                <c:pt idx="655" c:formatCode="yyyy/m/d">
                  <c:v>45845</c:v>
                </c:pt>
                <c:pt idx="656" c:formatCode="yyyy/m/d">
                  <c:v>45846</c:v>
                </c:pt>
                <c:pt idx="657" c:formatCode="yyyy/m/d">
                  <c:v>45847</c:v>
                </c:pt>
                <c:pt idx="658" c:formatCode="yyyy/m/d">
                  <c:v>45848</c:v>
                </c:pt>
                <c:pt idx="659" c:formatCode="yyyy/m/d">
                  <c:v>45849</c:v>
                </c:pt>
                <c:pt idx="660" c:formatCode="yyyy/m/d">
                  <c:v>45852</c:v>
                </c:pt>
                <c:pt idx="661" c:formatCode="yyyy/m/d">
                  <c:v>45853</c:v>
                </c:pt>
                <c:pt idx="662" c:formatCode="yyyy/m/d">
                  <c:v>45854</c:v>
                </c:pt>
                <c:pt idx="663" c:formatCode="yyyy/m/d">
                  <c:v>45855</c:v>
                </c:pt>
                <c:pt idx="664" c:formatCode="yyyy/m/d">
                  <c:v>45856</c:v>
                </c:pt>
                <c:pt idx="665" c:formatCode="yyyy/m/d">
                  <c:v>45859</c:v>
                </c:pt>
                <c:pt idx="666" c:formatCode="yyyy/m/d">
                  <c:v>45860</c:v>
                </c:pt>
                <c:pt idx="667" c:formatCode="yyyy/m/d">
                  <c:v>45861</c:v>
                </c:pt>
                <c:pt idx="668" c:formatCode="yyyy/m/d">
                  <c:v>45862</c:v>
                </c:pt>
                <c:pt idx="669" c:formatCode="yyyy/m/d">
                  <c:v>45863</c:v>
                </c:pt>
              </c:numCache>
            </c:numRef>
          </c:cat>
          <c:val>
            <c:numRef>
              <c:f>'1x5_2023'!$D$2:$D$671</c:f>
              <c:numCache>
                <c:formatCode>0.00</c:formatCode>
                <c:ptCount val="670"/>
                <c:pt idx="0">
                  <c:v>2.172875</c:v>
                </c:pt>
                <c:pt idx="1">
                  <c:v>2.164125</c:v>
                </c:pt>
                <c:pt idx="2">
                  <c:v>2.1872675</c:v>
                </c:pt>
                <c:pt idx="3">
                  <c:v>2.1977675</c:v>
                </c:pt>
                <c:pt idx="4">
                  <c:v>2.2102675</c:v>
                </c:pt>
                <c:pt idx="5">
                  <c:v>2.2165175</c:v>
                </c:pt>
                <c:pt idx="6">
                  <c:v>2.2202675</c:v>
                </c:pt>
                <c:pt idx="7">
                  <c:v>2.2207675</c:v>
                </c:pt>
                <c:pt idx="8">
                  <c:v>2.2132675</c:v>
                </c:pt>
                <c:pt idx="9">
                  <c:v>2.2107675</c:v>
                </c:pt>
                <c:pt idx="10">
                  <c:v>2.2145175</c:v>
                </c:pt>
                <c:pt idx="11">
                  <c:v>2.2157675</c:v>
                </c:pt>
                <c:pt idx="12">
                  <c:v>2.2057675</c:v>
                </c:pt>
                <c:pt idx="13">
                  <c:v>2.1970175</c:v>
                </c:pt>
                <c:pt idx="14">
                  <c:v>2.1945175</c:v>
                </c:pt>
                <c:pt idx="15">
                  <c:v>2.2020175</c:v>
                </c:pt>
                <c:pt idx="16">
                  <c:v>2.2082675</c:v>
                </c:pt>
                <c:pt idx="17">
                  <c:v>2.2170175</c:v>
                </c:pt>
                <c:pt idx="18">
                  <c:v>2.2245175</c:v>
                </c:pt>
                <c:pt idx="19">
                  <c:v>2.2295175</c:v>
                </c:pt>
                <c:pt idx="20">
                  <c:v>2.2270175</c:v>
                </c:pt>
                <c:pt idx="21">
                  <c:v>2.2447675</c:v>
                </c:pt>
                <c:pt idx="22">
                  <c:v>2.2797675</c:v>
                </c:pt>
                <c:pt idx="23">
                  <c:v>2.3157675</c:v>
                </c:pt>
                <c:pt idx="24">
                  <c:v>2.3420175</c:v>
                </c:pt>
                <c:pt idx="25">
                  <c:v>2.3620175</c:v>
                </c:pt>
                <c:pt idx="26">
                  <c:v>2.3617675</c:v>
                </c:pt>
                <c:pt idx="27">
                  <c:v>2.3542675</c:v>
                </c:pt>
                <c:pt idx="28">
                  <c:v>2.3430175</c:v>
                </c:pt>
                <c:pt idx="29">
                  <c:v>2.3367675</c:v>
                </c:pt>
                <c:pt idx="30">
                  <c:v>2.3397675</c:v>
                </c:pt>
                <c:pt idx="31">
                  <c:v>2.3422675</c:v>
                </c:pt>
                <c:pt idx="32">
                  <c:v>2.3427675</c:v>
                </c:pt>
                <c:pt idx="33">
                  <c:v>2.3427675</c:v>
                </c:pt>
                <c:pt idx="34">
                  <c:v>2.3420175</c:v>
                </c:pt>
                <c:pt idx="35">
                  <c:v>2.3320175</c:v>
                </c:pt>
                <c:pt idx="36">
                  <c:v>2.3295175</c:v>
                </c:pt>
                <c:pt idx="37">
                  <c:v>2.33075</c:v>
                </c:pt>
                <c:pt idx="38">
                  <c:v>2.31825</c:v>
                </c:pt>
                <c:pt idx="39">
                  <c:v>2.307</c:v>
                </c:pt>
                <c:pt idx="40">
                  <c:v>2.3045</c:v>
                </c:pt>
                <c:pt idx="41">
                  <c:v>2.302</c:v>
                </c:pt>
                <c:pt idx="42">
                  <c:v>2.29575</c:v>
                </c:pt>
                <c:pt idx="43">
                  <c:v>2.30525</c:v>
                </c:pt>
                <c:pt idx="44">
                  <c:v>2.31275</c:v>
                </c:pt>
                <c:pt idx="45">
                  <c:v>2.32275</c:v>
                </c:pt>
                <c:pt idx="46">
                  <c:v>2.33275</c:v>
                </c:pt>
                <c:pt idx="47">
                  <c:v>2.34275</c:v>
                </c:pt>
                <c:pt idx="48">
                  <c:v>2.35275</c:v>
                </c:pt>
                <c:pt idx="49">
                  <c:v>2.3506125</c:v>
                </c:pt>
                <c:pt idx="50">
                  <c:v>2.3468625</c:v>
                </c:pt>
                <c:pt idx="51">
                  <c:v>2.3418625</c:v>
                </c:pt>
                <c:pt idx="52">
                  <c:v>2.3351125</c:v>
                </c:pt>
                <c:pt idx="53">
                  <c:v>2.3263625</c:v>
                </c:pt>
                <c:pt idx="54">
                  <c:v>2.3151125</c:v>
                </c:pt>
                <c:pt idx="55">
                  <c:v>2.3038625</c:v>
                </c:pt>
                <c:pt idx="56">
                  <c:v>2.2951125</c:v>
                </c:pt>
                <c:pt idx="57">
                  <c:v>2.2851125</c:v>
                </c:pt>
                <c:pt idx="58">
                  <c:v>2.2776125</c:v>
                </c:pt>
                <c:pt idx="59">
                  <c:v>2.2713625</c:v>
                </c:pt>
                <c:pt idx="60">
                  <c:v>2.2716125</c:v>
                </c:pt>
                <c:pt idx="61">
                  <c:v>2.2478625</c:v>
                </c:pt>
                <c:pt idx="62">
                  <c:v>2.2041125</c:v>
                </c:pt>
                <c:pt idx="63">
                  <c:v>2.1618625</c:v>
                </c:pt>
                <c:pt idx="64">
                  <c:v>2.1368625</c:v>
                </c:pt>
                <c:pt idx="65">
                  <c:v>2.1231125</c:v>
                </c:pt>
                <c:pt idx="66">
                  <c:v>2.1263625</c:v>
                </c:pt>
                <c:pt idx="67">
                  <c:v>2.1301125</c:v>
                </c:pt>
                <c:pt idx="68">
                  <c:v>2.1326125</c:v>
                </c:pt>
                <c:pt idx="69">
                  <c:v>2.1251125</c:v>
                </c:pt>
                <c:pt idx="70">
                  <c:v>2.1176125</c:v>
                </c:pt>
                <c:pt idx="71">
                  <c:v>2.1113625</c:v>
                </c:pt>
                <c:pt idx="72">
                  <c:v>2.1026125</c:v>
                </c:pt>
                <c:pt idx="73">
                  <c:v>2.0961125</c:v>
                </c:pt>
                <c:pt idx="74">
                  <c:v>2.0886125</c:v>
                </c:pt>
                <c:pt idx="75">
                  <c:v>2.0823625</c:v>
                </c:pt>
                <c:pt idx="76">
                  <c:v>2.0748625</c:v>
                </c:pt>
                <c:pt idx="77">
                  <c:v>2.0673625</c:v>
                </c:pt>
                <c:pt idx="78">
                  <c:v>2.0598625</c:v>
                </c:pt>
                <c:pt idx="79">
                  <c:v>2.0523625</c:v>
                </c:pt>
                <c:pt idx="80">
                  <c:v>2.0386125</c:v>
                </c:pt>
                <c:pt idx="81">
                  <c:v>2.0271125</c:v>
                </c:pt>
                <c:pt idx="82">
                  <c:v>2.0146125</c:v>
                </c:pt>
                <c:pt idx="83">
                  <c:v>2.0071125</c:v>
                </c:pt>
                <c:pt idx="84">
                  <c:v>1.9996125</c:v>
                </c:pt>
                <c:pt idx="85">
                  <c:v>1.9946125</c:v>
                </c:pt>
                <c:pt idx="86">
                  <c:v>1.9933625</c:v>
                </c:pt>
                <c:pt idx="87">
                  <c:v>2.0033625</c:v>
                </c:pt>
                <c:pt idx="88">
                  <c:v>2.0146125</c:v>
                </c:pt>
                <c:pt idx="89">
                  <c:v>2.03675</c:v>
                </c:pt>
                <c:pt idx="90">
                  <c:v>2.053</c:v>
                </c:pt>
                <c:pt idx="91">
                  <c:v>2.053</c:v>
                </c:pt>
                <c:pt idx="92">
                  <c:v>2.05475</c:v>
                </c:pt>
                <c:pt idx="93">
                  <c:v>2.056</c:v>
                </c:pt>
                <c:pt idx="94">
                  <c:v>2.05725</c:v>
                </c:pt>
                <c:pt idx="95">
                  <c:v>2.058</c:v>
                </c:pt>
                <c:pt idx="96">
                  <c:v>2.057</c:v>
                </c:pt>
                <c:pt idx="97">
                  <c:v>2.05575</c:v>
                </c:pt>
                <c:pt idx="98">
                  <c:v>2.052</c:v>
                </c:pt>
                <c:pt idx="99">
                  <c:v>2.0495</c:v>
                </c:pt>
                <c:pt idx="100">
                  <c:v>2.04925</c:v>
                </c:pt>
                <c:pt idx="101">
                  <c:v>2.0505</c:v>
                </c:pt>
                <c:pt idx="102">
                  <c:v>2.05375</c:v>
                </c:pt>
                <c:pt idx="103">
                  <c:v>2.0575</c:v>
                </c:pt>
                <c:pt idx="104">
                  <c:v>2.0525</c:v>
                </c:pt>
                <c:pt idx="105">
                  <c:v>2.045</c:v>
                </c:pt>
                <c:pt idx="106">
                  <c:v>2.0365</c:v>
                </c:pt>
                <c:pt idx="107">
                  <c:v>2.0365</c:v>
                </c:pt>
                <c:pt idx="108">
                  <c:v>2.03775</c:v>
                </c:pt>
                <c:pt idx="109">
                  <c:v>2.044</c:v>
                </c:pt>
                <c:pt idx="110">
                  <c:v>2.0465</c:v>
                </c:pt>
                <c:pt idx="111">
                  <c:v>2.0495</c:v>
                </c:pt>
                <c:pt idx="112">
                  <c:v>2.05075</c:v>
                </c:pt>
                <c:pt idx="113">
                  <c:v>2.0505</c:v>
                </c:pt>
                <c:pt idx="114">
                  <c:v>2.04925</c:v>
                </c:pt>
                <c:pt idx="115">
                  <c:v>2.0455</c:v>
                </c:pt>
                <c:pt idx="116">
                  <c:v>2.041</c:v>
                </c:pt>
                <c:pt idx="117">
                  <c:v>2.03725</c:v>
                </c:pt>
                <c:pt idx="118">
                  <c:v>2.036</c:v>
                </c:pt>
                <c:pt idx="119">
                  <c:v>2.03425</c:v>
                </c:pt>
                <c:pt idx="120">
                  <c:v>2.03</c:v>
                </c:pt>
                <c:pt idx="121">
                  <c:v>2.024</c:v>
                </c:pt>
                <c:pt idx="122">
                  <c:v>2.01975</c:v>
                </c:pt>
                <c:pt idx="123">
                  <c:v>2.01225</c:v>
                </c:pt>
                <c:pt idx="124">
                  <c:v>2.006</c:v>
                </c:pt>
                <c:pt idx="125">
                  <c:v>1.99975</c:v>
                </c:pt>
                <c:pt idx="126">
                  <c:v>1.98975</c:v>
                </c:pt>
                <c:pt idx="127">
                  <c:v>1.9685</c:v>
                </c:pt>
                <c:pt idx="128">
                  <c:v>1.9455</c:v>
                </c:pt>
                <c:pt idx="129">
                  <c:v>1.91925</c:v>
                </c:pt>
                <c:pt idx="130">
                  <c:v>1.908</c:v>
                </c:pt>
                <c:pt idx="131">
                  <c:v>1.913</c:v>
                </c:pt>
                <c:pt idx="132">
                  <c:v>1.91925</c:v>
                </c:pt>
                <c:pt idx="133">
                  <c:v>1.9305</c:v>
                </c:pt>
                <c:pt idx="134">
                  <c:v>1.94</c:v>
                </c:pt>
                <c:pt idx="135">
                  <c:v>1.94175</c:v>
                </c:pt>
                <c:pt idx="136">
                  <c:v>1.94175</c:v>
                </c:pt>
                <c:pt idx="137">
                  <c:v>1.9405</c:v>
                </c:pt>
                <c:pt idx="138">
                  <c:v>1.94125</c:v>
                </c:pt>
                <c:pt idx="139">
                  <c:v>1.945</c:v>
                </c:pt>
                <c:pt idx="140">
                  <c:v>1.9475</c:v>
                </c:pt>
                <c:pt idx="141">
                  <c:v>1.95</c:v>
                </c:pt>
                <c:pt idx="142">
                  <c:v>1.9505</c:v>
                </c:pt>
                <c:pt idx="143">
                  <c:v>1.95125</c:v>
                </c:pt>
                <c:pt idx="144">
                  <c:v>1.955</c:v>
                </c:pt>
                <c:pt idx="145">
                  <c:v>1.95875</c:v>
                </c:pt>
                <c:pt idx="146">
                  <c:v>1.9655</c:v>
                </c:pt>
                <c:pt idx="147">
                  <c:v>1.9655</c:v>
                </c:pt>
                <c:pt idx="148">
                  <c:v>1.9655</c:v>
                </c:pt>
                <c:pt idx="149">
                  <c:v>1.96675</c:v>
                </c:pt>
                <c:pt idx="150">
                  <c:v>1.96675</c:v>
                </c:pt>
                <c:pt idx="151">
                  <c:v>1.9668125</c:v>
                </c:pt>
                <c:pt idx="152">
                  <c:v>1.9693125</c:v>
                </c:pt>
                <c:pt idx="153">
                  <c:v>1.9693125</c:v>
                </c:pt>
                <c:pt idx="154">
                  <c:v>1.9805625</c:v>
                </c:pt>
                <c:pt idx="155">
                  <c:v>1.9930625</c:v>
                </c:pt>
                <c:pt idx="156">
                  <c:v>2.0050625</c:v>
                </c:pt>
                <c:pt idx="157">
                  <c:v>2.0150625</c:v>
                </c:pt>
                <c:pt idx="158">
                  <c:v>2.0250625</c:v>
                </c:pt>
                <c:pt idx="159">
                  <c:v>2.0355625</c:v>
                </c:pt>
                <c:pt idx="160">
                  <c:v>2.0460625</c:v>
                </c:pt>
                <c:pt idx="161">
                  <c:v>2.0500625</c:v>
                </c:pt>
                <c:pt idx="162">
                  <c:v>2.0530625</c:v>
                </c:pt>
                <c:pt idx="163">
                  <c:v>2.0590625</c:v>
                </c:pt>
                <c:pt idx="164">
                  <c:v>2.0628125</c:v>
                </c:pt>
                <c:pt idx="165">
                  <c:v>2.0653125</c:v>
                </c:pt>
                <c:pt idx="166">
                  <c:v>2.0678125</c:v>
                </c:pt>
                <c:pt idx="167">
                  <c:v>2.0690625</c:v>
                </c:pt>
                <c:pt idx="168">
                  <c:v>2.0720625</c:v>
                </c:pt>
                <c:pt idx="169">
                  <c:v>2.0833125</c:v>
                </c:pt>
                <c:pt idx="170">
                  <c:v>2.0995625</c:v>
                </c:pt>
                <c:pt idx="171">
                  <c:v>2.1095625</c:v>
                </c:pt>
                <c:pt idx="172">
                  <c:v>2.1208125</c:v>
                </c:pt>
                <c:pt idx="173">
                  <c:v>2.1308125</c:v>
                </c:pt>
                <c:pt idx="174">
                  <c:v>2.1363125</c:v>
                </c:pt>
                <c:pt idx="175">
                  <c:v>2.1500625</c:v>
                </c:pt>
                <c:pt idx="176">
                  <c:v>2.1660625</c:v>
                </c:pt>
                <c:pt idx="177">
                  <c:v>2.1823125</c:v>
                </c:pt>
                <c:pt idx="178">
                  <c:v>2.1953125</c:v>
                </c:pt>
                <c:pt idx="179">
                  <c:v>2.1953125</c:v>
                </c:pt>
                <c:pt idx="180">
                  <c:v>2.1908125</c:v>
                </c:pt>
                <c:pt idx="181">
                  <c:v>2.1895625</c:v>
                </c:pt>
                <c:pt idx="182">
                  <c:v>2.1903125</c:v>
                </c:pt>
                <c:pt idx="183">
                  <c:v>2.1920625</c:v>
                </c:pt>
                <c:pt idx="184">
                  <c:v>2.1920625</c:v>
                </c:pt>
                <c:pt idx="185">
                  <c:v>2.1928125</c:v>
                </c:pt>
                <c:pt idx="186">
                  <c:v>2.1920625</c:v>
                </c:pt>
                <c:pt idx="187">
                  <c:v>2.1933125</c:v>
                </c:pt>
                <c:pt idx="188">
                  <c:v>2.1950625</c:v>
                </c:pt>
                <c:pt idx="189">
                  <c:v>2.1963125</c:v>
                </c:pt>
                <c:pt idx="190">
                  <c:v>2.2025625</c:v>
                </c:pt>
                <c:pt idx="191">
                  <c:v>2.2095</c:v>
                </c:pt>
                <c:pt idx="192">
                  <c:v>2.21575</c:v>
                </c:pt>
                <c:pt idx="193">
                  <c:v>2.225</c:v>
                </c:pt>
                <c:pt idx="194">
                  <c:v>2.22625</c:v>
                </c:pt>
                <c:pt idx="195">
                  <c:v>2.24525</c:v>
                </c:pt>
                <c:pt idx="196">
                  <c:v>2.27275</c:v>
                </c:pt>
                <c:pt idx="197">
                  <c:v>2.30275</c:v>
                </c:pt>
                <c:pt idx="198">
                  <c:v>2.33775</c:v>
                </c:pt>
                <c:pt idx="199">
                  <c:v>2.3515</c:v>
                </c:pt>
                <c:pt idx="200">
                  <c:v>2.35025</c:v>
                </c:pt>
                <c:pt idx="201">
                  <c:v>2.3525</c:v>
                </c:pt>
                <c:pt idx="202">
                  <c:v>2.3575</c:v>
                </c:pt>
                <c:pt idx="203">
                  <c:v>2.36025</c:v>
                </c:pt>
                <c:pt idx="204">
                  <c:v>2.364</c:v>
                </c:pt>
                <c:pt idx="205">
                  <c:v>2.37025</c:v>
                </c:pt>
                <c:pt idx="206">
                  <c:v>2.37775</c:v>
                </c:pt>
                <c:pt idx="207">
                  <c:v>2.38775</c:v>
                </c:pt>
                <c:pt idx="208">
                  <c:v>2.39275</c:v>
                </c:pt>
                <c:pt idx="209">
                  <c:v>2.3915</c:v>
                </c:pt>
                <c:pt idx="210">
                  <c:v>2.3765</c:v>
                </c:pt>
                <c:pt idx="211">
                  <c:v>2.3665</c:v>
                </c:pt>
                <c:pt idx="212">
                  <c:v>2.354</c:v>
                </c:pt>
                <c:pt idx="213">
                  <c:v>2.339</c:v>
                </c:pt>
                <c:pt idx="214">
                  <c:v>2.327</c:v>
                </c:pt>
                <c:pt idx="215">
                  <c:v>2.31575</c:v>
                </c:pt>
                <c:pt idx="216">
                  <c:v>2.2985425</c:v>
                </c:pt>
                <c:pt idx="217">
                  <c:v>2.3447925</c:v>
                </c:pt>
                <c:pt idx="218">
                  <c:v>2.3847925</c:v>
                </c:pt>
                <c:pt idx="219">
                  <c:v>2.4147925</c:v>
                </c:pt>
                <c:pt idx="220">
                  <c:v>2.4292925</c:v>
                </c:pt>
                <c:pt idx="221">
                  <c:v>2.4392925</c:v>
                </c:pt>
                <c:pt idx="222">
                  <c:v>2.4410425</c:v>
                </c:pt>
                <c:pt idx="223">
                  <c:v>2.4435425</c:v>
                </c:pt>
                <c:pt idx="224">
                  <c:v>2.4485425</c:v>
                </c:pt>
                <c:pt idx="225">
                  <c:v>2.4515425</c:v>
                </c:pt>
                <c:pt idx="226">
                  <c:v>2.4552925</c:v>
                </c:pt>
                <c:pt idx="227">
                  <c:v>2.4575425</c:v>
                </c:pt>
                <c:pt idx="228">
                  <c:v>2.4570425</c:v>
                </c:pt>
                <c:pt idx="229">
                  <c:v>2.4570425</c:v>
                </c:pt>
                <c:pt idx="230">
                  <c:v>2.4557925</c:v>
                </c:pt>
                <c:pt idx="231">
                  <c:v>2.4557925</c:v>
                </c:pt>
                <c:pt idx="232">
                  <c:v>2.4570425</c:v>
                </c:pt>
                <c:pt idx="233">
                  <c:v>2.4595425</c:v>
                </c:pt>
                <c:pt idx="234">
                  <c:v>2.4582925</c:v>
                </c:pt>
                <c:pt idx="235">
                  <c:v>2.4380425</c:v>
                </c:pt>
                <c:pt idx="236">
                  <c:v>2.4080425</c:v>
                </c:pt>
                <c:pt idx="237">
                  <c:v>2.3767925</c:v>
                </c:pt>
                <c:pt idx="238">
                  <c:v>2.3397925</c:v>
                </c:pt>
                <c:pt idx="239">
                  <c:v>2.3297925</c:v>
                </c:pt>
                <c:pt idx="240">
                  <c:v>2.3360425</c:v>
                </c:pt>
                <c:pt idx="241">
                  <c:v>2.3460425</c:v>
                </c:pt>
                <c:pt idx="242">
                  <c:v>2.3485425</c:v>
                </c:pt>
                <c:pt idx="243">
                  <c:v>2.3510425</c:v>
                </c:pt>
                <c:pt idx="244">
                  <c:v>2.3435425</c:v>
                </c:pt>
                <c:pt idx="245">
                  <c:v>2.3412925</c:v>
                </c:pt>
                <c:pt idx="246">
                  <c:v>2.3308175</c:v>
                </c:pt>
                <c:pt idx="247">
                  <c:v>2.3195675</c:v>
                </c:pt>
                <c:pt idx="248">
                  <c:v>2.3120675</c:v>
                </c:pt>
                <c:pt idx="249">
                  <c:v>2.3008175</c:v>
                </c:pt>
                <c:pt idx="250">
                  <c:v>2.2920675</c:v>
                </c:pt>
                <c:pt idx="251">
                  <c:v>2.2833175</c:v>
                </c:pt>
                <c:pt idx="252">
                  <c:v>2.2745675</c:v>
                </c:pt>
                <c:pt idx="253">
                  <c:v>2.2658175</c:v>
                </c:pt>
                <c:pt idx="254">
                  <c:v>2.2615675</c:v>
                </c:pt>
                <c:pt idx="255">
                  <c:v>2.2565675</c:v>
                </c:pt>
                <c:pt idx="256">
                  <c:v>2.262525</c:v>
                </c:pt>
                <c:pt idx="257">
                  <c:v>2.202525</c:v>
                </c:pt>
                <c:pt idx="258">
                  <c:v>2.152525</c:v>
                </c:pt>
                <c:pt idx="259">
                  <c:v>2.122525</c:v>
                </c:pt>
                <c:pt idx="260">
                  <c:v>2.117525</c:v>
                </c:pt>
                <c:pt idx="261">
                  <c:v>2.111275</c:v>
                </c:pt>
                <c:pt idx="262">
                  <c:v>2.112525</c:v>
                </c:pt>
                <c:pt idx="263">
                  <c:v>2.111275</c:v>
                </c:pt>
                <c:pt idx="264">
                  <c:v>2.106275</c:v>
                </c:pt>
                <c:pt idx="265">
                  <c:v>2.102525</c:v>
                </c:pt>
                <c:pt idx="266">
                  <c:v>2.097525</c:v>
                </c:pt>
                <c:pt idx="267">
                  <c:v>2.091275</c:v>
                </c:pt>
                <c:pt idx="268">
                  <c:v>2.087525</c:v>
                </c:pt>
                <c:pt idx="269">
                  <c:v>2.082525</c:v>
                </c:pt>
                <c:pt idx="270">
                  <c:v>2.077525</c:v>
                </c:pt>
                <c:pt idx="271">
                  <c:v>2.071275</c:v>
                </c:pt>
                <c:pt idx="272">
                  <c:v>2.065025</c:v>
                </c:pt>
                <c:pt idx="273">
                  <c:v>2.057525</c:v>
                </c:pt>
                <c:pt idx="274">
                  <c:v>2.052525</c:v>
                </c:pt>
                <c:pt idx="275">
                  <c:v>2.048775</c:v>
                </c:pt>
                <c:pt idx="276">
                  <c:v>2.046275</c:v>
                </c:pt>
                <c:pt idx="277">
                  <c:v>2.042525</c:v>
                </c:pt>
                <c:pt idx="278">
                  <c:v>2.039525</c:v>
                </c:pt>
                <c:pt idx="279">
                  <c:v>2.030775</c:v>
                </c:pt>
                <c:pt idx="280">
                  <c:v>2.022025</c:v>
                </c:pt>
                <c:pt idx="281">
                  <c:v>2.019525</c:v>
                </c:pt>
                <c:pt idx="282">
                  <c:v>2.020775</c:v>
                </c:pt>
                <c:pt idx="283">
                  <c:v>2.023275</c:v>
                </c:pt>
                <c:pt idx="284">
                  <c:v>2.033275</c:v>
                </c:pt>
                <c:pt idx="285">
                  <c:v>2.035525</c:v>
                </c:pt>
                <c:pt idx="286">
                  <c:v>2.0385</c:v>
                </c:pt>
                <c:pt idx="287">
                  <c:v>2.04225</c:v>
                </c:pt>
                <c:pt idx="288">
                  <c:v>2.0435</c:v>
                </c:pt>
                <c:pt idx="289">
                  <c:v>2.0485</c:v>
                </c:pt>
                <c:pt idx="290">
                  <c:v>2.05225</c:v>
                </c:pt>
                <c:pt idx="291">
                  <c:v>2.056</c:v>
                </c:pt>
                <c:pt idx="292">
                  <c:v>2.0585</c:v>
                </c:pt>
                <c:pt idx="293">
                  <c:v>2.05975</c:v>
                </c:pt>
                <c:pt idx="294">
                  <c:v>2.0615</c:v>
                </c:pt>
                <c:pt idx="295">
                  <c:v>2.06275</c:v>
                </c:pt>
                <c:pt idx="296">
                  <c:v>2.059</c:v>
                </c:pt>
                <c:pt idx="297">
                  <c:v>2.05775</c:v>
                </c:pt>
                <c:pt idx="298">
                  <c:v>2.0565</c:v>
                </c:pt>
                <c:pt idx="299">
                  <c:v>2.054</c:v>
                </c:pt>
                <c:pt idx="300">
                  <c:v>2.0465</c:v>
                </c:pt>
                <c:pt idx="301">
                  <c:v>2.04025</c:v>
                </c:pt>
                <c:pt idx="302">
                  <c:v>2.034</c:v>
                </c:pt>
                <c:pt idx="303">
                  <c:v>2.029</c:v>
                </c:pt>
                <c:pt idx="304">
                  <c:v>2.02725</c:v>
                </c:pt>
                <c:pt idx="305">
                  <c:v>2.026</c:v>
                </c:pt>
                <c:pt idx="306">
                  <c:v>2.028</c:v>
                </c:pt>
                <c:pt idx="307">
                  <c:v>2.0295</c:v>
                </c:pt>
                <c:pt idx="308">
                  <c:v>2.03075</c:v>
                </c:pt>
                <c:pt idx="309">
                  <c:v>2.03325</c:v>
                </c:pt>
                <c:pt idx="310">
                  <c:v>2.03575</c:v>
                </c:pt>
                <c:pt idx="311">
                  <c:v>2.0345</c:v>
                </c:pt>
                <c:pt idx="312">
                  <c:v>2.032</c:v>
                </c:pt>
                <c:pt idx="313">
                  <c:v>2.0295</c:v>
                </c:pt>
                <c:pt idx="314">
                  <c:v>2.027</c:v>
                </c:pt>
                <c:pt idx="315">
                  <c:v>2.02375</c:v>
                </c:pt>
                <c:pt idx="316">
                  <c:v>2.02075</c:v>
                </c:pt>
                <c:pt idx="317">
                  <c:v>2.017</c:v>
                </c:pt>
                <c:pt idx="318">
                  <c:v>2.0125</c:v>
                </c:pt>
                <c:pt idx="319">
                  <c:v>2.008</c:v>
                </c:pt>
                <c:pt idx="320">
                  <c:v>2.00175</c:v>
                </c:pt>
                <c:pt idx="321">
                  <c:v>1.987</c:v>
                </c:pt>
                <c:pt idx="322">
                  <c:v>1.97325</c:v>
                </c:pt>
                <c:pt idx="323">
                  <c:v>1.95825</c:v>
                </c:pt>
                <c:pt idx="324">
                  <c:v>1.94525</c:v>
                </c:pt>
                <c:pt idx="325">
                  <c:v>1.93325</c:v>
                </c:pt>
                <c:pt idx="326">
                  <c:v>1.93075</c:v>
                </c:pt>
                <c:pt idx="327">
                  <c:v>1.927</c:v>
                </c:pt>
                <c:pt idx="328">
                  <c:v>1.9265</c:v>
                </c:pt>
                <c:pt idx="329">
                  <c:v>1.92525</c:v>
                </c:pt>
                <c:pt idx="330">
                  <c:v>1.92225</c:v>
                </c:pt>
                <c:pt idx="331">
                  <c:v>1.91825</c:v>
                </c:pt>
                <c:pt idx="332">
                  <c:v>1.91525</c:v>
                </c:pt>
                <c:pt idx="333">
                  <c:v>1.91375</c:v>
                </c:pt>
                <c:pt idx="334">
                  <c:v>1.91175</c:v>
                </c:pt>
                <c:pt idx="335">
                  <c:v>1.9105</c:v>
                </c:pt>
                <c:pt idx="336">
                  <c:v>1.90925</c:v>
                </c:pt>
                <c:pt idx="337">
                  <c:v>1.9075</c:v>
                </c:pt>
                <c:pt idx="338">
                  <c:v>1.9045</c:v>
                </c:pt>
                <c:pt idx="339">
                  <c:v>1.90275</c:v>
                </c:pt>
                <c:pt idx="340">
                  <c:v>1.901</c:v>
                </c:pt>
                <c:pt idx="341">
                  <c:v>1.89975</c:v>
                </c:pt>
                <c:pt idx="342">
                  <c:v>1.8995</c:v>
                </c:pt>
                <c:pt idx="343">
                  <c:v>1.89975</c:v>
                </c:pt>
                <c:pt idx="344">
                  <c:v>1.89775</c:v>
                </c:pt>
                <c:pt idx="345">
                  <c:v>1.89975</c:v>
                </c:pt>
                <c:pt idx="346">
                  <c:v>1.9065</c:v>
                </c:pt>
                <c:pt idx="347">
                  <c:v>1.9115</c:v>
                </c:pt>
                <c:pt idx="348">
                  <c:v>1.9165</c:v>
                </c:pt>
                <c:pt idx="349">
                  <c:v>1.92275</c:v>
                </c:pt>
                <c:pt idx="350">
                  <c:v>1.92775</c:v>
                </c:pt>
                <c:pt idx="351">
                  <c:v>1.92775</c:v>
                </c:pt>
                <c:pt idx="352">
                  <c:v>1.9265</c:v>
                </c:pt>
                <c:pt idx="353">
                  <c:v>1.92525</c:v>
                </c:pt>
                <c:pt idx="354">
                  <c:v>1.9235</c:v>
                </c:pt>
                <c:pt idx="355">
                  <c:v>1.923</c:v>
                </c:pt>
                <c:pt idx="356">
                  <c:v>1.92275</c:v>
                </c:pt>
                <c:pt idx="357">
                  <c:v>1.92325</c:v>
                </c:pt>
                <c:pt idx="358">
                  <c:v>1.924</c:v>
                </c:pt>
                <c:pt idx="359">
                  <c:v>1.92425</c:v>
                </c:pt>
                <c:pt idx="360">
                  <c:v>1.92525</c:v>
                </c:pt>
                <c:pt idx="361">
                  <c:v>1.92625</c:v>
                </c:pt>
                <c:pt idx="362">
                  <c:v>1.928</c:v>
                </c:pt>
                <c:pt idx="363">
                  <c:v>1.92925</c:v>
                </c:pt>
                <c:pt idx="364">
                  <c:v>1.931</c:v>
                </c:pt>
                <c:pt idx="365">
                  <c:v>1.933</c:v>
                </c:pt>
                <c:pt idx="366">
                  <c:v>1.9305</c:v>
                </c:pt>
                <c:pt idx="367">
                  <c:v>1.928</c:v>
                </c:pt>
                <c:pt idx="368">
                  <c:v>1.92475</c:v>
                </c:pt>
                <c:pt idx="369">
                  <c:v>1.926</c:v>
                </c:pt>
                <c:pt idx="370">
                  <c:v>1.92875</c:v>
                </c:pt>
                <c:pt idx="371">
                  <c:v>1.9315</c:v>
                </c:pt>
                <c:pt idx="372">
                  <c:v>1.934</c:v>
                </c:pt>
                <c:pt idx="373">
                  <c:v>1.9355</c:v>
                </c:pt>
                <c:pt idx="374">
                  <c:v>1.93575</c:v>
                </c:pt>
                <c:pt idx="375">
                  <c:v>1.935</c:v>
                </c:pt>
                <c:pt idx="376">
                  <c:v>1.93375</c:v>
                </c:pt>
                <c:pt idx="377">
                  <c:v>1.934</c:v>
                </c:pt>
                <c:pt idx="378">
                  <c:v>1.934</c:v>
                </c:pt>
                <c:pt idx="379">
                  <c:v>1.9345</c:v>
                </c:pt>
                <c:pt idx="380">
                  <c:v>1.93525</c:v>
                </c:pt>
                <c:pt idx="381">
                  <c:v>1.937</c:v>
                </c:pt>
                <c:pt idx="382">
                  <c:v>1.9385</c:v>
                </c:pt>
                <c:pt idx="383">
                  <c:v>1.93875</c:v>
                </c:pt>
                <c:pt idx="384">
                  <c:v>1.93875</c:v>
                </c:pt>
                <c:pt idx="385">
                  <c:v>1.9345</c:v>
                </c:pt>
                <c:pt idx="386">
                  <c:v>1.922</c:v>
                </c:pt>
                <c:pt idx="387">
                  <c:v>1.911</c:v>
                </c:pt>
                <c:pt idx="388">
                  <c:v>1.9005</c:v>
                </c:pt>
                <c:pt idx="389">
                  <c:v>1.8895</c:v>
                </c:pt>
                <c:pt idx="390">
                  <c:v>1.88</c:v>
                </c:pt>
                <c:pt idx="391">
                  <c:v>1.8825</c:v>
                </c:pt>
                <c:pt idx="392">
                  <c:v>1.88625</c:v>
                </c:pt>
                <c:pt idx="393">
                  <c:v>1.8875</c:v>
                </c:pt>
                <c:pt idx="394">
                  <c:v>1.88925</c:v>
                </c:pt>
                <c:pt idx="395">
                  <c:v>1.88975</c:v>
                </c:pt>
                <c:pt idx="396">
                  <c:v>1.88925</c:v>
                </c:pt>
                <c:pt idx="397">
                  <c:v>1.889</c:v>
                </c:pt>
                <c:pt idx="398">
                  <c:v>1.89025</c:v>
                </c:pt>
                <c:pt idx="399">
                  <c:v>1.89175</c:v>
                </c:pt>
                <c:pt idx="400">
                  <c:v>1.89325</c:v>
                </c:pt>
                <c:pt idx="401">
                  <c:v>1.89525</c:v>
                </c:pt>
                <c:pt idx="402">
                  <c:v>1.896</c:v>
                </c:pt>
                <c:pt idx="403">
                  <c:v>1.897</c:v>
                </c:pt>
                <c:pt idx="404">
                  <c:v>1.897</c:v>
                </c:pt>
                <c:pt idx="405">
                  <c:v>1.89825</c:v>
                </c:pt>
                <c:pt idx="406">
                  <c:v>1.90075</c:v>
                </c:pt>
                <c:pt idx="407">
                  <c:v>1.90325</c:v>
                </c:pt>
                <c:pt idx="408">
                  <c:v>1.9045</c:v>
                </c:pt>
                <c:pt idx="409">
                  <c:v>1.9045</c:v>
                </c:pt>
                <c:pt idx="410">
                  <c:v>1.90475</c:v>
                </c:pt>
                <c:pt idx="411">
                  <c:v>1.906</c:v>
                </c:pt>
                <c:pt idx="412">
                  <c:v>1.909</c:v>
                </c:pt>
                <c:pt idx="413">
                  <c:v>1.9115</c:v>
                </c:pt>
                <c:pt idx="414">
                  <c:v>1.9165</c:v>
                </c:pt>
                <c:pt idx="415">
                  <c:v>1.9185</c:v>
                </c:pt>
                <c:pt idx="416">
                  <c:v>1.9335</c:v>
                </c:pt>
                <c:pt idx="417">
                  <c:v>1.9475</c:v>
                </c:pt>
                <c:pt idx="418">
                  <c:v>1.96175</c:v>
                </c:pt>
                <c:pt idx="419">
                  <c:v>1.9755</c:v>
                </c:pt>
                <c:pt idx="420">
                  <c:v>1.989</c:v>
                </c:pt>
                <c:pt idx="421">
                  <c:v>2.001</c:v>
                </c:pt>
                <c:pt idx="422">
                  <c:v>1.99975</c:v>
                </c:pt>
                <c:pt idx="423">
                  <c:v>2.003</c:v>
                </c:pt>
                <c:pt idx="424">
                  <c:v>2.008</c:v>
                </c:pt>
                <c:pt idx="425">
                  <c:v>2.009</c:v>
                </c:pt>
                <c:pt idx="426">
                  <c:v>2.01075</c:v>
                </c:pt>
                <c:pt idx="427">
                  <c:v>2.01125</c:v>
                </c:pt>
                <c:pt idx="428">
                  <c:v>2.01175</c:v>
                </c:pt>
                <c:pt idx="429">
                  <c:v>2.011</c:v>
                </c:pt>
                <c:pt idx="430">
                  <c:v>2.00925</c:v>
                </c:pt>
                <c:pt idx="431">
                  <c:v>2.006</c:v>
                </c:pt>
                <c:pt idx="432">
                  <c:v>2.004</c:v>
                </c:pt>
                <c:pt idx="433">
                  <c:v>2.004</c:v>
                </c:pt>
                <c:pt idx="434">
                  <c:v>2.004</c:v>
                </c:pt>
                <c:pt idx="435">
                  <c:v>2.00725</c:v>
                </c:pt>
                <c:pt idx="436">
                  <c:v>2.00925</c:v>
                </c:pt>
                <c:pt idx="437">
                  <c:v>2.01025</c:v>
                </c:pt>
                <c:pt idx="438">
                  <c:v>2.01025</c:v>
                </c:pt>
                <c:pt idx="439">
                  <c:v>2.00975</c:v>
                </c:pt>
                <c:pt idx="440">
                  <c:v>2.007</c:v>
                </c:pt>
                <c:pt idx="441">
                  <c:v>2.00325</c:v>
                </c:pt>
                <c:pt idx="442">
                  <c:v>1.99925</c:v>
                </c:pt>
                <c:pt idx="443">
                  <c:v>1.9955</c:v>
                </c:pt>
                <c:pt idx="444">
                  <c:v>1.993</c:v>
                </c:pt>
                <c:pt idx="445">
                  <c:v>1.98925</c:v>
                </c:pt>
                <c:pt idx="446">
                  <c:v>1.9875</c:v>
                </c:pt>
                <c:pt idx="447">
                  <c:v>1.98625</c:v>
                </c:pt>
                <c:pt idx="448">
                  <c:v>1.98625</c:v>
                </c:pt>
                <c:pt idx="449">
                  <c:v>1.9835</c:v>
                </c:pt>
                <c:pt idx="450">
                  <c:v>1.97975</c:v>
                </c:pt>
                <c:pt idx="451">
                  <c:v>1.976</c:v>
                </c:pt>
                <c:pt idx="452">
                  <c:v>1.97075</c:v>
                </c:pt>
                <c:pt idx="453">
                  <c:v>1.96675</c:v>
                </c:pt>
                <c:pt idx="454">
                  <c:v>1.9615</c:v>
                </c:pt>
                <c:pt idx="455">
                  <c:v>1.9595</c:v>
                </c:pt>
                <c:pt idx="456">
                  <c:v>1.947</c:v>
                </c:pt>
                <c:pt idx="457">
                  <c:v>1.93275</c:v>
                </c:pt>
                <c:pt idx="458">
                  <c:v>1.91775</c:v>
                </c:pt>
                <c:pt idx="459">
                  <c:v>1.90325</c:v>
                </c:pt>
                <c:pt idx="460">
                  <c:v>1.88825</c:v>
                </c:pt>
                <c:pt idx="461">
                  <c:v>1.8715</c:v>
                </c:pt>
                <c:pt idx="462">
                  <c:v>1.86775</c:v>
                </c:pt>
                <c:pt idx="463">
                  <c:v>1.86125</c:v>
                </c:pt>
                <c:pt idx="464">
                  <c:v>1.85425</c:v>
                </c:pt>
                <c:pt idx="465">
                  <c:v>1.853</c:v>
                </c:pt>
                <c:pt idx="466">
                  <c:v>1.852</c:v>
                </c:pt>
                <c:pt idx="467">
                  <c:v>1.85325</c:v>
                </c:pt>
                <c:pt idx="468">
                  <c:v>1.85225</c:v>
                </c:pt>
                <c:pt idx="469">
                  <c:v>1.854</c:v>
                </c:pt>
                <c:pt idx="470">
                  <c:v>1.856</c:v>
                </c:pt>
                <c:pt idx="471">
                  <c:v>1.85675</c:v>
                </c:pt>
                <c:pt idx="472">
                  <c:v>1.86</c:v>
                </c:pt>
                <c:pt idx="473">
                  <c:v>1.86075</c:v>
                </c:pt>
                <c:pt idx="474">
                  <c:v>1.85925</c:v>
                </c:pt>
                <c:pt idx="475">
                  <c:v>1.85425</c:v>
                </c:pt>
                <c:pt idx="476">
                  <c:v>1.84925</c:v>
                </c:pt>
                <c:pt idx="477">
                  <c:v>1.845</c:v>
                </c:pt>
                <c:pt idx="478">
                  <c:v>1.84875</c:v>
                </c:pt>
                <c:pt idx="479">
                  <c:v>1.858</c:v>
                </c:pt>
                <c:pt idx="480">
                  <c:v>1.87075</c:v>
                </c:pt>
                <c:pt idx="481">
                  <c:v>1.88125</c:v>
                </c:pt>
                <c:pt idx="482">
                  <c:v>1.8915</c:v>
                </c:pt>
                <c:pt idx="483">
                  <c:v>1.90175</c:v>
                </c:pt>
                <c:pt idx="484">
                  <c:v>1.90175</c:v>
                </c:pt>
                <c:pt idx="485">
                  <c:v>1.9025</c:v>
                </c:pt>
                <c:pt idx="486">
                  <c:v>1.89725</c:v>
                </c:pt>
                <c:pt idx="487">
                  <c:v>1.88975</c:v>
                </c:pt>
                <c:pt idx="488">
                  <c:v>1.883</c:v>
                </c:pt>
                <c:pt idx="489">
                  <c:v>1.87775</c:v>
                </c:pt>
                <c:pt idx="490">
                  <c:v>1.876</c:v>
                </c:pt>
                <c:pt idx="491">
                  <c:v>1.88225</c:v>
                </c:pt>
                <c:pt idx="492">
                  <c:v>1.89625</c:v>
                </c:pt>
                <c:pt idx="493">
                  <c:v>1.9115</c:v>
                </c:pt>
                <c:pt idx="494">
                  <c:v>1.948</c:v>
                </c:pt>
                <c:pt idx="495">
                  <c:v>1.965</c:v>
                </c:pt>
                <c:pt idx="496">
                  <c:v>1.9775</c:v>
                </c:pt>
                <c:pt idx="497">
                  <c:v>1.99175</c:v>
                </c:pt>
                <c:pt idx="498">
                  <c:v>2.0005</c:v>
                </c:pt>
                <c:pt idx="499">
                  <c:v>2.0125</c:v>
                </c:pt>
                <c:pt idx="500">
                  <c:v>2.03</c:v>
                </c:pt>
                <c:pt idx="501">
                  <c:v>2.03425</c:v>
                </c:pt>
                <c:pt idx="502">
                  <c:v>2.038</c:v>
                </c:pt>
                <c:pt idx="503">
                  <c:v>2.04075</c:v>
                </c:pt>
                <c:pt idx="504">
                  <c:v>2.04275</c:v>
                </c:pt>
                <c:pt idx="505">
                  <c:v>2.044</c:v>
                </c:pt>
                <c:pt idx="506">
                  <c:v>2.0445</c:v>
                </c:pt>
                <c:pt idx="507">
                  <c:v>2.04375</c:v>
                </c:pt>
                <c:pt idx="508">
                  <c:v>2.0485</c:v>
                </c:pt>
                <c:pt idx="509">
                  <c:v>2.046</c:v>
                </c:pt>
                <c:pt idx="510">
                  <c:v>2.04275</c:v>
                </c:pt>
                <c:pt idx="511">
                  <c:v>2.039</c:v>
                </c:pt>
                <c:pt idx="512">
                  <c:v>2.03725</c:v>
                </c:pt>
                <c:pt idx="513">
                  <c:v>2.0365</c:v>
                </c:pt>
                <c:pt idx="514">
                  <c:v>2.0355</c:v>
                </c:pt>
                <c:pt idx="515">
                  <c:v>2.0405</c:v>
                </c:pt>
                <c:pt idx="516">
                  <c:v>2.04925</c:v>
                </c:pt>
                <c:pt idx="517">
                  <c:v>2.0685</c:v>
                </c:pt>
                <c:pt idx="518">
                  <c:v>2.06975</c:v>
                </c:pt>
                <c:pt idx="519">
                  <c:v>2.0675</c:v>
                </c:pt>
                <c:pt idx="520">
                  <c:v>2.06875</c:v>
                </c:pt>
                <c:pt idx="521">
                  <c:v>2.075</c:v>
                </c:pt>
                <c:pt idx="522">
                  <c:v>2.07825</c:v>
                </c:pt>
                <c:pt idx="523">
                  <c:v>2.08075</c:v>
                </c:pt>
                <c:pt idx="524">
                  <c:v>2.097</c:v>
                </c:pt>
                <c:pt idx="525">
                  <c:v>2.10625</c:v>
                </c:pt>
                <c:pt idx="526">
                  <c:v>2.11325</c:v>
                </c:pt>
                <c:pt idx="527">
                  <c:v>2.11775</c:v>
                </c:pt>
                <c:pt idx="528">
                  <c:v>2.122</c:v>
                </c:pt>
                <c:pt idx="529">
                  <c:v>2.125</c:v>
                </c:pt>
                <c:pt idx="530">
                  <c:v>2.126</c:v>
                </c:pt>
                <c:pt idx="531">
                  <c:v>2.11925</c:v>
                </c:pt>
                <c:pt idx="532">
                  <c:v>2.105</c:v>
                </c:pt>
                <c:pt idx="533">
                  <c:v>2.0895</c:v>
                </c:pt>
                <c:pt idx="534">
                  <c:v>2.0525</c:v>
                </c:pt>
                <c:pt idx="535">
                  <c:v>2.03575</c:v>
                </c:pt>
                <c:pt idx="536">
                  <c:v>2.02375</c:v>
                </c:pt>
                <c:pt idx="537">
                  <c:v>2.0135</c:v>
                </c:pt>
                <c:pt idx="538">
                  <c:v>2.01225</c:v>
                </c:pt>
                <c:pt idx="539">
                  <c:v>2.00475</c:v>
                </c:pt>
                <c:pt idx="540">
                  <c:v>1.98825</c:v>
                </c:pt>
                <c:pt idx="541">
                  <c:v>1.98625</c:v>
                </c:pt>
                <c:pt idx="542">
                  <c:v>1.99625</c:v>
                </c:pt>
                <c:pt idx="543">
                  <c:v>2.00625</c:v>
                </c:pt>
                <c:pt idx="544">
                  <c:v>2.01625</c:v>
                </c:pt>
                <c:pt idx="545">
                  <c:v>2.027</c:v>
                </c:pt>
                <c:pt idx="546">
                  <c:v>2.03575</c:v>
                </c:pt>
                <c:pt idx="547">
                  <c:v>2.03775</c:v>
                </c:pt>
                <c:pt idx="548">
                  <c:v>2.03475</c:v>
                </c:pt>
                <c:pt idx="549">
                  <c:v>2.03225</c:v>
                </c:pt>
                <c:pt idx="550">
                  <c:v>2.031</c:v>
                </c:pt>
                <c:pt idx="551">
                  <c:v>2.02975</c:v>
                </c:pt>
                <c:pt idx="552">
                  <c:v>2.02725</c:v>
                </c:pt>
                <c:pt idx="553">
                  <c:v>2.0265</c:v>
                </c:pt>
                <c:pt idx="554">
                  <c:v>2.0255</c:v>
                </c:pt>
                <c:pt idx="555">
                  <c:v>2.0185</c:v>
                </c:pt>
                <c:pt idx="556">
                  <c:v>2.01025</c:v>
                </c:pt>
                <c:pt idx="557">
                  <c:v>1.991</c:v>
                </c:pt>
                <c:pt idx="558">
                  <c:v>1.982</c:v>
                </c:pt>
                <c:pt idx="559">
                  <c:v>1.9715</c:v>
                </c:pt>
                <c:pt idx="560">
                  <c:v>1.95575</c:v>
                </c:pt>
                <c:pt idx="561">
                  <c:v>1.93775</c:v>
                </c:pt>
                <c:pt idx="562">
                  <c:v>1.92275</c:v>
                </c:pt>
                <c:pt idx="563">
                  <c:v>1.908</c:v>
                </c:pt>
                <c:pt idx="564">
                  <c:v>1.89175</c:v>
                </c:pt>
                <c:pt idx="565">
                  <c:v>1.878</c:v>
                </c:pt>
                <c:pt idx="566">
                  <c:v>1.87375</c:v>
                </c:pt>
                <c:pt idx="567">
                  <c:v>1.87425</c:v>
                </c:pt>
                <c:pt idx="568">
                  <c:v>1.875</c:v>
                </c:pt>
                <c:pt idx="569">
                  <c:v>1.87575</c:v>
                </c:pt>
                <c:pt idx="570">
                  <c:v>1.876</c:v>
                </c:pt>
                <c:pt idx="571">
                  <c:v>1.876</c:v>
                </c:pt>
                <c:pt idx="572">
                  <c:v>1.87425</c:v>
                </c:pt>
                <c:pt idx="573">
                  <c:v>1.8715</c:v>
                </c:pt>
                <c:pt idx="574">
                  <c:v>1.86725</c:v>
                </c:pt>
                <c:pt idx="575">
                  <c:v>1.8615</c:v>
                </c:pt>
                <c:pt idx="576">
                  <c:v>1.8525</c:v>
                </c:pt>
                <c:pt idx="577">
                  <c:v>1.841</c:v>
                </c:pt>
                <c:pt idx="578">
                  <c:v>1.82725</c:v>
                </c:pt>
                <c:pt idx="579">
                  <c:v>1.816</c:v>
                </c:pt>
                <c:pt idx="580">
                  <c:v>1.81075</c:v>
                </c:pt>
                <c:pt idx="581">
                  <c:v>1.8065</c:v>
                </c:pt>
                <c:pt idx="582">
                  <c:v>1.789</c:v>
                </c:pt>
                <c:pt idx="583">
                  <c:v>1.77125</c:v>
                </c:pt>
                <c:pt idx="584">
                  <c:v>1.75325</c:v>
                </c:pt>
                <c:pt idx="585">
                  <c:v>1.73575</c:v>
                </c:pt>
                <c:pt idx="586">
                  <c:v>1.722</c:v>
                </c:pt>
                <c:pt idx="587">
                  <c:v>1.715</c:v>
                </c:pt>
                <c:pt idx="588">
                  <c:v>1.70925</c:v>
                </c:pt>
                <c:pt idx="589">
                  <c:v>1.70925</c:v>
                </c:pt>
                <c:pt idx="590">
                  <c:v>1.70925</c:v>
                </c:pt>
                <c:pt idx="591">
                  <c:v>1.70925</c:v>
                </c:pt>
                <c:pt idx="592">
                  <c:v>1.702</c:v>
                </c:pt>
                <c:pt idx="593">
                  <c:v>1.69475</c:v>
                </c:pt>
                <c:pt idx="594">
                  <c:v>1.69</c:v>
                </c:pt>
                <c:pt idx="595">
                  <c:v>1.686</c:v>
                </c:pt>
                <c:pt idx="596">
                  <c:v>1.681</c:v>
                </c:pt>
                <c:pt idx="597">
                  <c:v>1.6765</c:v>
                </c:pt>
                <c:pt idx="598">
                  <c:v>1.672</c:v>
                </c:pt>
                <c:pt idx="599">
                  <c:v>1.6685</c:v>
                </c:pt>
                <c:pt idx="600">
                  <c:v>1.66525</c:v>
                </c:pt>
                <c:pt idx="601">
                  <c:v>1.66125</c:v>
                </c:pt>
                <c:pt idx="602">
                  <c:v>1.65675</c:v>
                </c:pt>
                <c:pt idx="603">
                  <c:v>1.653</c:v>
                </c:pt>
                <c:pt idx="604">
                  <c:v>1.6471975</c:v>
                </c:pt>
                <c:pt idx="605">
                  <c:v>1.6459475</c:v>
                </c:pt>
                <c:pt idx="606">
                  <c:v>1.6406975</c:v>
                </c:pt>
                <c:pt idx="607">
                  <c:v>1.6419475</c:v>
                </c:pt>
                <c:pt idx="608">
                  <c:v>1.6419475</c:v>
                </c:pt>
                <c:pt idx="609">
                  <c:v>1.6421975</c:v>
                </c:pt>
                <c:pt idx="610">
                  <c:v>1.6426975</c:v>
                </c:pt>
                <c:pt idx="611">
                  <c:v>1.6456975</c:v>
                </c:pt>
                <c:pt idx="612">
                  <c:v>1.6417875</c:v>
                </c:pt>
                <c:pt idx="613">
                  <c:v>1.6382875</c:v>
                </c:pt>
                <c:pt idx="614">
                  <c:v>1.6350375</c:v>
                </c:pt>
                <c:pt idx="615">
                  <c:v>1.6325375</c:v>
                </c:pt>
                <c:pt idx="616">
                  <c:v>1.6310375</c:v>
                </c:pt>
                <c:pt idx="617">
                  <c:v>1.6305375</c:v>
                </c:pt>
                <c:pt idx="618">
                  <c:v>1.6295375</c:v>
                </c:pt>
                <c:pt idx="619">
                  <c:v>1.6290375</c:v>
                </c:pt>
                <c:pt idx="620">
                  <c:v>1.6262875</c:v>
                </c:pt>
                <c:pt idx="621">
                  <c:v>1.6237875</c:v>
                </c:pt>
                <c:pt idx="622">
                  <c:v>1.6237875</c:v>
                </c:pt>
                <c:pt idx="623">
                  <c:v>1.6225375</c:v>
                </c:pt>
                <c:pt idx="624">
                  <c:v>1.6215375</c:v>
                </c:pt>
                <c:pt idx="625">
                  <c:v>1.6182875</c:v>
                </c:pt>
                <c:pt idx="626">
                  <c:v>1.6132875</c:v>
                </c:pt>
                <c:pt idx="627">
                  <c:v>1.6077875</c:v>
                </c:pt>
                <c:pt idx="628">
                  <c:v>1.6027875</c:v>
                </c:pt>
                <c:pt idx="629">
                  <c:v>1.5990375</c:v>
                </c:pt>
                <c:pt idx="630">
                  <c:v>1.5990375</c:v>
                </c:pt>
                <c:pt idx="631">
                  <c:v>1.59516666666667</c:v>
                </c:pt>
                <c:pt idx="632">
                  <c:v>1.59530263157895</c:v>
                </c:pt>
                <c:pt idx="633">
                  <c:v>1.59571621621622</c:v>
                </c:pt>
                <c:pt idx="634">
                  <c:v>1.59643055555556</c:v>
                </c:pt>
                <c:pt idx="635">
                  <c:v>1.59747142857143</c:v>
                </c:pt>
                <c:pt idx="636">
                  <c:v>1.59886764705882</c:v>
                </c:pt>
                <c:pt idx="637">
                  <c:v>1.60034848484848</c:v>
                </c:pt>
                <c:pt idx="638">
                  <c:v>1.601609375</c:v>
                </c:pt>
                <c:pt idx="639">
                  <c:v>1.60198387096774</c:v>
                </c:pt>
                <c:pt idx="640">
                  <c:v>1.60238333333333</c:v>
                </c:pt>
                <c:pt idx="641">
                  <c:v>1.6035</c:v>
                </c:pt>
                <c:pt idx="642">
                  <c:v>1.60541071428571</c:v>
                </c:pt>
                <c:pt idx="643">
                  <c:v>1.60709259259259</c:v>
                </c:pt>
                <c:pt idx="644">
                  <c:v>1.6086</c:v>
                </c:pt>
                <c:pt idx="645">
                  <c:v>1.608944</c:v>
                </c:pt>
                <c:pt idx="646">
                  <c:v>1.61056666666667</c:v>
                </c:pt>
                <c:pt idx="647">
                  <c:v>1.60015652173913</c:v>
                </c:pt>
                <c:pt idx="648">
                  <c:v>1.58970909090909</c:v>
                </c:pt>
                <c:pt idx="649">
                  <c:v>1.57779047619048</c:v>
                </c:pt>
                <c:pt idx="650">
                  <c:v>1.56418</c:v>
                </c:pt>
                <c:pt idx="651">
                  <c:v>1.54387368421053</c:v>
                </c:pt>
                <c:pt idx="652">
                  <c:v>1.54055555555556</c:v>
                </c:pt>
                <c:pt idx="653">
                  <c:v>1.53823529411765</c:v>
                </c:pt>
                <c:pt idx="654">
                  <c:v>1.539375</c:v>
                </c:pt>
                <c:pt idx="655">
                  <c:v>1.542</c:v>
                </c:pt>
                <c:pt idx="656">
                  <c:v>1.545</c:v>
                </c:pt>
                <c:pt idx="657">
                  <c:v>1.54769230769231</c:v>
                </c:pt>
                <c:pt idx="658">
                  <c:v>1.55083333333333</c:v>
                </c:pt>
                <c:pt idx="659">
                  <c:v>1.55272727272727</c:v>
                </c:pt>
                <c:pt idx="660">
                  <c:v>1.556</c:v>
                </c:pt>
                <c:pt idx="661">
                  <c:v>1.55666666666667</c:v>
                </c:pt>
                <c:pt idx="662">
                  <c:v>1.55125</c:v>
                </c:pt>
                <c:pt idx="663">
                  <c:v>1.55285714285714</c:v>
                </c:pt>
                <c:pt idx="664">
                  <c:v>1.555</c:v>
                </c:pt>
                <c:pt idx="665">
                  <c:v>1.566</c:v>
                </c:pt>
                <c:pt idx="666">
                  <c:v>1.5825</c:v>
                </c:pt>
                <c:pt idx="667">
                  <c:v>1.61666666666667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670751"/>
        <c:axId val="556390127"/>
      </c:lineChart>
      <c:dateAx>
        <c:axId val="486477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79551"/>
        <c:crosses val="autoZero"/>
        <c:auto val="1"/>
        <c:lblOffset val="100"/>
        <c:baseTimeUnit val="days"/>
        <c:majorUnit val="6"/>
        <c:majorTimeUnit val="months"/>
      </c:dateAx>
      <c:valAx>
        <c:axId val="4864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477887"/>
        <c:crosses val="autoZero"/>
        <c:crossBetween val="between"/>
      </c:valAx>
      <c:dateAx>
        <c:axId val="5126707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390127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556390127"/>
        <c:scaling>
          <c:orientation val="minMax"/>
          <c:min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6707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only5_2022!$R$2</c:f>
              <c:strCache>
                <c:ptCount val="1"/>
                <c:pt idx="0">
                  <c:v>製造業PMI出廠價格(L)</c:v>
                </c:pt>
              </c:strCache>
            </c:strRef>
          </c:tx>
          <c:spPr>
            <a:solidFill>
              <a:schemeClr val="accent1">
                <a:alpha val="49000"/>
              </a:schemeClr>
            </a:solidFill>
            <a:ln>
              <a:noFill/>
            </a:ln>
            <a:effectLst>
              <a:glow>
                <a:srgbClr val="0070C0">
                  <a:alpha val="100000"/>
                </a:srgbClr>
              </a:glow>
            </a:effectLst>
          </c:spPr>
          <c:invertIfNegative val="0"/>
          <c:dLbls>
            <c:delete val="1"/>
          </c:dLbls>
          <c:cat>
            <c:numRef>
              <c:f>only5_2022!$Q$3:$Q$44</c:f>
              <c:numCache>
                <c:formatCode>yyyy/m/d;@</c:formatCode>
                <c:ptCount val="42"/>
                <c:pt idx="0" c:formatCode="yyyy/m/d;@">
                  <c:v>44562</c:v>
                </c:pt>
                <c:pt idx="1" c:formatCode="yyyy/m/d;@">
                  <c:v>44593</c:v>
                </c:pt>
                <c:pt idx="2" c:formatCode="yyyy/m/d;@">
                  <c:v>44621</c:v>
                </c:pt>
                <c:pt idx="3" c:formatCode="yyyy/m/d;@">
                  <c:v>44652</c:v>
                </c:pt>
                <c:pt idx="4" c:formatCode="yyyy/m/d;@">
                  <c:v>44682</c:v>
                </c:pt>
                <c:pt idx="5" c:formatCode="yyyy/m/d;@">
                  <c:v>44713</c:v>
                </c:pt>
                <c:pt idx="6" c:formatCode="yyyy/m/d;@">
                  <c:v>44743</c:v>
                </c:pt>
                <c:pt idx="7" c:formatCode="yyyy/m/d;@">
                  <c:v>44774</c:v>
                </c:pt>
                <c:pt idx="8" c:formatCode="yyyy/m/d;@">
                  <c:v>44805</c:v>
                </c:pt>
                <c:pt idx="9" c:formatCode="yyyy/m/d;@">
                  <c:v>44835</c:v>
                </c:pt>
                <c:pt idx="10" c:formatCode="yyyy/m/d;@">
                  <c:v>44866</c:v>
                </c:pt>
                <c:pt idx="11" c:formatCode="yyyy/m/d;@">
                  <c:v>44896</c:v>
                </c:pt>
                <c:pt idx="12" c:formatCode="yyyy/m/d;@">
                  <c:v>44927</c:v>
                </c:pt>
                <c:pt idx="13" c:formatCode="yyyy/m/d;@">
                  <c:v>44958</c:v>
                </c:pt>
                <c:pt idx="14" c:formatCode="yyyy/m/d;@">
                  <c:v>44986</c:v>
                </c:pt>
                <c:pt idx="15" c:formatCode="yyyy/m/d;@">
                  <c:v>45017</c:v>
                </c:pt>
                <c:pt idx="16" c:formatCode="yyyy/m/d;@">
                  <c:v>45047</c:v>
                </c:pt>
                <c:pt idx="17" c:formatCode="yyyy/m/d;@">
                  <c:v>45078</c:v>
                </c:pt>
                <c:pt idx="18" c:formatCode="yyyy/m/d;@">
                  <c:v>45108</c:v>
                </c:pt>
                <c:pt idx="19" c:formatCode="yyyy/m/d;@">
                  <c:v>45139</c:v>
                </c:pt>
                <c:pt idx="20" c:formatCode="yyyy/m/d;@">
                  <c:v>45170</c:v>
                </c:pt>
                <c:pt idx="21" c:formatCode="yyyy/m/d;@">
                  <c:v>45200</c:v>
                </c:pt>
                <c:pt idx="22" c:formatCode="yyyy/m/d;@">
                  <c:v>45231</c:v>
                </c:pt>
                <c:pt idx="23" c:formatCode="yyyy/m/d;@">
                  <c:v>45261</c:v>
                </c:pt>
                <c:pt idx="24" c:formatCode="yyyy/m/d;@">
                  <c:v>45292</c:v>
                </c:pt>
                <c:pt idx="25" c:formatCode="yyyy/m/d;@">
                  <c:v>45323</c:v>
                </c:pt>
                <c:pt idx="26" c:formatCode="yyyy/m/d;@">
                  <c:v>45352</c:v>
                </c:pt>
                <c:pt idx="27" c:formatCode="yyyy/m/d;@">
                  <c:v>45383</c:v>
                </c:pt>
                <c:pt idx="28" c:formatCode="yyyy/m/d;@">
                  <c:v>45413</c:v>
                </c:pt>
                <c:pt idx="29" c:formatCode="yyyy/m/d;@">
                  <c:v>45444</c:v>
                </c:pt>
                <c:pt idx="30" c:formatCode="yyyy/m/d;@">
                  <c:v>45474</c:v>
                </c:pt>
                <c:pt idx="31" c:formatCode="yyyy/m/d;@">
                  <c:v>45505</c:v>
                </c:pt>
                <c:pt idx="32" c:formatCode="yyyy/m/d;@">
                  <c:v>45536</c:v>
                </c:pt>
                <c:pt idx="33" c:formatCode="yyyy/m/d;@">
                  <c:v>45566</c:v>
                </c:pt>
                <c:pt idx="34" c:formatCode="yyyy/m/d;@">
                  <c:v>45597</c:v>
                </c:pt>
                <c:pt idx="35" c:formatCode="yyyy/m/d;@">
                  <c:v>45627</c:v>
                </c:pt>
                <c:pt idx="36" c:formatCode="yyyy/m/d;@">
                  <c:v>45658</c:v>
                </c:pt>
                <c:pt idx="37" c:formatCode="yyyy/m/d;@">
                  <c:v>45689</c:v>
                </c:pt>
                <c:pt idx="38" c:formatCode="yyyy/m/d;@">
                  <c:v>45717</c:v>
                </c:pt>
                <c:pt idx="39" c:formatCode="yyyy/m/d;@">
                  <c:v>45748</c:v>
                </c:pt>
                <c:pt idx="40" c:formatCode="yyyy/m/d;@">
                  <c:v>45778</c:v>
                </c:pt>
                <c:pt idx="41" c:formatCode="yyyy/m/d;@">
                  <c:v>45809</c:v>
                </c:pt>
              </c:numCache>
            </c:numRef>
          </c:cat>
          <c:val>
            <c:numRef>
              <c:f>only5_2022!$R$3:$R$44</c:f>
              <c:numCache>
                <c:formatCode>General</c:formatCode>
                <c:ptCount val="42"/>
                <c:pt idx="0" c:formatCode="General">
                  <c:v>50.9</c:v>
                </c:pt>
                <c:pt idx="1" c:formatCode="General">
                  <c:v>54.1</c:v>
                </c:pt>
                <c:pt idx="2" c:formatCode="General">
                  <c:v>56.7</c:v>
                </c:pt>
                <c:pt idx="3" c:formatCode="General">
                  <c:v>54.4</c:v>
                </c:pt>
                <c:pt idx="4" c:formatCode="General">
                  <c:v>49.5</c:v>
                </c:pt>
                <c:pt idx="5" c:formatCode="General">
                  <c:v>46.3</c:v>
                </c:pt>
                <c:pt idx="6" c:formatCode="General">
                  <c:v>40.1</c:v>
                </c:pt>
                <c:pt idx="7" c:formatCode="General">
                  <c:v>44.5</c:v>
                </c:pt>
                <c:pt idx="8" c:formatCode="General">
                  <c:v>47.1</c:v>
                </c:pt>
                <c:pt idx="9" c:formatCode="General">
                  <c:v>48.7</c:v>
                </c:pt>
                <c:pt idx="10" c:formatCode="General">
                  <c:v>47.4</c:v>
                </c:pt>
                <c:pt idx="11" c:formatCode="General">
                  <c:v>49</c:v>
                </c:pt>
                <c:pt idx="12" c:formatCode="General">
                  <c:v>48.7</c:v>
                </c:pt>
                <c:pt idx="13" c:formatCode="General">
                  <c:v>51.2</c:v>
                </c:pt>
                <c:pt idx="14" c:formatCode="General">
                  <c:v>48.6</c:v>
                </c:pt>
                <c:pt idx="15" c:formatCode="General">
                  <c:v>44.9</c:v>
                </c:pt>
                <c:pt idx="16" c:formatCode="General">
                  <c:v>41.6</c:v>
                </c:pt>
                <c:pt idx="17" c:formatCode="General">
                  <c:v>43.9</c:v>
                </c:pt>
                <c:pt idx="18" c:formatCode="General">
                  <c:v>48.6</c:v>
                </c:pt>
                <c:pt idx="19" c:formatCode="General">
                  <c:v>52</c:v>
                </c:pt>
                <c:pt idx="20" c:formatCode="General">
                  <c:v>53.5</c:v>
                </c:pt>
                <c:pt idx="21" c:formatCode="General">
                  <c:v>47.7</c:v>
                </c:pt>
                <c:pt idx="22" c:formatCode="General">
                  <c:v>48.2</c:v>
                </c:pt>
                <c:pt idx="23" c:formatCode="General">
                  <c:v>47.7</c:v>
                </c:pt>
                <c:pt idx="24" c:formatCode="General">
                  <c:v>47</c:v>
                </c:pt>
                <c:pt idx="25" c:formatCode="General">
                  <c:v>48.1</c:v>
                </c:pt>
                <c:pt idx="26" c:formatCode="General">
                  <c:v>47.4</c:v>
                </c:pt>
                <c:pt idx="27" c:formatCode="General">
                  <c:v>49.1</c:v>
                </c:pt>
                <c:pt idx="28" c:formatCode="General">
                  <c:v>50.4</c:v>
                </c:pt>
                <c:pt idx="29" c:formatCode="General">
                  <c:v>47.9</c:v>
                </c:pt>
                <c:pt idx="30" c:formatCode="General">
                  <c:v>46.3</c:v>
                </c:pt>
                <c:pt idx="31" c:formatCode="General">
                  <c:v>42</c:v>
                </c:pt>
                <c:pt idx="32" c:formatCode="General">
                  <c:v>44</c:v>
                </c:pt>
                <c:pt idx="33" c:formatCode="General">
                  <c:v>49.9</c:v>
                </c:pt>
                <c:pt idx="34" c:formatCode="General">
                  <c:v>47.7</c:v>
                </c:pt>
                <c:pt idx="35" c:formatCode="General">
                  <c:v>46.7</c:v>
                </c:pt>
                <c:pt idx="36" c:formatCode="General">
                  <c:v>47.4</c:v>
                </c:pt>
                <c:pt idx="37" c:formatCode="General">
                  <c:v>48.5</c:v>
                </c:pt>
                <c:pt idx="38" c:formatCode="General">
                  <c:v>47.9</c:v>
                </c:pt>
                <c:pt idx="39" c:formatCode="General">
                  <c:v>44.8</c:v>
                </c:pt>
                <c:pt idx="40" c:formatCode="General">
                  <c:v>44.7</c:v>
                </c:pt>
                <c:pt idx="41" c:formatCode="General">
                  <c:v>46.2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499107"/>
        <c:axId val="32243654"/>
      </c:barChart>
      <c:lineChart>
        <c:grouping val="standard"/>
        <c:varyColors val="0"/>
        <c:ser>
          <c:idx val="1"/>
          <c:order val="1"/>
          <c:tx>
            <c:strRef>
              <c:f>only5_2022!$S$2</c:f>
              <c:strCache>
                <c:ptCount val="1"/>
                <c:pt idx="0">
                  <c:v>CPI年增率(R)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only5_2022!$Q$3:$Q$44</c:f>
              <c:numCache>
                <c:formatCode>yyyy/m/d;@</c:formatCode>
                <c:ptCount val="42"/>
                <c:pt idx="0" c:formatCode="yyyy/m/d;@">
                  <c:v>44562</c:v>
                </c:pt>
                <c:pt idx="1" c:formatCode="yyyy/m/d;@">
                  <c:v>44593</c:v>
                </c:pt>
                <c:pt idx="2" c:formatCode="yyyy/m/d;@">
                  <c:v>44621</c:v>
                </c:pt>
                <c:pt idx="3" c:formatCode="yyyy/m/d;@">
                  <c:v>44652</c:v>
                </c:pt>
                <c:pt idx="4" c:formatCode="yyyy/m/d;@">
                  <c:v>44682</c:v>
                </c:pt>
                <c:pt idx="5" c:formatCode="yyyy/m/d;@">
                  <c:v>44713</c:v>
                </c:pt>
                <c:pt idx="6" c:formatCode="yyyy/m/d;@">
                  <c:v>44743</c:v>
                </c:pt>
                <c:pt idx="7" c:formatCode="yyyy/m/d;@">
                  <c:v>44774</c:v>
                </c:pt>
                <c:pt idx="8" c:formatCode="yyyy/m/d;@">
                  <c:v>44805</c:v>
                </c:pt>
                <c:pt idx="9" c:formatCode="yyyy/m/d;@">
                  <c:v>44835</c:v>
                </c:pt>
                <c:pt idx="10" c:formatCode="yyyy/m/d;@">
                  <c:v>44866</c:v>
                </c:pt>
                <c:pt idx="11" c:formatCode="yyyy/m/d;@">
                  <c:v>44896</c:v>
                </c:pt>
                <c:pt idx="12" c:formatCode="yyyy/m/d;@">
                  <c:v>44927</c:v>
                </c:pt>
                <c:pt idx="13" c:formatCode="yyyy/m/d;@">
                  <c:v>44958</c:v>
                </c:pt>
                <c:pt idx="14" c:formatCode="yyyy/m/d;@">
                  <c:v>44986</c:v>
                </c:pt>
                <c:pt idx="15" c:formatCode="yyyy/m/d;@">
                  <c:v>45017</c:v>
                </c:pt>
                <c:pt idx="16" c:formatCode="yyyy/m/d;@">
                  <c:v>45047</c:v>
                </c:pt>
                <c:pt idx="17" c:formatCode="yyyy/m/d;@">
                  <c:v>45078</c:v>
                </c:pt>
                <c:pt idx="18" c:formatCode="yyyy/m/d;@">
                  <c:v>45108</c:v>
                </c:pt>
                <c:pt idx="19" c:formatCode="yyyy/m/d;@">
                  <c:v>45139</c:v>
                </c:pt>
                <c:pt idx="20" c:formatCode="yyyy/m/d;@">
                  <c:v>45170</c:v>
                </c:pt>
                <c:pt idx="21" c:formatCode="yyyy/m/d;@">
                  <c:v>45200</c:v>
                </c:pt>
                <c:pt idx="22" c:formatCode="yyyy/m/d;@">
                  <c:v>45231</c:v>
                </c:pt>
                <c:pt idx="23" c:formatCode="yyyy/m/d;@">
                  <c:v>45261</c:v>
                </c:pt>
                <c:pt idx="24" c:formatCode="yyyy/m/d;@">
                  <c:v>45292</c:v>
                </c:pt>
                <c:pt idx="25" c:formatCode="yyyy/m/d;@">
                  <c:v>45323</c:v>
                </c:pt>
                <c:pt idx="26" c:formatCode="yyyy/m/d;@">
                  <c:v>45352</c:v>
                </c:pt>
                <c:pt idx="27" c:formatCode="yyyy/m/d;@">
                  <c:v>45383</c:v>
                </c:pt>
                <c:pt idx="28" c:formatCode="yyyy/m/d;@">
                  <c:v>45413</c:v>
                </c:pt>
                <c:pt idx="29" c:formatCode="yyyy/m/d;@">
                  <c:v>45444</c:v>
                </c:pt>
                <c:pt idx="30" c:formatCode="yyyy/m/d;@">
                  <c:v>45474</c:v>
                </c:pt>
                <c:pt idx="31" c:formatCode="yyyy/m/d;@">
                  <c:v>45505</c:v>
                </c:pt>
                <c:pt idx="32" c:formatCode="yyyy/m/d;@">
                  <c:v>45536</c:v>
                </c:pt>
                <c:pt idx="33" c:formatCode="yyyy/m/d;@">
                  <c:v>45566</c:v>
                </c:pt>
                <c:pt idx="34" c:formatCode="yyyy/m/d;@">
                  <c:v>45597</c:v>
                </c:pt>
                <c:pt idx="35" c:formatCode="yyyy/m/d;@">
                  <c:v>45627</c:v>
                </c:pt>
                <c:pt idx="36" c:formatCode="yyyy/m/d;@">
                  <c:v>45658</c:v>
                </c:pt>
                <c:pt idx="37" c:formatCode="yyyy/m/d;@">
                  <c:v>45689</c:v>
                </c:pt>
                <c:pt idx="38" c:formatCode="yyyy/m/d;@">
                  <c:v>45717</c:v>
                </c:pt>
                <c:pt idx="39" c:formatCode="yyyy/m/d;@">
                  <c:v>45748</c:v>
                </c:pt>
                <c:pt idx="40" c:formatCode="yyyy/m/d;@">
                  <c:v>45778</c:v>
                </c:pt>
                <c:pt idx="41" c:formatCode="yyyy/m/d;@">
                  <c:v>45809</c:v>
                </c:pt>
              </c:numCache>
            </c:numRef>
          </c:cat>
          <c:val>
            <c:numRef>
              <c:f>only5_2022!$S$3:$S$44</c:f>
              <c:numCache>
                <c:formatCode>General</c:formatCode>
                <c:ptCount val="42"/>
                <c:pt idx="0" c:formatCode="General">
                  <c:v>0.9</c:v>
                </c:pt>
                <c:pt idx="1" c:formatCode="General">
                  <c:v>0.9</c:v>
                </c:pt>
                <c:pt idx="2" c:formatCode="General">
                  <c:v>1.5</c:v>
                </c:pt>
                <c:pt idx="3" c:formatCode="General">
                  <c:v>2.1</c:v>
                </c:pt>
                <c:pt idx="4" c:formatCode="General">
                  <c:v>2.1</c:v>
                </c:pt>
                <c:pt idx="5" c:formatCode="General">
                  <c:v>2.5</c:v>
                </c:pt>
                <c:pt idx="6" c:formatCode="General">
                  <c:v>2.7</c:v>
                </c:pt>
                <c:pt idx="7" c:formatCode="General">
                  <c:v>2.5</c:v>
                </c:pt>
                <c:pt idx="8" c:formatCode="General">
                  <c:v>2.8</c:v>
                </c:pt>
                <c:pt idx="9" c:formatCode="General">
                  <c:v>2.1</c:v>
                </c:pt>
                <c:pt idx="10" c:formatCode="General">
                  <c:v>1.6</c:v>
                </c:pt>
                <c:pt idx="11" c:formatCode="General">
                  <c:v>1.8</c:v>
                </c:pt>
                <c:pt idx="12" c:formatCode="General">
                  <c:v>2.1</c:v>
                </c:pt>
                <c:pt idx="13" c:formatCode="General">
                  <c:v>1</c:v>
                </c:pt>
                <c:pt idx="14" c:formatCode="General">
                  <c:v>0.7</c:v>
                </c:pt>
                <c:pt idx="15" c:formatCode="General">
                  <c:v>0.1</c:v>
                </c:pt>
                <c:pt idx="16" c:formatCode="General">
                  <c:v>0.2</c:v>
                </c:pt>
                <c:pt idx="17" c:formatCode="General">
                  <c:v>0</c:v>
                </c:pt>
                <c:pt idx="18" c:formatCode="General">
                  <c:v>-0.3</c:v>
                </c:pt>
                <c:pt idx="19" c:formatCode="General">
                  <c:v>0.1</c:v>
                </c:pt>
                <c:pt idx="20" c:formatCode="General">
                  <c:v>0</c:v>
                </c:pt>
                <c:pt idx="21" c:formatCode="General">
                  <c:v>-0.2</c:v>
                </c:pt>
                <c:pt idx="22" c:formatCode="General">
                  <c:v>-0.5</c:v>
                </c:pt>
                <c:pt idx="23" c:formatCode="General">
                  <c:v>-0.3</c:v>
                </c:pt>
                <c:pt idx="24" c:formatCode="General">
                  <c:v>-0.8</c:v>
                </c:pt>
                <c:pt idx="25" c:formatCode="General">
                  <c:v>0.7</c:v>
                </c:pt>
                <c:pt idx="26" c:formatCode="General">
                  <c:v>0.1</c:v>
                </c:pt>
                <c:pt idx="27" c:formatCode="General">
                  <c:v>0.3</c:v>
                </c:pt>
                <c:pt idx="28" c:formatCode="General">
                  <c:v>0.3</c:v>
                </c:pt>
                <c:pt idx="29" c:formatCode="General">
                  <c:v>0.2</c:v>
                </c:pt>
                <c:pt idx="30" c:formatCode="General">
                  <c:v>0.5</c:v>
                </c:pt>
                <c:pt idx="31" c:formatCode="General">
                  <c:v>0.6</c:v>
                </c:pt>
                <c:pt idx="32" c:formatCode="General">
                  <c:v>0.4</c:v>
                </c:pt>
                <c:pt idx="33" c:formatCode="General">
                  <c:v>0.3</c:v>
                </c:pt>
                <c:pt idx="34" c:formatCode="General">
                  <c:v>0.2</c:v>
                </c:pt>
                <c:pt idx="35" c:formatCode="General">
                  <c:v>0.1</c:v>
                </c:pt>
                <c:pt idx="36" c:formatCode="General">
                  <c:v>0.5</c:v>
                </c:pt>
                <c:pt idx="37" c:formatCode="General">
                  <c:v>-0.7</c:v>
                </c:pt>
                <c:pt idx="38" c:formatCode="General">
                  <c:v>-0.1</c:v>
                </c:pt>
                <c:pt idx="39" c:formatCode="General">
                  <c:v>-0.1</c:v>
                </c:pt>
                <c:pt idx="40" c:formatCode="General">
                  <c:v>-0.1</c:v>
                </c:pt>
                <c:pt idx="41" c:formatCode="General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only5_2022!$T$2</c:f>
              <c:strCache>
                <c:ptCount val="1"/>
                <c:pt idx="0">
                  <c:v>PPI年增率(R)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only5_2022!$Q$3:$Q$44</c:f>
              <c:numCache>
                <c:formatCode>yyyy/m/d;@</c:formatCode>
                <c:ptCount val="42"/>
                <c:pt idx="0" c:formatCode="yyyy/m/d;@">
                  <c:v>44562</c:v>
                </c:pt>
                <c:pt idx="1" c:formatCode="yyyy/m/d;@">
                  <c:v>44593</c:v>
                </c:pt>
                <c:pt idx="2" c:formatCode="yyyy/m/d;@">
                  <c:v>44621</c:v>
                </c:pt>
                <c:pt idx="3" c:formatCode="yyyy/m/d;@">
                  <c:v>44652</c:v>
                </c:pt>
                <c:pt idx="4" c:formatCode="yyyy/m/d;@">
                  <c:v>44682</c:v>
                </c:pt>
                <c:pt idx="5" c:formatCode="yyyy/m/d;@">
                  <c:v>44713</c:v>
                </c:pt>
                <c:pt idx="6" c:formatCode="yyyy/m/d;@">
                  <c:v>44743</c:v>
                </c:pt>
                <c:pt idx="7" c:formatCode="yyyy/m/d;@">
                  <c:v>44774</c:v>
                </c:pt>
                <c:pt idx="8" c:formatCode="yyyy/m/d;@">
                  <c:v>44805</c:v>
                </c:pt>
                <c:pt idx="9" c:formatCode="yyyy/m/d;@">
                  <c:v>44835</c:v>
                </c:pt>
                <c:pt idx="10" c:formatCode="yyyy/m/d;@">
                  <c:v>44866</c:v>
                </c:pt>
                <c:pt idx="11" c:formatCode="yyyy/m/d;@">
                  <c:v>44896</c:v>
                </c:pt>
                <c:pt idx="12" c:formatCode="yyyy/m/d;@">
                  <c:v>44927</c:v>
                </c:pt>
                <c:pt idx="13" c:formatCode="yyyy/m/d;@">
                  <c:v>44958</c:v>
                </c:pt>
                <c:pt idx="14" c:formatCode="yyyy/m/d;@">
                  <c:v>44986</c:v>
                </c:pt>
                <c:pt idx="15" c:formatCode="yyyy/m/d;@">
                  <c:v>45017</c:v>
                </c:pt>
                <c:pt idx="16" c:formatCode="yyyy/m/d;@">
                  <c:v>45047</c:v>
                </c:pt>
                <c:pt idx="17" c:formatCode="yyyy/m/d;@">
                  <c:v>45078</c:v>
                </c:pt>
                <c:pt idx="18" c:formatCode="yyyy/m/d;@">
                  <c:v>45108</c:v>
                </c:pt>
                <c:pt idx="19" c:formatCode="yyyy/m/d;@">
                  <c:v>45139</c:v>
                </c:pt>
                <c:pt idx="20" c:formatCode="yyyy/m/d;@">
                  <c:v>45170</c:v>
                </c:pt>
                <c:pt idx="21" c:formatCode="yyyy/m/d;@">
                  <c:v>45200</c:v>
                </c:pt>
                <c:pt idx="22" c:formatCode="yyyy/m/d;@">
                  <c:v>45231</c:v>
                </c:pt>
                <c:pt idx="23" c:formatCode="yyyy/m/d;@">
                  <c:v>45261</c:v>
                </c:pt>
                <c:pt idx="24" c:formatCode="yyyy/m/d;@">
                  <c:v>45292</c:v>
                </c:pt>
                <c:pt idx="25" c:formatCode="yyyy/m/d;@">
                  <c:v>45323</c:v>
                </c:pt>
                <c:pt idx="26" c:formatCode="yyyy/m/d;@">
                  <c:v>45352</c:v>
                </c:pt>
                <c:pt idx="27" c:formatCode="yyyy/m/d;@">
                  <c:v>45383</c:v>
                </c:pt>
                <c:pt idx="28" c:formatCode="yyyy/m/d;@">
                  <c:v>45413</c:v>
                </c:pt>
                <c:pt idx="29" c:formatCode="yyyy/m/d;@">
                  <c:v>45444</c:v>
                </c:pt>
                <c:pt idx="30" c:formatCode="yyyy/m/d;@">
                  <c:v>45474</c:v>
                </c:pt>
                <c:pt idx="31" c:formatCode="yyyy/m/d;@">
                  <c:v>45505</c:v>
                </c:pt>
                <c:pt idx="32" c:formatCode="yyyy/m/d;@">
                  <c:v>45536</c:v>
                </c:pt>
                <c:pt idx="33" c:formatCode="yyyy/m/d;@">
                  <c:v>45566</c:v>
                </c:pt>
                <c:pt idx="34" c:formatCode="yyyy/m/d;@">
                  <c:v>45597</c:v>
                </c:pt>
                <c:pt idx="35" c:formatCode="yyyy/m/d;@">
                  <c:v>45627</c:v>
                </c:pt>
                <c:pt idx="36" c:formatCode="yyyy/m/d;@">
                  <c:v>45658</c:v>
                </c:pt>
                <c:pt idx="37" c:formatCode="yyyy/m/d;@">
                  <c:v>45689</c:v>
                </c:pt>
                <c:pt idx="38" c:formatCode="yyyy/m/d;@">
                  <c:v>45717</c:v>
                </c:pt>
                <c:pt idx="39" c:formatCode="yyyy/m/d;@">
                  <c:v>45748</c:v>
                </c:pt>
                <c:pt idx="40" c:formatCode="yyyy/m/d;@">
                  <c:v>45778</c:v>
                </c:pt>
                <c:pt idx="41" c:formatCode="yyyy/m/d;@">
                  <c:v>45809</c:v>
                </c:pt>
              </c:numCache>
            </c:numRef>
          </c:cat>
          <c:val>
            <c:numRef>
              <c:f>only5_2022!$T$3:$T$44</c:f>
              <c:numCache>
                <c:formatCode>General</c:formatCode>
                <c:ptCount val="42"/>
                <c:pt idx="0" c:formatCode="General">
                  <c:v>9.1</c:v>
                </c:pt>
                <c:pt idx="1" c:formatCode="General">
                  <c:v>8.8</c:v>
                </c:pt>
                <c:pt idx="2" c:formatCode="General">
                  <c:v>8.3</c:v>
                </c:pt>
                <c:pt idx="3" c:formatCode="General">
                  <c:v>8</c:v>
                </c:pt>
                <c:pt idx="4" c:formatCode="General">
                  <c:v>6.4</c:v>
                </c:pt>
                <c:pt idx="5" c:formatCode="General">
                  <c:v>6.1</c:v>
                </c:pt>
                <c:pt idx="6" c:formatCode="General">
                  <c:v>4.2</c:v>
                </c:pt>
                <c:pt idx="7" c:formatCode="General">
                  <c:v>2.3</c:v>
                </c:pt>
                <c:pt idx="8" c:formatCode="General">
                  <c:v>0.9</c:v>
                </c:pt>
                <c:pt idx="9" c:formatCode="General">
                  <c:v>-1.3</c:v>
                </c:pt>
                <c:pt idx="10" c:formatCode="General">
                  <c:v>-1.3</c:v>
                </c:pt>
                <c:pt idx="11" c:formatCode="General">
                  <c:v>-0.7</c:v>
                </c:pt>
                <c:pt idx="12" c:formatCode="General">
                  <c:v>-0.8</c:v>
                </c:pt>
                <c:pt idx="13" c:formatCode="General">
                  <c:v>-1.4</c:v>
                </c:pt>
                <c:pt idx="14" c:formatCode="General">
                  <c:v>-2.5</c:v>
                </c:pt>
                <c:pt idx="15" c:formatCode="General">
                  <c:v>-3.6</c:v>
                </c:pt>
                <c:pt idx="16" c:formatCode="General">
                  <c:v>-4.6</c:v>
                </c:pt>
                <c:pt idx="17" c:formatCode="General">
                  <c:v>-5.4</c:v>
                </c:pt>
                <c:pt idx="18" c:formatCode="General">
                  <c:v>-4.4</c:v>
                </c:pt>
                <c:pt idx="19" c:formatCode="General">
                  <c:v>-3</c:v>
                </c:pt>
                <c:pt idx="20" c:formatCode="General">
                  <c:v>-2.5</c:v>
                </c:pt>
                <c:pt idx="21" c:formatCode="General">
                  <c:v>-2.6</c:v>
                </c:pt>
                <c:pt idx="22" c:formatCode="General">
                  <c:v>-3</c:v>
                </c:pt>
                <c:pt idx="23" c:formatCode="General">
                  <c:v>-2.7</c:v>
                </c:pt>
                <c:pt idx="24" c:formatCode="General">
                  <c:v>-2.5</c:v>
                </c:pt>
                <c:pt idx="25" c:formatCode="General">
                  <c:v>-2.7</c:v>
                </c:pt>
                <c:pt idx="26" c:formatCode="General">
                  <c:v>-2.8</c:v>
                </c:pt>
                <c:pt idx="27" c:formatCode="General">
                  <c:v>-2.5</c:v>
                </c:pt>
                <c:pt idx="28" c:formatCode="General">
                  <c:v>-1.4</c:v>
                </c:pt>
                <c:pt idx="29" c:formatCode="General">
                  <c:v>-0.8</c:v>
                </c:pt>
                <c:pt idx="30" c:formatCode="General">
                  <c:v>-0.8</c:v>
                </c:pt>
                <c:pt idx="31" c:formatCode="General">
                  <c:v>-1.8</c:v>
                </c:pt>
                <c:pt idx="32" c:formatCode="General">
                  <c:v>-2.8</c:v>
                </c:pt>
                <c:pt idx="33" c:formatCode="General">
                  <c:v>-2.9</c:v>
                </c:pt>
                <c:pt idx="34" c:formatCode="General">
                  <c:v>-2.5</c:v>
                </c:pt>
                <c:pt idx="35" c:formatCode="General">
                  <c:v>-2.3</c:v>
                </c:pt>
                <c:pt idx="36" c:formatCode="General">
                  <c:v>-2.3</c:v>
                </c:pt>
                <c:pt idx="37" c:formatCode="General">
                  <c:v>-2.2</c:v>
                </c:pt>
                <c:pt idx="38" c:formatCode="General">
                  <c:v>-2.5</c:v>
                </c:pt>
                <c:pt idx="39" c:formatCode="General">
                  <c:v>-2.7</c:v>
                </c:pt>
                <c:pt idx="40" c:formatCode="General">
                  <c:v>-3.3</c:v>
                </c:pt>
                <c:pt idx="41" c:formatCode="General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4301679"/>
        <c:axId val="49775541"/>
      </c:lineChart>
      <c:dateAx>
        <c:axId val="445499107"/>
        <c:scaling>
          <c:orientation val="minMax"/>
        </c:scaling>
        <c:delete val="0"/>
        <c:axPos val="b"/>
        <c:numFmt formatCode="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43654"/>
        <c:crosses val="autoZero"/>
        <c:auto val="1"/>
        <c:lblOffset val="100"/>
        <c:baseTimeUnit val="months"/>
        <c:majorUnit val="3"/>
        <c:majorTimeUnit val="months"/>
      </c:dateAx>
      <c:valAx>
        <c:axId val="32243654"/>
        <c:scaling>
          <c:orientation val="minMax"/>
          <c:max val="64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499107"/>
        <c:crosses val="autoZero"/>
        <c:crossBetween val="between"/>
      </c:valAx>
      <c:dateAx>
        <c:axId val="644301679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75541"/>
        <c:crosses val="autoZero"/>
        <c:auto val="1"/>
        <c:lblOffset val="100"/>
        <c:baseTimeUnit val="months"/>
      </c:dateAx>
      <c:valAx>
        <c:axId val="49775541"/>
        <c:scaling>
          <c:orientation val="minMax"/>
          <c:max val="15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3016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TW" sz="10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微軟正黑體" panose="020B0604030504040204" pitchFamily="34" charset="-120"/>
                <a:sym typeface="微軟正黑體" panose="020B0604030504040204" pitchFamily="34" charset="-12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TW" sz="10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微軟正黑體" panose="020B0604030504040204" pitchFamily="34" charset="-120"/>
                <a:sym typeface="微軟正黑體" panose="020B0604030504040204" pitchFamily="34" charset="-12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TW" sz="1000" b="1" i="0" u="none" strike="noStrike" kern="120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微軟正黑體" panose="020B0604030504040204" pitchFamily="34" charset="-120"/>
                <a:sym typeface="微軟正黑體" panose="020B0604030504040204" pitchFamily="34" charset="-120"/>
              </a:defRPr>
            </a:pPr>
          </a:p>
        </c:txPr>
      </c:legendEntry>
      <c:layout>
        <c:manualLayout>
          <c:xMode val="edge"/>
          <c:yMode val="edge"/>
          <c:x val="0.0561564059900166"/>
          <c:y val="0.802083333333333"/>
          <c:w val="0.89351081530782"/>
          <c:h val="0.189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TW" sz="1000" b="1" i="0" u="none" strike="noStrike" kern="120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微軟正黑體" panose="020B0604030504040204" pitchFamily="34" charset="-120"/>
              <a:sym typeface="微軟正黑體" panose="020B0604030504040204" pitchFamily="34" charset="-12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only5_2023!$B$1</c:f>
              <c:strCache>
                <c:ptCount val="1"/>
                <c:pt idx="0">
                  <c:v>1Y*5YCurve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only5_2023!$A$2:$A$671</c:f>
              <c:numCache>
                <c:formatCode>yyyy/m/d</c:formatCode>
                <c:ptCount val="670"/>
                <c:pt idx="0" c:formatCode="yyyy/m/d">
                  <c:v>44928</c:v>
                </c:pt>
                <c:pt idx="1" c:formatCode="yyyy/m/d">
                  <c:v>44929</c:v>
                </c:pt>
                <c:pt idx="2" c:formatCode="yyyy/m/d">
                  <c:v>44930</c:v>
                </c:pt>
                <c:pt idx="3" c:formatCode="yyyy/m/d">
                  <c:v>44931</c:v>
                </c:pt>
                <c:pt idx="4" c:formatCode="yyyy/m/d">
                  <c:v>44932</c:v>
                </c:pt>
                <c:pt idx="5" c:formatCode="yyyy/m/d">
                  <c:v>44935</c:v>
                </c:pt>
                <c:pt idx="6" c:formatCode="yyyy/m/d">
                  <c:v>44936</c:v>
                </c:pt>
                <c:pt idx="7" c:formatCode="yyyy/m/d">
                  <c:v>44937</c:v>
                </c:pt>
                <c:pt idx="8" c:formatCode="yyyy/m/d">
                  <c:v>44938</c:v>
                </c:pt>
                <c:pt idx="9" c:formatCode="yyyy/m/d">
                  <c:v>44939</c:v>
                </c:pt>
                <c:pt idx="10" c:formatCode="yyyy/m/d">
                  <c:v>44942</c:v>
                </c:pt>
                <c:pt idx="11" c:formatCode="yyyy/m/d">
                  <c:v>44943</c:v>
                </c:pt>
                <c:pt idx="12" c:formatCode="yyyy/m/d">
                  <c:v>44944</c:v>
                </c:pt>
                <c:pt idx="13" c:formatCode="yyyy/m/d">
                  <c:v>44945</c:v>
                </c:pt>
                <c:pt idx="14" c:formatCode="yyyy/m/d">
                  <c:v>44946</c:v>
                </c:pt>
                <c:pt idx="15" c:formatCode="yyyy/m/d">
                  <c:v>44949</c:v>
                </c:pt>
                <c:pt idx="16" c:formatCode="yyyy/m/d">
                  <c:v>44950</c:v>
                </c:pt>
                <c:pt idx="17" c:formatCode="yyyy/m/d">
                  <c:v>44951</c:v>
                </c:pt>
                <c:pt idx="18" c:formatCode="yyyy/m/d">
                  <c:v>44952</c:v>
                </c:pt>
                <c:pt idx="19" c:formatCode="yyyy/m/d">
                  <c:v>44953</c:v>
                </c:pt>
                <c:pt idx="20" c:formatCode="yyyy/m/d">
                  <c:v>44956</c:v>
                </c:pt>
                <c:pt idx="21" c:formatCode="yyyy/m/d">
                  <c:v>44957</c:v>
                </c:pt>
                <c:pt idx="22" c:formatCode="yyyy/m/d">
                  <c:v>44958</c:v>
                </c:pt>
                <c:pt idx="23" c:formatCode="yyyy/m/d">
                  <c:v>44959</c:v>
                </c:pt>
                <c:pt idx="24" c:formatCode="yyyy/m/d">
                  <c:v>44960</c:v>
                </c:pt>
                <c:pt idx="25" c:formatCode="yyyy/m/d">
                  <c:v>44963</c:v>
                </c:pt>
                <c:pt idx="26" c:formatCode="yyyy/m/d">
                  <c:v>44964</c:v>
                </c:pt>
                <c:pt idx="27" c:formatCode="yyyy/m/d">
                  <c:v>44965</c:v>
                </c:pt>
                <c:pt idx="28" c:formatCode="yyyy/m/d">
                  <c:v>44966</c:v>
                </c:pt>
                <c:pt idx="29" c:formatCode="yyyy/m/d">
                  <c:v>44967</c:v>
                </c:pt>
                <c:pt idx="30" c:formatCode="yyyy/m/d">
                  <c:v>44970</c:v>
                </c:pt>
                <c:pt idx="31" c:formatCode="yyyy/m/d">
                  <c:v>44971</c:v>
                </c:pt>
                <c:pt idx="32" c:formatCode="yyyy/m/d">
                  <c:v>44972</c:v>
                </c:pt>
                <c:pt idx="33" c:formatCode="yyyy/m/d">
                  <c:v>44973</c:v>
                </c:pt>
                <c:pt idx="34" c:formatCode="yyyy/m/d">
                  <c:v>44974</c:v>
                </c:pt>
                <c:pt idx="35" c:formatCode="yyyy/m/d">
                  <c:v>44977</c:v>
                </c:pt>
                <c:pt idx="36" c:formatCode="yyyy/m/d">
                  <c:v>44978</c:v>
                </c:pt>
                <c:pt idx="37" c:formatCode="yyyy/m/d">
                  <c:v>44979</c:v>
                </c:pt>
                <c:pt idx="38" c:formatCode="yyyy/m/d">
                  <c:v>44980</c:v>
                </c:pt>
                <c:pt idx="39" c:formatCode="yyyy/m/d">
                  <c:v>44981</c:v>
                </c:pt>
                <c:pt idx="40" c:formatCode="yyyy/m/d">
                  <c:v>44984</c:v>
                </c:pt>
                <c:pt idx="41" c:formatCode="yyyy/m/d">
                  <c:v>44985</c:v>
                </c:pt>
                <c:pt idx="42" c:formatCode="yyyy/m/d">
                  <c:v>44986</c:v>
                </c:pt>
                <c:pt idx="43" c:formatCode="yyyy/m/d">
                  <c:v>44987</c:v>
                </c:pt>
                <c:pt idx="44" c:formatCode="yyyy/m/d">
                  <c:v>44988</c:v>
                </c:pt>
                <c:pt idx="45" c:formatCode="yyyy/m/d">
                  <c:v>44991</c:v>
                </c:pt>
                <c:pt idx="46" c:formatCode="yyyy/m/d">
                  <c:v>44992</c:v>
                </c:pt>
                <c:pt idx="47" c:formatCode="yyyy/m/d">
                  <c:v>44993</c:v>
                </c:pt>
                <c:pt idx="48" c:formatCode="yyyy/m/d">
                  <c:v>44994</c:v>
                </c:pt>
                <c:pt idx="49" c:formatCode="yyyy/m/d">
                  <c:v>44995</c:v>
                </c:pt>
                <c:pt idx="50" c:formatCode="yyyy/m/d">
                  <c:v>44998</c:v>
                </c:pt>
                <c:pt idx="51" c:formatCode="yyyy/m/d">
                  <c:v>44999</c:v>
                </c:pt>
                <c:pt idx="52" c:formatCode="yyyy/m/d">
                  <c:v>45000</c:v>
                </c:pt>
                <c:pt idx="53" c:formatCode="yyyy/m/d">
                  <c:v>45001</c:v>
                </c:pt>
                <c:pt idx="54" c:formatCode="yyyy/m/d">
                  <c:v>45002</c:v>
                </c:pt>
                <c:pt idx="55" c:formatCode="yyyy/m/d">
                  <c:v>45005</c:v>
                </c:pt>
                <c:pt idx="56" c:formatCode="yyyy/m/d">
                  <c:v>45006</c:v>
                </c:pt>
                <c:pt idx="57" c:formatCode="yyyy/m/d">
                  <c:v>45007</c:v>
                </c:pt>
                <c:pt idx="58" c:formatCode="yyyy/m/d">
                  <c:v>45008</c:v>
                </c:pt>
                <c:pt idx="59" c:formatCode="yyyy/m/d">
                  <c:v>45009</c:v>
                </c:pt>
                <c:pt idx="60" c:formatCode="yyyy/m/d">
                  <c:v>45012</c:v>
                </c:pt>
                <c:pt idx="61" c:formatCode="yyyy/m/d">
                  <c:v>45013</c:v>
                </c:pt>
                <c:pt idx="62" c:formatCode="yyyy/m/d">
                  <c:v>45014</c:v>
                </c:pt>
                <c:pt idx="63" c:formatCode="yyyy/m/d">
                  <c:v>45015</c:v>
                </c:pt>
                <c:pt idx="64" c:formatCode="yyyy/m/d">
                  <c:v>45016</c:v>
                </c:pt>
                <c:pt idx="65" c:formatCode="yyyy/m/d">
                  <c:v>45019</c:v>
                </c:pt>
                <c:pt idx="66" c:formatCode="yyyy/m/d">
                  <c:v>45020</c:v>
                </c:pt>
                <c:pt idx="67" c:formatCode="yyyy/m/d">
                  <c:v>45021</c:v>
                </c:pt>
                <c:pt idx="68" c:formatCode="yyyy/m/d">
                  <c:v>45022</c:v>
                </c:pt>
                <c:pt idx="69" c:formatCode="yyyy/m/d">
                  <c:v>45023</c:v>
                </c:pt>
                <c:pt idx="70" c:formatCode="yyyy/m/d">
                  <c:v>45026</c:v>
                </c:pt>
                <c:pt idx="71" c:formatCode="yyyy/m/d">
                  <c:v>45027</c:v>
                </c:pt>
                <c:pt idx="72" c:formatCode="yyyy/m/d">
                  <c:v>45028</c:v>
                </c:pt>
                <c:pt idx="73" c:formatCode="yyyy/m/d">
                  <c:v>45029</c:v>
                </c:pt>
                <c:pt idx="74" c:formatCode="yyyy/m/d">
                  <c:v>45030</c:v>
                </c:pt>
                <c:pt idx="75" c:formatCode="yyyy/m/d">
                  <c:v>45033</c:v>
                </c:pt>
                <c:pt idx="76" c:formatCode="yyyy/m/d">
                  <c:v>45034</c:v>
                </c:pt>
                <c:pt idx="77" c:formatCode="yyyy/m/d">
                  <c:v>45035</c:v>
                </c:pt>
                <c:pt idx="78" c:formatCode="yyyy/m/d">
                  <c:v>45036</c:v>
                </c:pt>
                <c:pt idx="79" c:formatCode="yyyy/m/d">
                  <c:v>45037</c:v>
                </c:pt>
                <c:pt idx="80" c:formatCode="yyyy/m/d">
                  <c:v>45040</c:v>
                </c:pt>
                <c:pt idx="81" c:formatCode="yyyy/m/d">
                  <c:v>45041</c:v>
                </c:pt>
                <c:pt idx="82" c:formatCode="yyyy/m/d">
                  <c:v>45042</c:v>
                </c:pt>
                <c:pt idx="83" c:formatCode="yyyy/m/d">
                  <c:v>45043</c:v>
                </c:pt>
                <c:pt idx="84" c:formatCode="yyyy/m/d">
                  <c:v>45044</c:v>
                </c:pt>
                <c:pt idx="85" c:formatCode="yyyy/m/d">
                  <c:v>45047</c:v>
                </c:pt>
                <c:pt idx="86" c:formatCode="yyyy/m/d">
                  <c:v>45048</c:v>
                </c:pt>
                <c:pt idx="87" c:formatCode="yyyy/m/d">
                  <c:v>45049</c:v>
                </c:pt>
                <c:pt idx="88" c:formatCode="yyyy/m/d">
                  <c:v>45050</c:v>
                </c:pt>
                <c:pt idx="89" c:formatCode="yyyy/m/d">
                  <c:v>45051</c:v>
                </c:pt>
                <c:pt idx="90" c:formatCode="yyyy/m/d">
                  <c:v>45054</c:v>
                </c:pt>
                <c:pt idx="91" c:formatCode="yyyy/m/d">
                  <c:v>45055</c:v>
                </c:pt>
                <c:pt idx="92" c:formatCode="yyyy/m/d">
                  <c:v>45056</c:v>
                </c:pt>
                <c:pt idx="93" c:formatCode="yyyy/m/d">
                  <c:v>45057</c:v>
                </c:pt>
                <c:pt idx="94" c:formatCode="yyyy/m/d">
                  <c:v>45058</c:v>
                </c:pt>
                <c:pt idx="95" c:formatCode="yyyy/m/d">
                  <c:v>45061</c:v>
                </c:pt>
                <c:pt idx="96" c:formatCode="yyyy/m/d">
                  <c:v>45062</c:v>
                </c:pt>
                <c:pt idx="97" c:formatCode="yyyy/m/d">
                  <c:v>45063</c:v>
                </c:pt>
                <c:pt idx="98" c:formatCode="yyyy/m/d">
                  <c:v>45064</c:v>
                </c:pt>
                <c:pt idx="99" c:formatCode="yyyy/m/d">
                  <c:v>45065</c:v>
                </c:pt>
                <c:pt idx="100" c:formatCode="yyyy/m/d">
                  <c:v>45068</c:v>
                </c:pt>
                <c:pt idx="101" c:formatCode="yyyy/m/d">
                  <c:v>45069</c:v>
                </c:pt>
                <c:pt idx="102" c:formatCode="yyyy/m/d">
                  <c:v>45070</c:v>
                </c:pt>
                <c:pt idx="103" c:formatCode="yyyy/m/d">
                  <c:v>45071</c:v>
                </c:pt>
                <c:pt idx="104" c:formatCode="yyyy/m/d">
                  <c:v>45072</c:v>
                </c:pt>
                <c:pt idx="105" c:formatCode="yyyy/m/d">
                  <c:v>45075</c:v>
                </c:pt>
                <c:pt idx="106" c:formatCode="yyyy/m/d">
                  <c:v>45076</c:v>
                </c:pt>
                <c:pt idx="107" c:formatCode="yyyy/m/d">
                  <c:v>45077</c:v>
                </c:pt>
                <c:pt idx="108" c:formatCode="yyyy/m/d">
                  <c:v>45078</c:v>
                </c:pt>
                <c:pt idx="109" c:formatCode="yyyy/m/d">
                  <c:v>45079</c:v>
                </c:pt>
                <c:pt idx="110" c:formatCode="yyyy/m/d">
                  <c:v>45082</c:v>
                </c:pt>
                <c:pt idx="111" c:formatCode="yyyy/m/d">
                  <c:v>45083</c:v>
                </c:pt>
                <c:pt idx="112" c:formatCode="yyyy/m/d">
                  <c:v>45084</c:v>
                </c:pt>
                <c:pt idx="113" c:formatCode="yyyy/m/d">
                  <c:v>45085</c:v>
                </c:pt>
                <c:pt idx="114" c:formatCode="yyyy/m/d">
                  <c:v>45086</c:v>
                </c:pt>
                <c:pt idx="115" c:formatCode="yyyy/m/d">
                  <c:v>45089</c:v>
                </c:pt>
                <c:pt idx="116" c:formatCode="yyyy/m/d">
                  <c:v>45090</c:v>
                </c:pt>
                <c:pt idx="117" c:formatCode="yyyy/m/d">
                  <c:v>45091</c:v>
                </c:pt>
                <c:pt idx="118" c:formatCode="yyyy/m/d">
                  <c:v>45092</c:v>
                </c:pt>
                <c:pt idx="119" c:formatCode="yyyy/m/d">
                  <c:v>45093</c:v>
                </c:pt>
                <c:pt idx="120" c:formatCode="yyyy/m/d">
                  <c:v>45096</c:v>
                </c:pt>
                <c:pt idx="121" c:formatCode="yyyy/m/d">
                  <c:v>45097</c:v>
                </c:pt>
                <c:pt idx="122" c:formatCode="yyyy/m/d">
                  <c:v>45098</c:v>
                </c:pt>
                <c:pt idx="123" c:formatCode="yyyy/m/d">
                  <c:v>45099</c:v>
                </c:pt>
                <c:pt idx="124" c:formatCode="yyyy/m/d">
                  <c:v>45100</c:v>
                </c:pt>
                <c:pt idx="125" c:formatCode="yyyy/m/d">
                  <c:v>45103</c:v>
                </c:pt>
                <c:pt idx="126" c:formatCode="yyyy/m/d">
                  <c:v>45104</c:v>
                </c:pt>
                <c:pt idx="127" c:formatCode="yyyy/m/d">
                  <c:v>45105</c:v>
                </c:pt>
                <c:pt idx="128" c:formatCode="yyyy/m/d">
                  <c:v>45106</c:v>
                </c:pt>
                <c:pt idx="129" c:formatCode="yyyy/m/d">
                  <c:v>45107</c:v>
                </c:pt>
                <c:pt idx="130" c:formatCode="yyyy/m/d">
                  <c:v>45110</c:v>
                </c:pt>
                <c:pt idx="131" c:formatCode="yyyy/m/d">
                  <c:v>45111</c:v>
                </c:pt>
                <c:pt idx="132" c:formatCode="yyyy/m/d">
                  <c:v>45112</c:v>
                </c:pt>
                <c:pt idx="133" c:formatCode="yyyy/m/d">
                  <c:v>45113</c:v>
                </c:pt>
                <c:pt idx="134" c:formatCode="yyyy/m/d">
                  <c:v>45114</c:v>
                </c:pt>
                <c:pt idx="135" c:formatCode="yyyy/m/d">
                  <c:v>45117</c:v>
                </c:pt>
                <c:pt idx="136" c:formatCode="yyyy/m/d">
                  <c:v>45118</c:v>
                </c:pt>
                <c:pt idx="137" c:formatCode="yyyy/m/d">
                  <c:v>45119</c:v>
                </c:pt>
                <c:pt idx="138" c:formatCode="yyyy/m/d">
                  <c:v>45120</c:v>
                </c:pt>
                <c:pt idx="139" c:formatCode="yyyy/m/d">
                  <c:v>45121</c:v>
                </c:pt>
                <c:pt idx="140" c:formatCode="yyyy/m/d">
                  <c:v>45124</c:v>
                </c:pt>
                <c:pt idx="141" c:formatCode="yyyy/m/d">
                  <c:v>45125</c:v>
                </c:pt>
                <c:pt idx="142" c:formatCode="yyyy/m/d">
                  <c:v>45126</c:v>
                </c:pt>
                <c:pt idx="143" c:formatCode="yyyy/m/d">
                  <c:v>45127</c:v>
                </c:pt>
                <c:pt idx="144" c:formatCode="yyyy/m/d">
                  <c:v>45128</c:v>
                </c:pt>
                <c:pt idx="145" c:formatCode="yyyy/m/d">
                  <c:v>45131</c:v>
                </c:pt>
                <c:pt idx="146" c:formatCode="yyyy/m/d">
                  <c:v>45132</c:v>
                </c:pt>
                <c:pt idx="147" c:formatCode="yyyy/m/d">
                  <c:v>45133</c:v>
                </c:pt>
                <c:pt idx="148" c:formatCode="yyyy/m/d">
                  <c:v>45134</c:v>
                </c:pt>
                <c:pt idx="149" c:formatCode="yyyy/m/d">
                  <c:v>45135</c:v>
                </c:pt>
                <c:pt idx="150" c:formatCode="yyyy/m/d">
                  <c:v>45138</c:v>
                </c:pt>
                <c:pt idx="151" c:formatCode="yyyy/m/d">
                  <c:v>45139</c:v>
                </c:pt>
                <c:pt idx="152" c:formatCode="yyyy/m/d">
                  <c:v>45140</c:v>
                </c:pt>
                <c:pt idx="153" c:formatCode="yyyy/m/d">
                  <c:v>45141</c:v>
                </c:pt>
                <c:pt idx="154" c:formatCode="yyyy/m/d">
                  <c:v>45142</c:v>
                </c:pt>
                <c:pt idx="155" c:formatCode="yyyy/m/d">
                  <c:v>45145</c:v>
                </c:pt>
                <c:pt idx="156" c:formatCode="yyyy/m/d">
                  <c:v>45146</c:v>
                </c:pt>
                <c:pt idx="157" c:formatCode="yyyy/m/d">
                  <c:v>45147</c:v>
                </c:pt>
                <c:pt idx="158" c:formatCode="yyyy/m/d">
                  <c:v>45148</c:v>
                </c:pt>
                <c:pt idx="159" c:formatCode="yyyy/m/d">
                  <c:v>45149</c:v>
                </c:pt>
                <c:pt idx="160" c:formatCode="yyyy/m/d">
                  <c:v>45152</c:v>
                </c:pt>
                <c:pt idx="161" c:formatCode="yyyy/m/d">
                  <c:v>45153</c:v>
                </c:pt>
                <c:pt idx="162" c:formatCode="yyyy/m/d">
                  <c:v>45154</c:v>
                </c:pt>
                <c:pt idx="163" c:formatCode="yyyy/m/d">
                  <c:v>45155</c:v>
                </c:pt>
                <c:pt idx="164" c:formatCode="yyyy/m/d">
                  <c:v>45156</c:v>
                </c:pt>
                <c:pt idx="165" c:formatCode="yyyy/m/d">
                  <c:v>45159</c:v>
                </c:pt>
                <c:pt idx="166" c:formatCode="yyyy/m/d">
                  <c:v>45160</c:v>
                </c:pt>
                <c:pt idx="167" c:formatCode="yyyy/m/d">
                  <c:v>45161</c:v>
                </c:pt>
                <c:pt idx="168" c:formatCode="yyyy/m/d">
                  <c:v>45162</c:v>
                </c:pt>
                <c:pt idx="169" c:formatCode="yyyy/m/d">
                  <c:v>45163</c:v>
                </c:pt>
                <c:pt idx="170" c:formatCode="yyyy/m/d">
                  <c:v>45166</c:v>
                </c:pt>
                <c:pt idx="171" c:formatCode="yyyy/m/d">
                  <c:v>45167</c:v>
                </c:pt>
                <c:pt idx="172" c:formatCode="yyyy/m/d">
                  <c:v>45168</c:v>
                </c:pt>
                <c:pt idx="173" c:formatCode="yyyy/m/d">
                  <c:v>45169</c:v>
                </c:pt>
                <c:pt idx="174" c:formatCode="yyyy/m/d">
                  <c:v>45170</c:v>
                </c:pt>
                <c:pt idx="175" c:formatCode="yyyy/m/d">
                  <c:v>45173</c:v>
                </c:pt>
                <c:pt idx="176" c:formatCode="yyyy/m/d">
                  <c:v>45174</c:v>
                </c:pt>
                <c:pt idx="177" c:formatCode="yyyy/m/d">
                  <c:v>45175</c:v>
                </c:pt>
                <c:pt idx="178" c:formatCode="yyyy/m/d">
                  <c:v>45176</c:v>
                </c:pt>
                <c:pt idx="179" c:formatCode="yyyy/m/d">
                  <c:v>45177</c:v>
                </c:pt>
                <c:pt idx="180" c:formatCode="yyyy/m/d">
                  <c:v>45180</c:v>
                </c:pt>
                <c:pt idx="181" c:formatCode="yyyy/m/d">
                  <c:v>45181</c:v>
                </c:pt>
                <c:pt idx="182" c:formatCode="yyyy/m/d">
                  <c:v>45182</c:v>
                </c:pt>
                <c:pt idx="183" c:formatCode="yyyy/m/d">
                  <c:v>45183</c:v>
                </c:pt>
                <c:pt idx="184" c:formatCode="yyyy/m/d">
                  <c:v>45184</c:v>
                </c:pt>
                <c:pt idx="185" c:formatCode="yyyy/m/d">
                  <c:v>45187</c:v>
                </c:pt>
                <c:pt idx="186" c:formatCode="yyyy/m/d">
                  <c:v>45188</c:v>
                </c:pt>
                <c:pt idx="187" c:formatCode="yyyy/m/d">
                  <c:v>45189</c:v>
                </c:pt>
                <c:pt idx="188" c:formatCode="yyyy/m/d">
                  <c:v>45190</c:v>
                </c:pt>
                <c:pt idx="189" c:formatCode="yyyy/m/d">
                  <c:v>45191</c:v>
                </c:pt>
                <c:pt idx="190" c:formatCode="yyyy/m/d">
                  <c:v>45194</c:v>
                </c:pt>
                <c:pt idx="191" c:formatCode="yyyy/m/d">
                  <c:v>45195</c:v>
                </c:pt>
                <c:pt idx="192" c:formatCode="yyyy/m/d">
                  <c:v>45196</c:v>
                </c:pt>
                <c:pt idx="193" c:formatCode="yyyy/m/d">
                  <c:v>45197</c:v>
                </c:pt>
                <c:pt idx="194" c:formatCode="yyyy/m/d">
                  <c:v>45198</c:v>
                </c:pt>
                <c:pt idx="195" c:formatCode="yyyy/m/d">
                  <c:v>45201</c:v>
                </c:pt>
                <c:pt idx="196" c:formatCode="yyyy/m/d">
                  <c:v>45202</c:v>
                </c:pt>
                <c:pt idx="197" c:formatCode="yyyy/m/d">
                  <c:v>45203</c:v>
                </c:pt>
                <c:pt idx="198" c:formatCode="yyyy/m/d">
                  <c:v>45204</c:v>
                </c:pt>
                <c:pt idx="199" c:formatCode="yyyy/m/d">
                  <c:v>45205</c:v>
                </c:pt>
                <c:pt idx="200" c:formatCode="yyyy/m/d">
                  <c:v>45208</c:v>
                </c:pt>
                <c:pt idx="201" c:formatCode="yyyy/m/d">
                  <c:v>45209</c:v>
                </c:pt>
                <c:pt idx="202" c:formatCode="yyyy/m/d">
                  <c:v>45210</c:v>
                </c:pt>
                <c:pt idx="203" c:formatCode="yyyy/m/d">
                  <c:v>45211</c:v>
                </c:pt>
                <c:pt idx="204" c:formatCode="yyyy/m/d">
                  <c:v>45212</c:v>
                </c:pt>
                <c:pt idx="205" c:formatCode="yyyy/m/d">
                  <c:v>45215</c:v>
                </c:pt>
                <c:pt idx="206" c:formatCode="yyyy/m/d">
                  <c:v>45216</c:v>
                </c:pt>
                <c:pt idx="207" c:formatCode="yyyy/m/d">
                  <c:v>45217</c:v>
                </c:pt>
                <c:pt idx="208" c:formatCode="yyyy/m/d">
                  <c:v>45218</c:v>
                </c:pt>
                <c:pt idx="209" c:formatCode="yyyy/m/d">
                  <c:v>45219</c:v>
                </c:pt>
                <c:pt idx="210" c:formatCode="yyyy/m/d">
                  <c:v>45222</c:v>
                </c:pt>
                <c:pt idx="211" c:formatCode="yyyy/m/d">
                  <c:v>45223</c:v>
                </c:pt>
                <c:pt idx="212" c:formatCode="yyyy/m/d">
                  <c:v>45224</c:v>
                </c:pt>
                <c:pt idx="213" c:formatCode="yyyy/m/d">
                  <c:v>45225</c:v>
                </c:pt>
                <c:pt idx="214" c:formatCode="yyyy/m/d">
                  <c:v>45226</c:v>
                </c:pt>
                <c:pt idx="215" c:formatCode="yyyy/m/d">
                  <c:v>45229</c:v>
                </c:pt>
                <c:pt idx="216" c:formatCode="yyyy/m/d">
                  <c:v>45230</c:v>
                </c:pt>
                <c:pt idx="217" c:formatCode="yyyy/m/d">
                  <c:v>45231</c:v>
                </c:pt>
                <c:pt idx="218" c:formatCode="yyyy/m/d">
                  <c:v>45232</c:v>
                </c:pt>
                <c:pt idx="219" c:formatCode="yyyy/m/d">
                  <c:v>45233</c:v>
                </c:pt>
                <c:pt idx="220" c:formatCode="yyyy/m/d">
                  <c:v>45236</c:v>
                </c:pt>
                <c:pt idx="221" c:formatCode="yyyy/m/d">
                  <c:v>45237</c:v>
                </c:pt>
                <c:pt idx="222" c:formatCode="yyyy/m/d">
                  <c:v>45238</c:v>
                </c:pt>
                <c:pt idx="223" c:formatCode="yyyy/m/d">
                  <c:v>45239</c:v>
                </c:pt>
                <c:pt idx="224" c:formatCode="yyyy/m/d">
                  <c:v>45240</c:v>
                </c:pt>
                <c:pt idx="225" c:formatCode="yyyy/m/d">
                  <c:v>45243</c:v>
                </c:pt>
                <c:pt idx="226" c:formatCode="yyyy/m/d">
                  <c:v>45244</c:v>
                </c:pt>
                <c:pt idx="227" c:formatCode="yyyy/m/d">
                  <c:v>45245</c:v>
                </c:pt>
                <c:pt idx="228" c:formatCode="yyyy/m/d">
                  <c:v>45246</c:v>
                </c:pt>
                <c:pt idx="229" c:formatCode="yyyy/m/d">
                  <c:v>45247</c:v>
                </c:pt>
                <c:pt idx="230" c:formatCode="yyyy/m/d">
                  <c:v>45250</c:v>
                </c:pt>
                <c:pt idx="231" c:formatCode="yyyy/m/d">
                  <c:v>45251</c:v>
                </c:pt>
                <c:pt idx="232" c:formatCode="yyyy/m/d">
                  <c:v>45252</c:v>
                </c:pt>
                <c:pt idx="233" c:formatCode="yyyy/m/d">
                  <c:v>45253</c:v>
                </c:pt>
                <c:pt idx="234" c:formatCode="yyyy/m/d">
                  <c:v>45254</c:v>
                </c:pt>
                <c:pt idx="235" c:formatCode="yyyy/m/d">
                  <c:v>45257</c:v>
                </c:pt>
                <c:pt idx="236" c:formatCode="yyyy/m/d">
                  <c:v>45258</c:v>
                </c:pt>
                <c:pt idx="237" c:formatCode="yyyy/m/d">
                  <c:v>45259</c:v>
                </c:pt>
                <c:pt idx="238" c:formatCode="yyyy/m/d">
                  <c:v>45260</c:v>
                </c:pt>
                <c:pt idx="239" c:formatCode="yyyy/m/d">
                  <c:v>45261</c:v>
                </c:pt>
                <c:pt idx="240" c:formatCode="yyyy/m/d">
                  <c:v>45264</c:v>
                </c:pt>
                <c:pt idx="241" c:formatCode="yyyy/m/d">
                  <c:v>45265</c:v>
                </c:pt>
                <c:pt idx="242" c:formatCode="yyyy/m/d">
                  <c:v>45266</c:v>
                </c:pt>
                <c:pt idx="243" c:formatCode="yyyy/m/d">
                  <c:v>45267</c:v>
                </c:pt>
                <c:pt idx="244" c:formatCode="yyyy/m/d">
                  <c:v>45268</c:v>
                </c:pt>
                <c:pt idx="245" c:formatCode="yyyy/m/d">
                  <c:v>45271</c:v>
                </c:pt>
                <c:pt idx="246" c:formatCode="yyyy/m/d">
                  <c:v>45272</c:v>
                </c:pt>
                <c:pt idx="247" c:formatCode="yyyy/m/d">
                  <c:v>45273</c:v>
                </c:pt>
                <c:pt idx="248" c:formatCode="yyyy/m/d">
                  <c:v>45274</c:v>
                </c:pt>
                <c:pt idx="249" c:formatCode="yyyy/m/d">
                  <c:v>45275</c:v>
                </c:pt>
                <c:pt idx="250" c:formatCode="yyyy/m/d">
                  <c:v>45278</c:v>
                </c:pt>
                <c:pt idx="251" c:formatCode="yyyy/m/d">
                  <c:v>45279</c:v>
                </c:pt>
                <c:pt idx="252" c:formatCode="yyyy/m/d">
                  <c:v>45280</c:v>
                </c:pt>
                <c:pt idx="253" c:formatCode="yyyy/m/d">
                  <c:v>45281</c:v>
                </c:pt>
                <c:pt idx="254" c:formatCode="yyyy/m/d">
                  <c:v>45282</c:v>
                </c:pt>
                <c:pt idx="255" c:formatCode="yyyy/m/d">
                  <c:v>45285</c:v>
                </c:pt>
                <c:pt idx="256" c:formatCode="yyyy/m/d">
                  <c:v>45286</c:v>
                </c:pt>
                <c:pt idx="257" c:formatCode="yyyy/m/d">
                  <c:v>45287</c:v>
                </c:pt>
                <c:pt idx="258" c:formatCode="yyyy/m/d">
                  <c:v>45288</c:v>
                </c:pt>
                <c:pt idx="259" c:formatCode="yyyy/m/d">
                  <c:v>45289</c:v>
                </c:pt>
                <c:pt idx="260" c:formatCode="yyyy/m/d">
                  <c:v>45292</c:v>
                </c:pt>
                <c:pt idx="261" c:formatCode="yyyy/m/d">
                  <c:v>45293</c:v>
                </c:pt>
                <c:pt idx="262" c:formatCode="yyyy/m/d">
                  <c:v>45294</c:v>
                </c:pt>
                <c:pt idx="263" c:formatCode="yyyy/m/d">
                  <c:v>45295</c:v>
                </c:pt>
                <c:pt idx="264" c:formatCode="yyyy/m/d">
                  <c:v>45296</c:v>
                </c:pt>
                <c:pt idx="265" c:formatCode="yyyy/m/d">
                  <c:v>45299</c:v>
                </c:pt>
                <c:pt idx="266" c:formatCode="yyyy/m/d">
                  <c:v>45300</c:v>
                </c:pt>
                <c:pt idx="267" c:formatCode="yyyy/m/d">
                  <c:v>45301</c:v>
                </c:pt>
                <c:pt idx="268" c:formatCode="yyyy/m/d">
                  <c:v>45302</c:v>
                </c:pt>
                <c:pt idx="269" c:formatCode="yyyy/m/d">
                  <c:v>45303</c:v>
                </c:pt>
                <c:pt idx="270" c:formatCode="yyyy/m/d">
                  <c:v>45306</c:v>
                </c:pt>
                <c:pt idx="271" c:formatCode="yyyy/m/d">
                  <c:v>45307</c:v>
                </c:pt>
                <c:pt idx="272" c:formatCode="yyyy/m/d">
                  <c:v>45308</c:v>
                </c:pt>
                <c:pt idx="273" c:formatCode="yyyy/m/d">
                  <c:v>45309</c:v>
                </c:pt>
                <c:pt idx="274" c:formatCode="yyyy/m/d">
                  <c:v>45310</c:v>
                </c:pt>
                <c:pt idx="275" c:formatCode="yyyy/m/d">
                  <c:v>45313</c:v>
                </c:pt>
                <c:pt idx="276" c:formatCode="yyyy/m/d">
                  <c:v>45314</c:v>
                </c:pt>
                <c:pt idx="277" c:formatCode="yyyy/m/d">
                  <c:v>45315</c:v>
                </c:pt>
                <c:pt idx="278" c:formatCode="yyyy/m/d">
                  <c:v>45316</c:v>
                </c:pt>
                <c:pt idx="279" c:formatCode="yyyy/m/d">
                  <c:v>45317</c:v>
                </c:pt>
                <c:pt idx="280" c:formatCode="yyyy/m/d">
                  <c:v>45320</c:v>
                </c:pt>
                <c:pt idx="281" c:formatCode="yyyy/m/d">
                  <c:v>45321</c:v>
                </c:pt>
                <c:pt idx="282" c:formatCode="yyyy/m/d">
                  <c:v>45322</c:v>
                </c:pt>
                <c:pt idx="283" c:formatCode="yyyy/m/d">
                  <c:v>45323</c:v>
                </c:pt>
                <c:pt idx="284" c:formatCode="yyyy/m/d">
                  <c:v>45324</c:v>
                </c:pt>
                <c:pt idx="285" c:formatCode="yyyy/m/d">
                  <c:v>45327</c:v>
                </c:pt>
                <c:pt idx="286" c:formatCode="yyyy/m/d">
                  <c:v>45328</c:v>
                </c:pt>
                <c:pt idx="287" c:formatCode="yyyy/m/d">
                  <c:v>45329</c:v>
                </c:pt>
                <c:pt idx="288" c:formatCode="yyyy/m/d">
                  <c:v>45330</c:v>
                </c:pt>
                <c:pt idx="289" c:formatCode="yyyy/m/d">
                  <c:v>45331</c:v>
                </c:pt>
                <c:pt idx="290" c:formatCode="yyyy/m/d">
                  <c:v>45334</c:v>
                </c:pt>
                <c:pt idx="291" c:formatCode="yyyy/m/d">
                  <c:v>45335</c:v>
                </c:pt>
                <c:pt idx="292" c:formatCode="yyyy/m/d">
                  <c:v>45336</c:v>
                </c:pt>
                <c:pt idx="293" c:formatCode="yyyy/m/d">
                  <c:v>45337</c:v>
                </c:pt>
                <c:pt idx="294" c:formatCode="yyyy/m/d">
                  <c:v>45338</c:v>
                </c:pt>
                <c:pt idx="295" c:formatCode="yyyy/m/d">
                  <c:v>45341</c:v>
                </c:pt>
                <c:pt idx="296" c:formatCode="yyyy/m/d">
                  <c:v>45342</c:v>
                </c:pt>
                <c:pt idx="297" c:formatCode="yyyy/m/d">
                  <c:v>45343</c:v>
                </c:pt>
                <c:pt idx="298" c:formatCode="yyyy/m/d">
                  <c:v>45344</c:v>
                </c:pt>
                <c:pt idx="299" c:formatCode="yyyy/m/d">
                  <c:v>45345</c:v>
                </c:pt>
                <c:pt idx="300" c:formatCode="yyyy/m/d">
                  <c:v>45348</c:v>
                </c:pt>
                <c:pt idx="301" c:formatCode="yyyy/m/d">
                  <c:v>45349</c:v>
                </c:pt>
                <c:pt idx="302" c:formatCode="yyyy/m/d">
                  <c:v>45350</c:v>
                </c:pt>
                <c:pt idx="303" c:formatCode="yyyy/m/d">
                  <c:v>45351</c:v>
                </c:pt>
                <c:pt idx="304" c:formatCode="yyyy/m/d">
                  <c:v>45352</c:v>
                </c:pt>
                <c:pt idx="305" c:formatCode="yyyy/m/d">
                  <c:v>45355</c:v>
                </c:pt>
                <c:pt idx="306" c:formatCode="yyyy/m/d">
                  <c:v>45356</c:v>
                </c:pt>
                <c:pt idx="307" c:formatCode="yyyy/m/d">
                  <c:v>45357</c:v>
                </c:pt>
                <c:pt idx="308" c:formatCode="yyyy/m/d">
                  <c:v>45358</c:v>
                </c:pt>
                <c:pt idx="309" c:formatCode="yyyy/m/d">
                  <c:v>45359</c:v>
                </c:pt>
                <c:pt idx="310" c:formatCode="yyyy/m/d">
                  <c:v>45362</c:v>
                </c:pt>
                <c:pt idx="311" c:formatCode="yyyy/m/d">
                  <c:v>45363</c:v>
                </c:pt>
                <c:pt idx="312" c:formatCode="yyyy/m/d">
                  <c:v>45364</c:v>
                </c:pt>
                <c:pt idx="313" c:formatCode="yyyy/m/d">
                  <c:v>45365</c:v>
                </c:pt>
                <c:pt idx="314" c:formatCode="yyyy/m/d">
                  <c:v>45366</c:v>
                </c:pt>
                <c:pt idx="315" c:formatCode="yyyy/m/d">
                  <c:v>45369</c:v>
                </c:pt>
                <c:pt idx="316" c:formatCode="yyyy/m/d">
                  <c:v>45370</c:v>
                </c:pt>
                <c:pt idx="317" c:formatCode="yyyy/m/d">
                  <c:v>45371</c:v>
                </c:pt>
                <c:pt idx="318" c:formatCode="yyyy/m/d">
                  <c:v>45372</c:v>
                </c:pt>
                <c:pt idx="319" c:formatCode="yyyy/m/d">
                  <c:v>45373</c:v>
                </c:pt>
                <c:pt idx="320" c:formatCode="yyyy/m/d">
                  <c:v>45376</c:v>
                </c:pt>
                <c:pt idx="321" c:formatCode="yyyy/m/d">
                  <c:v>45377</c:v>
                </c:pt>
                <c:pt idx="322" c:formatCode="yyyy/m/d">
                  <c:v>45378</c:v>
                </c:pt>
                <c:pt idx="323" c:formatCode="yyyy/m/d">
                  <c:v>45379</c:v>
                </c:pt>
                <c:pt idx="324" c:formatCode="yyyy/m/d">
                  <c:v>45380</c:v>
                </c:pt>
                <c:pt idx="325" c:formatCode="yyyy/m/d">
                  <c:v>45383</c:v>
                </c:pt>
                <c:pt idx="326" c:formatCode="yyyy/m/d">
                  <c:v>45384</c:v>
                </c:pt>
                <c:pt idx="327" c:formatCode="yyyy/m/d">
                  <c:v>45385</c:v>
                </c:pt>
                <c:pt idx="328" c:formatCode="yyyy/m/d">
                  <c:v>45386</c:v>
                </c:pt>
                <c:pt idx="329" c:formatCode="yyyy/m/d">
                  <c:v>45387</c:v>
                </c:pt>
                <c:pt idx="330" c:formatCode="yyyy/m/d">
                  <c:v>45390</c:v>
                </c:pt>
                <c:pt idx="331" c:formatCode="yyyy/m/d">
                  <c:v>45391</c:v>
                </c:pt>
                <c:pt idx="332" c:formatCode="yyyy/m/d">
                  <c:v>45392</c:v>
                </c:pt>
                <c:pt idx="333" c:formatCode="yyyy/m/d">
                  <c:v>45393</c:v>
                </c:pt>
                <c:pt idx="334" c:formatCode="yyyy/m/d">
                  <c:v>45394</c:v>
                </c:pt>
                <c:pt idx="335" c:formatCode="yyyy/m/d">
                  <c:v>45397</c:v>
                </c:pt>
                <c:pt idx="336" c:formatCode="yyyy/m/d">
                  <c:v>45398</c:v>
                </c:pt>
                <c:pt idx="337" c:formatCode="yyyy/m/d">
                  <c:v>45399</c:v>
                </c:pt>
                <c:pt idx="338" c:formatCode="yyyy/m/d">
                  <c:v>45400</c:v>
                </c:pt>
                <c:pt idx="339" c:formatCode="yyyy/m/d">
                  <c:v>45401</c:v>
                </c:pt>
                <c:pt idx="340" c:formatCode="yyyy/m/d">
                  <c:v>45404</c:v>
                </c:pt>
                <c:pt idx="341" c:formatCode="yyyy/m/d">
                  <c:v>45405</c:v>
                </c:pt>
                <c:pt idx="342" c:formatCode="yyyy/m/d">
                  <c:v>45406</c:v>
                </c:pt>
                <c:pt idx="343" c:formatCode="yyyy/m/d">
                  <c:v>45407</c:v>
                </c:pt>
                <c:pt idx="344" c:formatCode="yyyy/m/d">
                  <c:v>45408</c:v>
                </c:pt>
                <c:pt idx="345" c:formatCode="yyyy/m/d">
                  <c:v>45411</c:v>
                </c:pt>
                <c:pt idx="346" c:formatCode="yyyy/m/d">
                  <c:v>45412</c:v>
                </c:pt>
                <c:pt idx="347" c:formatCode="yyyy/m/d">
                  <c:v>45413</c:v>
                </c:pt>
                <c:pt idx="348" c:formatCode="yyyy/m/d">
                  <c:v>45414</c:v>
                </c:pt>
                <c:pt idx="349" c:formatCode="yyyy/m/d">
                  <c:v>45415</c:v>
                </c:pt>
                <c:pt idx="350" c:formatCode="yyyy/m/d">
                  <c:v>45418</c:v>
                </c:pt>
                <c:pt idx="351" c:formatCode="yyyy/m/d">
                  <c:v>45419</c:v>
                </c:pt>
                <c:pt idx="352" c:formatCode="yyyy/m/d">
                  <c:v>45420</c:v>
                </c:pt>
                <c:pt idx="353" c:formatCode="yyyy/m/d">
                  <c:v>45421</c:v>
                </c:pt>
                <c:pt idx="354" c:formatCode="yyyy/m/d">
                  <c:v>45422</c:v>
                </c:pt>
                <c:pt idx="355" c:formatCode="yyyy/m/d">
                  <c:v>45425</c:v>
                </c:pt>
                <c:pt idx="356" c:formatCode="yyyy/m/d">
                  <c:v>45426</c:v>
                </c:pt>
                <c:pt idx="357" c:formatCode="yyyy/m/d">
                  <c:v>45427</c:v>
                </c:pt>
                <c:pt idx="358" c:formatCode="yyyy/m/d">
                  <c:v>45428</c:v>
                </c:pt>
                <c:pt idx="359" c:formatCode="yyyy/m/d">
                  <c:v>45429</c:v>
                </c:pt>
                <c:pt idx="360" c:formatCode="yyyy/m/d">
                  <c:v>45432</c:v>
                </c:pt>
                <c:pt idx="361" c:formatCode="yyyy/m/d">
                  <c:v>45433</c:v>
                </c:pt>
                <c:pt idx="362" c:formatCode="yyyy/m/d">
                  <c:v>45434</c:v>
                </c:pt>
                <c:pt idx="363" c:formatCode="yyyy/m/d">
                  <c:v>45435</c:v>
                </c:pt>
                <c:pt idx="364" c:formatCode="yyyy/m/d">
                  <c:v>45436</c:v>
                </c:pt>
                <c:pt idx="365" c:formatCode="yyyy/m/d">
                  <c:v>45439</c:v>
                </c:pt>
                <c:pt idx="366" c:formatCode="yyyy/m/d">
                  <c:v>45440</c:v>
                </c:pt>
                <c:pt idx="367" c:formatCode="yyyy/m/d">
                  <c:v>45441</c:v>
                </c:pt>
                <c:pt idx="368" c:formatCode="yyyy/m/d">
                  <c:v>45442</c:v>
                </c:pt>
                <c:pt idx="369" c:formatCode="yyyy/m/d">
                  <c:v>45443</c:v>
                </c:pt>
                <c:pt idx="370" c:formatCode="yyyy/m/d">
                  <c:v>45446</c:v>
                </c:pt>
                <c:pt idx="371" c:formatCode="yyyy/m/d">
                  <c:v>45447</c:v>
                </c:pt>
                <c:pt idx="372" c:formatCode="yyyy/m/d">
                  <c:v>45448</c:v>
                </c:pt>
                <c:pt idx="373" c:formatCode="yyyy/m/d">
                  <c:v>45449</c:v>
                </c:pt>
                <c:pt idx="374" c:formatCode="yyyy/m/d">
                  <c:v>45450</c:v>
                </c:pt>
                <c:pt idx="375" c:formatCode="yyyy/m/d">
                  <c:v>45453</c:v>
                </c:pt>
                <c:pt idx="376" c:formatCode="yyyy/m/d">
                  <c:v>45454</c:v>
                </c:pt>
                <c:pt idx="377" c:formatCode="yyyy/m/d">
                  <c:v>45455</c:v>
                </c:pt>
                <c:pt idx="378" c:formatCode="yyyy/m/d">
                  <c:v>45456</c:v>
                </c:pt>
                <c:pt idx="379" c:formatCode="yyyy/m/d">
                  <c:v>45457</c:v>
                </c:pt>
                <c:pt idx="380" c:formatCode="yyyy/m/d">
                  <c:v>45460</c:v>
                </c:pt>
                <c:pt idx="381" c:formatCode="yyyy/m/d">
                  <c:v>45461</c:v>
                </c:pt>
                <c:pt idx="382" c:formatCode="yyyy/m/d">
                  <c:v>45462</c:v>
                </c:pt>
                <c:pt idx="383" c:formatCode="yyyy/m/d">
                  <c:v>45463</c:v>
                </c:pt>
                <c:pt idx="384" c:formatCode="yyyy/m/d">
                  <c:v>45464</c:v>
                </c:pt>
                <c:pt idx="385" c:formatCode="yyyy/m/d">
                  <c:v>45467</c:v>
                </c:pt>
                <c:pt idx="386" c:formatCode="yyyy/m/d">
                  <c:v>45468</c:v>
                </c:pt>
                <c:pt idx="387" c:formatCode="yyyy/m/d">
                  <c:v>45469</c:v>
                </c:pt>
                <c:pt idx="388" c:formatCode="yyyy/m/d">
                  <c:v>45470</c:v>
                </c:pt>
                <c:pt idx="389" c:formatCode="yyyy/m/d">
                  <c:v>45471</c:v>
                </c:pt>
                <c:pt idx="390" c:formatCode="yyyy/m/d">
                  <c:v>45474</c:v>
                </c:pt>
                <c:pt idx="391" c:formatCode="yyyy/m/d">
                  <c:v>45475</c:v>
                </c:pt>
                <c:pt idx="392" c:formatCode="yyyy/m/d">
                  <c:v>45476</c:v>
                </c:pt>
                <c:pt idx="393" c:formatCode="yyyy/m/d">
                  <c:v>45477</c:v>
                </c:pt>
                <c:pt idx="394" c:formatCode="yyyy/m/d">
                  <c:v>45478</c:v>
                </c:pt>
                <c:pt idx="395" c:formatCode="yyyy/m/d">
                  <c:v>45481</c:v>
                </c:pt>
                <c:pt idx="396" c:formatCode="yyyy/m/d">
                  <c:v>45482</c:v>
                </c:pt>
                <c:pt idx="397" c:formatCode="yyyy/m/d">
                  <c:v>45483</c:v>
                </c:pt>
                <c:pt idx="398" c:formatCode="yyyy/m/d">
                  <c:v>45484</c:v>
                </c:pt>
                <c:pt idx="399" c:formatCode="yyyy/m/d">
                  <c:v>45485</c:v>
                </c:pt>
                <c:pt idx="400" c:formatCode="yyyy/m/d">
                  <c:v>45488</c:v>
                </c:pt>
                <c:pt idx="401" c:formatCode="yyyy/m/d">
                  <c:v>45489</c:v>
                </c:pt>
                <c:pt idx="402" c:formatCode="yyyy/m/d">
                  <c:v>45490</c:v>
                </c:pt>
                <c:pt idx="403" c:formatCode="yyyy/m/d">
                  <c:v>45491</c:v>
                </c:pt>
                <c:pt idx="404" c:formatCode="yyyy/m/d">
                  <c:v>45492</c:v>
                </c:pt>
                <c:pt idx="405" c:formatCode="yyyy/m/d">
                  <c:v>45495</c:v>
                </c:pt>
                <c:pt idx="406" c:formatCode="yyyy/m/d">
                  <c:v>45496</c:v>
                </c:pt>
                <c:pt idx="407" c:formatCode="yyyy/m/d">
                  <c:v>45497</c:v>
                </c:pt>
                <c:pt idx="408" c:formatCode="yyyy/m/d">
                  <c:v>45498</c:v>
                </c:pt>
                <c:pt idx="409" c:formatCode="yyyy/m/d">
                  <c:v>45499</c:v>
                </c:pt>
                <c:pt idx="410" c:formatCode="yyyy/m/d">
                  <c:v>45502</c:v>
                </c:pt>
                <c:pt idx="411" c:formatCode="yyyy/m/d">
                  <c:v>45503</c:v>
                </c:pt>
                <c:pt idx="412" c:formatCode="yyyy/m/d">
                  <c:v>45504</c:v>
                </c:pt>
                <c:pt idx="413" c:formatCode="yyyy/m/d">
                  <c:v>45505</c:v>
                </c:pt>
                <c:pt idx="414" c:formatCode="yyyy/m/d">
                  <c:v>45506</c:v>
                </c:pt>
                <c:pt idx="415" c:formatCode="yyyy/m/d">
                  <c:v>45509</c:v>
                </c:pt>
                <c:pt idx="416" c:formatCode="yyyy/m/d">
                  <c:v>45510</c:v>
                </c:pt>
                <c:pt idx="417" c:formatCode="yyyy/m/d">
                  <c:v>45511</c:v>
                </c:pt>
                <c:pt idx="418" c:formatCode="yyyy/m/d">
                  <c:v>45512</c:v>
                </c:pt>
                <c:pt idx="419" c:formatCode="yyyy/m/d">
                  <c:v>45513</c:v>
                </c:pt>
                <c:pt idx="420" c:formatCode="yyyy/m/d">
                  <c:v>45516</c:v>
                </c:pt>
                <c:pt idx="421" c:formatCode="yyyy/m/d">
                  <c:v>45517</c:v>
                </c:pt>
                <c:pt idx="422" c:formatCode="yyyy/m/d">
                  <c:v>45518</c:v>
                </c:pt>
                <c:pt idx="423" c:formatCode="yyyy/m/d">
                  <c:v>45519</c:v>
                </c:pt>
                <c:pt idx="424" c:formatCode="yyyy/m/d">
                  <c:v>45520</c:v>
                </c:pt>
                <c:pt idx="425" c:formatCode="yyyy/m/d">
                  <c:v>45523</c:v>
                </c:pt>
                <c:pt idx="426" c:formatCode="yyyy/m/d">
                  <c:v>45524</c:v>
                </c:pt>
                <c:pt idx="427" c:formatCode="yyyy/m/d">
                  <c:v>45525</c:v>
                </c:pt>
                <c:pt idx="428" c:formatCode="yyyy/m/d">
                  <c:v>45526</c:v>
                </c:pt>
                <c:pt idx="429" c:formatCode="yyyy/m/d">
                  <c:v>45527</c:v>
                </c:pt>
                <c:pt idx="430" c:formatCode="yyyy/m/d">
                  <c:v>45530</c:v>
                </c:pt>
                <c:pt idx="431" c:formatCode="yyyy/m/d">
                  <c:v>45531</c:v>
                </c:pt>
                <c:pt idx="432" c:formatCode="yyyy/m/d">
                  <c:v>45532</c:v>
                </c:pt>
                <c:pt idx="433" c:formatCode="yyyy/m/d">
                  <c:v>45533</c:v>
                </c:pt>
                <c:pt idx="434" c:formatCode="yyyy/m/d">
                  <c:v>45534</c:v>
                </c:pt>
                <c:pt idx="435" c:formatCode="yyyy/m/d">
                  <c:v>45537</c:v>
                </c:pt>
                <c:pt idx="436" c:formatCode="yyyy/m/d">
                  <c:v>45538</c:v>
                </c:pt>
                <c:pt idx="437" c:formatCode="yyyy/m/d">
                  <c:v>45539</c:v>
                </c:pt>
                <c:pt idx="438" c:formatCode="yyyy/m/d">
                  <c:v>45540</c:v>
                </c:pt>
                <c:pt idx="439" c:formatCode="yyyy/m/d">
                  <c:v>45541</c:v>
                </c:pt>
                <c:pt idx="440" c:formatCode="yyyy/m/d">
                  <c:v>45544</c:v>
                </c:pt>
                <c:pt idx="441" c:formatCode="yyyy/m/d">
                  <c:v>45545</c:v>
                </c:pt>
                <c:pt idx="442" c:formatCode="yyyy/m/d">
                  <c:v>45546</c:v>
                </c:pt>
                <c:pt idx="443" c:formatCode="yyyy/m/d">
                  <c:v>45547</c:v>
                </c:pt>
                <c:pt idx="444" c:formatCode="yyyy/m/d">
                  <c:v>45548</c:v>
                </c:pt>
                <c:pt idx="445" c:formatCode="yyyy/m/d">
                  <c:v>45551</c:v>
                </c:pt>
                <c:pt idx="446" c:formatCode="yyyy/m/d">
                  <c:v>45552</c:v>
                </c:pt>
                <c:pt idx="447" c:formatCode="yyyy/m/d">
                  <c:v>45553</c:v>
                </c:pt>
                <c:pt idx="448" c:formatCode="yyyy/m/d">
                  <c:v>45554</c:v>
                </c:pt>
                <c:pt idx="449" c:formatCode="yyyy/m/d">
                  <c:v>45555</c:v>
                </c:pt>
                <c:pt idx="450" c:formatCode="yyyy/m/d">
                  <c:v>45558</c:v>
                </c:pt>
                <c:pt idx="451" c:formatCode="yyyy/m/d">
                  <c:v>45559</c:v>
                </c:pt>
                <c:pt idx="452" c:formatCode="yyyy/m/d">
                  <c:v>45560</c:v>
                </c:pt>
                <c:pt idx="453" c:formatCode="yyyy/m/d">
                  <c:v>45561</c:v>
                </c:pt>
                <c:pt idx="454" c:formatCode="yyyy/m/d">
                  <c:v>45562</c:v>
                </c:pt>
                <c:pt idx="455" c:formatCode="yyyy/m/d">
                  <c:v>45565</c:v>
                </c:pt>
                <c:pt idx="456" c:formatCode="yyyy/m/d">
                  <c:v>45566</c:v>
                </c:pt>
                <c:pt idx="457" c:formatCode="yyyy/m/d">
                  <c:v>45567</c:v>
                </c:pt>
                <c:pt idx="458" c:formatCode="yyyy/m/d">
                  <c:v>45568</c:v>
                </c:pt>
                <c:pt idx="459" c:formatCode="yyyy/m/d">
                  <c:v>45569</c:v>
                </c:pt>
                <c:pt idx="460" c:formatCode="yyyy/m/d">
                  <c:v>45572</c:v>
                </c:pt>
                <c:pt idx="461" c:formatCode="yyyy/m/d">
                  <c:v>45573</c:v>
                </c:pt>
                <c:pt idx="462" c:formatCode="yyyy/m/d">
                  <c:v>45574</c:v>
                </c:pt>
                <c:pt idx="463" c:formatCode="yyyy/m/d">
                  <c:v>45575</c:v>
                </c:pt>
                <c:pt idx="464" c:formatCode="yyyy/m/d">
                  <c:v>45576</c:v>
                </c:pt>
                <c:pt idx="465" c:formatCode="yyyy/m/d">
                  <c:v>45579</c:v>
                </c:pt>
                <c:pt idx="466" c:formatCode="yyyy/m/d">
                  <c:v>45580</c:v>
                </c:pt>
                <c:pt idx="467" c:formatCode="yyyy/m/d">
                  <c:v>45581</c:v>
                </c:pt>
                <c:pt idx="468" c:formatCode="yyyy/m/d">
                  <c:v>45582</c:v>
                </c:pt>
                <c:pt idx="469" c:formatCode="yyyy/m/d">
                  <c:v>45583</c:v>
                </c:pt>
                <c:pt idx="470" c:formatCode="yyyy/m/d">
                  <c:v>45586</c:v>
                </c:pt>
                <c:pt idx="471" c:formatCode="yyyy/m/d">
                  <c:v>45587</c:v>
                </c:pt>
                <c:pt idx="472" c:formatCode="yyyy/m/d">
                  <c:v>45588</c:v>
                </c:pt>
                <c:pt idx="473" c:formatCode="yyyy/m/d">
                  <c:v>45589</c:v>
                </c:pt>
                <c:pt idx="474" c:formatCode="yyyy/m/d">
                  <c:v>45590</c:v>
                </c:pt>
                <c:pt idx="475" c:formatCode="yyyy/m/d">
                  <c:v>45593</c:v>
                </c:pt>
                <c:pt idx="476" c:formatCode="yyyy/m/d">
                  <c:v>45594</c:v>
                </c:pt>
                <c:pt idx="477" c:formatCode="yyyy/m/d">
                  <c:v>45595</c:v>
                </c:pt>
                <c:pt idx="478" c:formatCode="yyyy/m/d">
                  <c:v>45596</c:v>
                </c:pt>
                <c:pt idx="479" c:formatCode="yyyy/m/d">
                  <c:v>45597</c:v>
                </c:pt>
                <c:pt idx="480" c:formatCode="yyyy/m/d">
                  <c:v>45600</c:v>
                </c:pt>
                <c:pt idx="481" c:formatCode="yyyy/m/d">
                  <c:v>45601</c:v>
                </c:pt>
                <c:pt idx="482" c:formatCode="yyyy/m/d">
                  <c:v>45602</c:v>
                </c:pt>
                <c:pt idx="483" c:formatCode="yyyy/m/d">
                  <c:v>45603</c:v>
                </c:pt>
                <c:pt idx="484" c:formatCode="yyyy/m/d">
                  <c:v>45604</c:v>
                </c:pt>
                <c:pt idx="485" c:formatCode="yyyy/m/d">
                  <c:v>45607</c:v>
                </c:pt>
                <c:pt idx="486" c:formatCode="yyyy/m/d">
                  <c:v>45608</c:v>
                </c:pt>
                <c:pt idx="487" c:formatCode="yyyy/m/d">
                  <c:v>45609</c:v>
                </c:pt>
                <c:pt idx="488" c:formatCode="yyyy/m/d">
                  <c:v>45610</c:v>
                </c:pt>
                <c:pt idx="489" c:formatCode="yyyy/m/d">
                  <c:v>45611</c:v>
                </c:pt>
                <c:pt idx="490" c:formatCode="yyyy/m/d">
                  <c:v>45614</c:v>
                </c:pt>
                <c:pt idx="491" c:formatCode="yyyy/m/d">
                  <c:v>45615</c:v>
                </c:pt>
                <c:pt idx="492" c:formatCode="yyyy/m/d">
                  <c:v>45616</c:v>
                </c:pt>
                <c:pt idx="493" c:formatCode="yyyy/m/d">
                  <c:v>45617</c:v>
                </c:pt>
                <c:pt idx="494" c:formatCode="yyyy/m/d">
                  <c:v>45618</c:v>
                </c:pt>
                <c:pt idx="495" c:formatCode="yyyy/m/d">
                  <c:v>45621</c:v>
                </c:pt>
                <c:pt idx="496" c:formatCode="yyyy/m/d">
                  <c:v>45622</c:v>
                </c:pt>
                <c:pt idx="497" c:formatCode="yyyy/m/d">
                  <c:v>45623</c:v>
                </c:pt>
                <c:pt idx="498" c:formatCode="yyyy/m/d">
                  <c:v>45624</c:v>
                </c:pt>
                <c:pt idx="499" c:formatCode="yyyy/m/d">
                  <c:v>45625</c:v>
                </c:pt>
                <c:pt idx="500" c:formatCode="yyyy/m/d">
                  <c:v>45628</c:v>
                </c:pt>
                <c:pt idx="501" c:formatCode="yyyy/m/d">
                  <c:v>45629</c:v>
                </c:pt>
                <c:pt idx="502" c:formatCode="yyyy/m/d">
                  <c:v>45630</c:v>
                </c:pt>
                <c:pt idx="503" c:formatCode="yyyy/m/d">
                  <c:v>45631</c:v>
                </c:pt>
                <c:pt idx="504" c:formatCode="yyyy/m/d">
                  <c:v>45632</c:v>
                </c:pt>
                <c:pt idx="505" c:formatCode="yyyy/m/d">
                  <c:v>45635</c:v>
                </c:pt>
                <c:pt idx="506" c:formatCode="yyyy/m/d">
                  <c:v>45636</c:v>
                </c:pt>
                <c:pt idx="507" c:formatCode="yyyy/m/d">
                  <c:v>45637</c:v>
                </c:pt>
                <c:pt idx="508" c:formatCode="yyyy/m/d">
                  <c:v>45638</c:v>
                </c:pt>
                <c:pt idx="509" c:formatCode="yyyy/m/d">
                  <c:v>45639</c:v>
                </c:pt>
                <c:pt idx="510" c:formatCode="yyyy/m/d">
                  <c:v>45642</c:v>
                </c:pt>
                <c:pt idx="511" c:formatCode="yyyy/m/d">
                  <c:v>45643</c:v>
                </c:pt>
                <c:pt idx="512" c:formatCode="yyyy/m/d">
                  <c:v>45644</c:v>
                </c:pt>
                <c:pt idx="513" c:formatCode="yyyy/m/d">
                  <c:v>45645</c:v>
                </c:pt>
                <c:pt idx="514" c:formatCode="yyyy/m/d">
                  <c:v>45646</c:v>
                </c:pt>
                <c:pt idx="515" c:formatCode="yyyy/m/d">
                  <c:v>45649</c:v>
                </c:pt>
                <c:pt idx="516" c:formatCode="yyyy/m/d">
                  <c:v>45650</c:v>
                </c:pt>
                <c:pt idx="517" c:formatCode="yyyy/m/d">
                  <c:v>45651</c:v>
                </c:pt>
                <c:pt idx="518" c:formatCode="yyyy/m/d">
                  <c:v>45652</c:v>
                </c:pt>
                <c:pt idx="519" c:formatCode="yyyy/m/d">
                  <c:v>45653</c:v>
                </c:pt>
                <c:pt idx="520" c:formatCode="yyyy/m/d">
                  <c:v>45656</c:v>
                </c:pt>
                <c:pt idx="521" c:formatCode="yyyy/m/d">
                  <c:v>45657</c:v>
                </c:pt>
                <c:pt idx="522" c:formatCode="yyyy/m/d">
                  <c:v>45658</c:v>
                </c:pt>
                <c:pt idx="523" c:formatCode="yyyy/m/d">
                  <c:v>45659</c:v>
                </c:pt>
                <c:pt idx="524" c:formatCode="yyyy/m/d">
                  <c:v>45660</c:v>
                </c:pt>
                <c:pt idx="525" c:formatCode="yyyy/m/d">
                  <c:v>45663</c:v>
                </c:pt>
                <c:pt idx="526" c:formatCode="yyyy/m/d">
                  <c:v>45664</c:v>
                </c:pt>
                <c:pt idx="527" c:formatCode="yyyy/m/d">
                  <c:v>45665</c:v>
                </c:pt>
                <c:pt idx="528" c:formatCode="yyyy/m/d">
                  <c:v>45666</c:v>
                </c:pt>
                <c:pt idx="529" c:formatCode="yyyy/m/d">
                  <c:v>45667</c:v>
                </c:pt>
                <c:pt idx="530" c:formatCode="yyyy/m/d">
                  <c:v>45670</c:v>
                </c:pt>
                <c:pt idx="531" c:formatCode="yyyy/m/d">
                  <c:v>45671</c:v>
                </c:pt>
                <c:pt idx="532" c:formatCode="yyyy/m/d">
                  <c:v>45672</c:v>
                </c:pt>
                <c:pt idx="533" c:formatCode="yyyy/m/d">
                  <c:v>45673</c:v>
                </c:pt>
                <c:pt idx="534" c:formatCode="yyyy/m/d">
                  <c:v>45674</c:v>
                </c:pt>
                <c:pt idx="535" c:formatCode="yyyy/m/d">
                  <c:v>45677</c:v>
                </c:pt>
                <c:pt idx="536" c:formatCode="yyyy/m/d">
                  <c:v>45678</c:v>
                </c:pt>
                <c:pt idx="537" c:formatCode="yyyy/m/d">
                  <c:v>45679</c:v>
                </c:pt>
                <c:pt idx="538" c:formatCode="yyyy/m/d">
                  <c:v>45680</c:v>
                </c:pt>
                <c:pt idx="539" c:formatCode="yyyy/m/d">
                  <c:v>45681</c:v>
                </c:pt>
                <c:pt idx="540" c:formatCode="yyyy/m/d">
                  <c:v>45684</c:v>
                </c:pt>
                <c:pt idx="541" c:formatCode="yyyy/m/d">
                  <c:v>45685</c:v>
                </c:pt>
                <c:pt idx="542" c:formatCode="yyyy/m/d">
                  <c:v>45686</c:v>
                </c:pt>
                <c:pt idx="543" c:formatCode="yyyy/m/d">
                  <c:v>45687</c:v>
                </c:pt>
                <c:pt idx="544" c:formatCode="yyyy/m/d">
                  <c:v>45688</c:v>
                </c:pt>
                <c:pt idx="545" c:formatCode="yyyy/m/d">
                  <c:v>45691</c:v>
                </c:pt>
                <c:pt idx="546" c:formatCode="yyyy/m/d">
                  <c:v>45692</c:v>
                </c:pt>
                <c:pt idx="547" c:formatCode="yyyy/m/d">
                  <c:v>45693</c:v>
                </c:pt>
                <c:pt idx="548" c:formatCode="yyyy/m/d">
                  <c:v>45694</c:v>
                </c:pt>
                <c:pt idx="549" c:formatCode="yyyy/m/d">
                  <c:v>45695</c:v>
                </c:pt>
                <c:pt idx="550" c:formatCode="yyyy/m/d">
                  <c:v>45698</c:v>
                </c:pt>
                <c:pt idx="551" c:formatCode="yyyy/m/d">
                  <c:v>45699</c:v>
                </c:pt>
                <c:pt idx="552" c:formatCode="yyyy/m/d">
                  <c:v>45700</c:v>
                </c:pt>
                <c:pt idx="553" c:formatCode="yyyy/m/d">
                  <c:v>45701</c:v>
                </c:pt>
                <c:pt idx="554" c:formatCode="yyyy/m/d">
                  <c:v>45702</c:v>
                </c:pt>
                <c:pt idx="555" c:formatCode="yyyy/m/d">
                  <c:v>45705</c:v>
                </c:pt>
                <c:pt idx="556" c:formatCode="yyyy/m/d">
                  <c:v>45706</c:v>
                </c:pt>
                <c:pt idx="557" c:formatCode="yyyy/m/d">
                  <c:v>45707</c:v>
                </c:pt>
                <c:pt idx="558" c:formatCode="yyyy/m/d">
                  <c:v>45708</c:v>
                </c:pt>
                <c:pt idx="559" c:formatCode="yyyy/m/d">
                  <c:v>45709</c:v>
                </c:pt>
                <c:pt idx="560" c:formatCode="yyyy/m/d">
                  <c:v>45712</c:v>
                </c:pt>
                <c:pt idx="561" c:formatCode="yyyy/m/d">
                  <c:v>45713</c:v>
                </c:pt>
                <c:pt idx="562" c:formatCode="yyyy/m/d">
                  <c:v>45714</c:v>
                </c:pt>
                <c:pt idx="563" c:formatCode="yyyy/m/d">
                  <c:v>45715</c:v>
                </c:pt>
                <c:pt idx="564" c:formatCode="yyyy/m/d">
                  <c:v>45716</c:v>
                </c:pt>
                <c:pt idx="565" c:formatCode="yyyy/m/d">
                  <c:v>45719</c:v>
                </c:pt>
                <c:pt idx="566" c:formatCode="yyyy/m/d">
                  <c:v>45720</c:v>
                </c:pt>
                <c:pt idx="567" c:formatCode="yyyy/m/d">
                  <c:v>45721</c:v>
                </c:pt>
                <c:pt idx="568" c:formatCode="yyyy/m/d">
                  <c:v>45722</c:v>
                </c:pt>
                <c:pt idx="569" c:formatCode="yyyy/m/d">
                  <c:v>45723</c:v>
                </c:pt>
                <c:pt idx="570" c:formatCode="yyyy/m/d">
                  <c:v>45726</c:v>
                </c:pt>
                <c:pt idx="571" c:formatCode="yyyy/m/d">
                  <c:v>45727</c:v>
                </c:pt>
                <c:pt idx="572" c:formatCode="yyyy/m/d">
                  <c:v>45728</c:v>
                </c:pt>
                <c:pt idx="573" c:formatCode="yyyy/m/d">
                  <c:v>45729</c:v>
                </c:pt>
                <c:pt idx="574" c:formatCode="yyyy/m/d">
                  <c:v>45730</c:v>
                </c:pt>
                <c:pt idx="575" c:formatCode="yyyy/m/d">
                  <c:v>45733</c:v>
                </c:pt>
                <c:pt idx="576" c:formatCode="yyyy/m/d">
                  <c:v>45734</c:v>
                </c:pt>
                <c:pt idx="577" c:formatCode="yyyy/m/d">
                  <c:v>45735</c:v>
                </c:pt>
                <c:pt idx="578" c:formatCode="yyyy/m/d">
                  <c:v>45736</c:v>
                </c:pt>
                <c:pt idx="579" c:formatCode="yyyy/m/d">
                  <c:v>45737</c:v>
                </c:pt>
                <c:pt idx="580" c:formatCode="yyyy/m/d">
                  <c:v>45740</c:v>
                </c:pt>
                <c:pt idx="581" c:formatCode="yyyy/m/d">
                  <c:v>45741</c:v>
                </c:pt>
                <c:pt idx="582" c:formatCode="yyyy/m/d">
                  <c:v>45742</c:v>
                </c:pt>
                <c:pt idx="583" c:formatCode="yyyy/m/d">
                  <c:v>45743</c:v>
                </c:pt>
                <c:pt idx="584" c:formatCode="yyyy/m/d">
                  <c:v>45744</c:v>
                </c:pt>
                <c:pt idx="585" c:formatCode="yyyy/m/d">
                  <c:v>45747</c:v>
                </c:pt>
                <c:pt idx="586" c:formatCode="yyyy/m/d">
                  <c:v>45748</c:v>
                </c:pt>
                <c:pt idx="587" c:formatCode="yyyy/m/d">
                  <c:v>45749</c:v>
                </c:pt>
                <c:pt idx="588" c:formatCode="yyyy/m/d">
                  <c:v>45750</c:v>
                </c:pt>
                <c:pt idx="589" c:formatCode="yyyy/m/d">
                  <c:v>45751</c:v>
                </c:pt>
                <c:pt idx="590" c:formatCode="yyyy/m/d">
                  <c:v>45754</c:v>
                </c:pt>
                <c:pt idx="591" c:formatCode="yyyy/m/d">
                  <c:v>45755</c:v>
                </c:pt>
                <c:pt idx="592" c:formatCode="yyyy/m/d">
                  <c:v>45756</c:v>
                </c:pt>
                <c:pt idx="593" c:formatCode="yyyy/m/d">
                  <c:v>45757</c:v>
                </c:pt>
                <c:pt idx="594" c:formatCode="yyyy/m/d">
                  <c:v>45758</c:v>
                </c:pt>
                <c:pt idx="595" c:formatCode="yyyy/m/d">
                  <c:v>45761</c:v>
                </c:pt>
                <c:pt idx="596" c:formatCode="yyyy/m/d">
                  <c:v>45762</c:v>
                </c:pt>
                <c:pt idx="597" c:formatCode="yyyy/m/d">
                  <c:v>45763</c:v>
                </c:pt>
                <c:pt idx="598" c:formatCode="yyyy/m/d">
                  <c:v>45764</c:v>
                </c:pt>
                <c:pt idx="599" c:formatCode="yyyy/m/d">
                  <c:v>45765</c:v>
                </c:pt>
                <c:pt idx="600" c:formatCode="yyyy/m/d">
                  <c:v>45768</c:v>
                </c:pt>
                <c:pt idx="601" c:formatCode="yyyy/m/d">
                  <c:v>45769</c:v>
                </c:pt>
                <c:pt idx="602" c:formatCode="yyyy/m/d">
                  <c:v>45770</c:v>
                </c:pt>
                <c:pt idx="603" c:formatCode="yyyy/m/d">
                  <c:v>45771</c:v>
                </c:pt>
                <c:pt idx="604" c:formatCode="yyyy/m/d">
                  <c:v>45772</c:v>
                </c:pt>
                <c:pt idx="605" c:formatCode="yyyy/m/d">
                  <c:v>45775</c:v>
                </c:pt>
                <c:pt idx="606" c:formatCode="yyyy/m/d">
                  <c:v>45776</c:v>
                </c:pt>
                <c:pt idx="607" c:formatCode="yyyy/m/d">
                  <c:v>45777</c:v>
                </c:pt>
                <c:pt idx="608" c:formatCode="yyyy/m/d">
                  <c:v>45778</c:v>
                </c:pt>
                <c:pt idx="609" c:formatCode="yyyy/m/d">
                  <c:v>45779</c:v>
                </c:pt>
                <c:pt idx="610" c:formatCode="yyyy/m/d">
                  <c:v>45782</c:v>
                </c:pt>
                <c:pt idx="611" c:formatCode="yyyy/m/d">
                  <c:v>45783</c:v>
                </c:pt>
                <c:pt idx="612" c:formatCode="yyyy/m/d">
                  <c:v>45784</c:v>
                </c:pt>
                <c:pt idx="613" c:formatCode="yyyy/m/d">
                  <c:v>45785</c:v>
                </c:pt>
                <c:pt idx="614" c:formatCode="yyyy/m/d">
                  <c:v>45786</c:v>
                </c:pt>
                <c:pt idx="615" c:formatCode="yyyy/m/d">
                  <c:v>45789</c:v>
                </c:pt>
                <c:pt idx="616" c:formatCode="yyyy/m/d">
                  <c:v>45790</c:v>
                </c:pt>
                <c:pt idx="617" c:formatCode="yyyy/m/d">
                  <c:v>45791</c:v>
                </c:pt>
                <c:pt idx="618" c:formatCode="yyyy/m/d">
                  <c:v>45792</c:v>
                </c:pt>
                <c:pt idx="619" c:formatCode="yyyy/m/d">
                  <c:v>45793</c:v>
                </c:pt>
                <c:pt idx="620" c:formatCode="yyyy/m/d">
                  <c:v>45796</c:v>
                </c:pt>
                <c:pt idx="621" c:formatCode="yyyy/m/d">
                  <c:v>45797</c:v>
                </c:pt>
                <c:pt idx="622" c:formatCode="yyyy/m/d">
                  <c:v>45798</c:v>
                </c:pt>
                <c:pt idx="623" c:formatCode="yyyy/m/d">
                  <c:v>45799</c:v>
                </c:pt>
                <c:pt idx="624" c:formatCode="yyyy/m/d">
                  <c:v>45800</c:v>
                </c:pt>
                <c:pt idx="625" c:formatCode="yyyy/m/d">
                  <c:v>45803</c:v>
                </c:pt>
                <c:pt idx="626" c:formatCode="yyyy/m/d">
                  <c:v>45804</c:v>
                </c:pt>
                <c:pt idx="627" c:formatCode="yyyy/m/d">
                  <c:v>45805</c:v>
                </c:pt>
                <c:pt idx="628" c:formatCode="yyyy/m/d">
                  <c:v>45806</c:v>
                </c:pt>
                <c:pt idx="629" c:formatCode="yyyy/m/d">
                  <c:v>45807</c:v>
                </c:pt>
                <c:pt idx="630" c:formatCode="yyyy/m/d">
                  <c:v>45810</c:v>
                </c:pt>
                <c:pt idx="631" c:formatCode="yyyy/m/d">
                  <c:v>45811</c:v>
                </c:pt>
                <c:pt idx="632" c:formatCode="yyyy/m/d">
                  <c:v>45812</c:v>
                </c:pt>
                <c:pt idx="633" c:formatCode="yyyy/m/d">
                  <c:v>45813</c:v>
                </c:pt>
                <c:pt idx="634" c:formatCode="yyyy/m/d">
                  <c:v>45814</c:v>
                </c:pt>
                <c:pt idx="635" c:formatCode="yyyy/m/d">
                  <c:v>45817</c:v>
                </c:pt>
                <c:pt idx="636" c:formatCode="yyyy/m/d">
                  <c:v>45818</c:v>
                </c:pt>
                <c:pt idx="637" c:formatCode="yyyy/m/d">
                  <c:v>45819</c:v>
                </c:pt>
                <c:pt idx="638" c:formatCode="yyyy/m/d">
                  <c:v>45820</c:v>
                </c:pt>
                <c:pt idx="639" c:formatCode="yyyy/m/d">
                  <c:v>45821</c:v>
                </c:pt>
                <c:pt idx="640" c:formatCode="yyyy/m/d">
                  <c:v>45824</c:v>
                </c:pt>
                <c:pt idx="641" c:formatCode="yyyy/m/d">
                  <c:v>45825</c:v>
                </c:pt>
                <c:pt idx="642" c:formatCode="yyyy/m/d">
                  <c:v>45826</c:v>
                </c:pt>
                <c:pt idx="643" c:formatCode="yyyy/m/d">
                  <c:v>45827</c:v>
                </c:pt>
                <c:pt idx="644" c:formatCode="yyyy/m/d">
                  <c:v>45828</c:v>
                </c:pt>
                <c:pt idx="645" c:formatCode="yyyy/m/d">
                  <c:v>45831</c:v>
                </c:pt>
                <c:pt idx="646" c:formatCode="yyyy/m/d">
                  <c:v>45832</c:v>
                </c:pt>
                <c:pt idx="647" c:formatCode="yyyy/m/d">
                  <c:v>45833</c:v>
                </c:pt>
                <c:pt idx="648" c:formatCode="yyyy/m/d">
                  <c:v>45834</c:v>
                </c:pt>
                <c:pt idx="649" c:formatCode="yyyy/m/d">
                  <c:v>45835</c:v>
                </c:pt>
                <c:pt idx="650" c:formatCode="yyyy/m/d">
                  <c:v>45838</c:v>
                </c:pt>
                <c:pt idx="651" c:formatCode="yyyy/m/d">
                  <c:v>45839</c:v>
                </c:pt>
                <c:pt idx="652" c:formatCode="yyyy/m/d">
                  <c:v>45840</c:v>
                </c:pt>
                <c:pt idx="653" c:formatCode="yyyy/m/d">
                  <c:v>45841</c:v>
                </c:pt>
                <c:pt idx="654" c:formatCode="yyyy/m/d">
                  <c:v>45842</c:v>
                </c:pt>
                <c:pt idx="655" c:formatCode="yyyy/m/d">
                  <c:v>45845</c:v>
                </c:pt>
                <c:pt idx="656" c:formatCode="yyyy/m/d">
                  <c:v>45846</c:v>
                </c:pt>
                <c:pt idx="657" c:formatCode="yyyy/m/d">
                  <c:v>45847</c:v>
                </c:pt>
                <c:pt idx="658" c:formatCode="yyyy/m/d">
                  <c:v>45848</c:v>
                </c:pt>
                <c:pt idx="659" c:formatCode="yyyy/m/d">
                  <c:v>45849</c:v>
                </c:pt>
                <c:pt idx="660" c:formatCode="yyyy/m/d">
                  <c:v>45852</c:v>
                </c:pt>
                <c:pt idx="661" c:formatCode="yyyy/m/d">
                  <c:v>45853</c:v>
                </c:pt>
                <c:pt idx="662" c:formatCode="yyyy/m/d">
                  <c:v>45854</c:v>
                </c:pt>
                <c:pt idx="663" c:formatCode="yyyy/m/d">
                  <c:v>45855</c:v>
                </c:pt>
                <c:pt idx="664" c:formatCode="yyyy/m/d">
                  <c:v>45856</c:v>
                </c:pt>
                <c:pt idx="665" c:formatCode="yyyy/m/d">
                  <c:v>45859</c:v>
                </c:pt>
                <c:pt idx="666" c:formatCode="yyyy/m/d">
                  <c:v>45860</c:v>
                </c:pt>
                <c:pt idx="667" c:formatCode="yyyy/m/d">
                  <c:v>45861</c:v>
                </c:pt>
                <c:pt idx="668" c:formatCode="yyyy/m/d">
                  <c:v>45862</c:v>
                </c:pt>
                <c:pt idx="669" c:formatCode="yyyy/m/d">
                  <c:v>45863</c:v>
                </c:pt>
              </c:numCache>
            </c:numRef>
          </c:cat>
          <c:val>
            <c:numRef>
              <c:f>only5_2023!$B$2:$B$671</c:f>
              <c:numCache>
                <c:formatCode>#,##0_ ;[Red]\-#,##0\ </c:formatCode>
                <c:ptCount val="670"/>
                <c:pt idx="0" c:formatCode="#,##0_ ;[Red]\-#,##0\ ">
                  <c:v>2096729.38931297</c:v>
                </c:pt>
                <c:pt idx="1" c:formatCode="#,##0_ ;[Red]\-#,##0\ ">
                  <c:v>2154996.56488549</c:v>
                </c:pt>
                <c:pt idx="2" c:formatCode="#,##0_ ;[Red]\-#,##0\ ">
                  <c:v>2082725.95419847</c:v>
                </c:pt>
                <c:pt idx="3" c:formatCode="#,##0_ ;[Red]\-#,##0\ ">
                  <c:v>2225878.6259542</c:v>
                </c:pt>
                <c:pt idx="4" c:formatCode="#,##0_ ;[Red]\-#,##0\ ">
                  <c:v>2235603.81679389</c:v>
                </c:pt>
                <c:pt idx="5" c:formatCode="#,##0_ ;[Red]\-#,##0\ ">
                  <c:v>2341787.02290076</c:v>
                </c:pt>
                <c:pt idx="6" c:formatCode="#,##0_ ;[Red]\-#,##0\ ">
                  <c:v>2251794.65648855</c:v>
                </c:pt>
                <c:pt idx="7" c:formatCode="#,##0_ ;[Red]\-#,##0\ ">
                  <c:v>2246313.74045801</c:v>
                </c:pt>
                <c:pt idx="8" c:formatCode="#,##0_ ;[Red]\-#,##0\ ">
                  <c:v>2325168.70229007</c:v>
                </c:pt>
                <c:pt idx="9" c:formatCode="#,##0_ ;[Red]\-#,##0\ ">
                  <c:v>2303741.22137405</c:v>
                </c:pt>
                <c:pt idx="10" c:formatCode="#,##0_ ;[Red]\-#,##0\ ">
                  <c:v>2325176.33587786</c:v>
                </c:pt>
                <c:pt idx="11" c:formatCode="#,##0_ ;[Red]\-#,##0\ ">
                  <c:v>2306893.89312977</c:v>
                </c:pt>
                <c:pt idx="12" c:formatCode="#,##0_ ;[Red]\-#,##0\ ">
                  <c:v>2316313.74045801</c:v>
                </c:pt>
                <c:pt idx="13" c:formatCode="#,##0_ ;[Red]\-#,##0\ ">
                  <c:v>2411161.06870229</c:v>
                </c:pt>
                <c:pt idx="14" c:formatCode="#,##0_ ;[Red]\-#,##0\ ">
                  <c:v>2449725.95419847</c:v>
                </c:pt>
                <c:pt idx="15" c:formatCode="#,##0_ ;[Red]\-#,##0\ ">
                  <c:v>2387443.51145038</c:v>
                </c:pt>
                <c:pt idx="16" c:formatCode="#,##0_ ;[Red]\-#,##0\ ">
                  <c:v>2484817.55725191</c:v>
                </c:pt>
                <c:pt idx="17" c:formatCode="#,##0_ ;[Red]\-#,##0\ ">
                  <c:v>2552825.19083969</c:v>
                </c:pt>
                <c:pt idx="18" c:formatCode="#,##0_ ;[Red]\-#,##0\ ">
                  <c:v>2589405.34351145</c:v>
                </c:pt>
                <c:pt idx="19" c:formatCode="#,##0_ ;[Red]\-#,##0\ ">
                  <c:v>2729130.53435114</c:v>
                </c:pt>
                <c:pt idx="20" c:formatCode="#,##0_ ;[Red]\-#,##0\ ">
                  <c:v>2895138.16793893</c:v>
                </c:pt>
                <c:pt idx="21" c:formatCode="#,##0_ ;[Red]\-#,##0\ ">
                  <c:v>2781542.7480916</c:v>
                </c:pt>
                <c:pt idx="22" c:formatCode="#,##0_ ;[Red]\-#,##0\ ">
                  <c:v>2786680.15267176</c:v>
                </c:pt>
                <c:pt idx="23" c:formatCode="#,##0_ ;[Red]\-#,##0\ ">
                  <c:v>2736512.21374046</c:v>
                </c:pt>
                <c:pt idx="24" c:formatCode="#,##0_ ;[Red]\-#,##0\ ">
                  <c:v>2803149.61832061</c:v>
                </c:pt>
                <c:pt idx="25" c:formatCode="#,##0_ ;[Red]\-#,##0\ ">
                  <c:v>2579722.13740458</c:v>
                </c:pt>
                <c:pt idx="26" c:formatCode="#,##0_ ;[Red]\-#,##0\ ">
                  <c:v>2626806.10687023</c:v>
                </c:pt>
                <c:pt idx="27" c:formatCode="#,##0_ ;[Red]\-#,##0\ ">
                  <c:v>2593080.91603053</c:v>
                </c:pt>
                <c:pt idx="28" c:formatCode="#,##0_ ;[Red]\-#,##0\ ">
                  <c:v>2546210.6870229</c:v>
                </c:pt>
                <c:pt idx="29" c:formatCode="#,##0_ ;[Red]\-#,##0\ ">
                  <c:v>2575912.97709924</c:v>
                </c:pt>
                <c:pt idx="30" c:formatCode="#,##0_ ;[Red]\-#,##0\ ">
                  <c:v>2571279.38931298</c:v>
                </c:pt>
                <c:pt idx="31" c:formatCode="#,##0_ ;[Red]\-#,##0\ ">
                  <c:v>2531561.83206107</c:v>
                </c:pt>
                <c:pt idx="32" c:formatCode="#,##0_ ;[Red]\-#,##0\ ">
                  <c:v>2452355.72519084</c:v>
                </c:pt>
                <c:pt idx="33" c:formatCode="#,##0_ ;[Red]\-#,##0\ ">
                  <c:v>2451493.12977099</c:v>
                </c:pt>
                <c:pt idx="34" c:formatCode="#,##0_ ;[Red]\-#,##0\ ">
                  <c:v>2450577.09923664</c:v>
                </c:pt>
                <c:pt idx="35" c:formatCode="#,##0_ ;[Red]\-#,##0\ ">
                  <c:v>2556279.38931298</c:v>
                </c:pt>
                <c:pt idx="36" c:formatCode="#,##0_ ;[Red]\-#,##0\ ">
                  <c:v>2554844.27480916</c:v>
                </c:pt>
                <c:pt idx="37" c:formatCode="#,##0_ ;[Red]\-#,##0\ ">
                  <c:v>2534546.1832061</c:v>
                </c:pt>
                <c:pt idx="38" c:formatCode="#,##0_ ;[Red]\-#,##0\ ">
                  <c:v>2463393.51145038</c:v>
                </c:pt>
                <c:pt idx="39" c:formatCode="#,##0_ ;[Red]\-#,##0\ ">
                  <c:v>2482240.83969466</c:v>
                </c:pt>
                <c:pt idx="40" c:formatCode="#,##0_ ;[Red]\-#,##0\ ">
                  <c:v>2455088.16793893</c:v>
                </c:pt>
                <c:pt idx="41" c:formatCode="#,##0_ ;[Red]\-#,##0\ ">
                  <c:v>2434790.45801527</c:v>
                </c:pt>
                <c:pt idx="42" c:formatCode="#,##0_ ;[Red]\-#,##0\ ">
                  <c:v>2509630.15267176</c:v>
                </c:pt>
                <c:pt idx="43" c:formatCode="#,##0_ ;[Red]\-#,##0\ ">
                  <c:v>2348256.10687023</c:v>
                </c:pt>
                <c:pt idx="44" c:formatCode="#,##0_ ;[Red]\-#,##0\ ">
                  <c:v>2447966.03053435</c:v>
                </c:pt>
                <c:pt idx="45" c:formatCode="#,##0_ ;[Red]\-#,##0\ ">
                  <c:v>2392424.04580153</c:v>
                </c:pt>
                <c:pt idx="46" c:formatCode="#,##0_ ;[Red]\-#,##0\ ">
                  <c:v>2552996.56488549</c:v>
                </c:pt>
                <c:pt idx="47" c:formatCode="#,##0_ ;[Red]\-#,##0\ ">
                  <c:v>2452996.5648855</c:v>
                </c:pt>
                <c:pt idx="48" c:formatCode="#,##0_ ;[Red]\-#,##0\ ">
                  <c:v>2276996.5648855</c:v>
                </c:pt>
                <c:pt idx="49" c:formatCode="#,##0_ ;[Red]\-#,##0\ ">
                  <c:v>2189851.52671756</c:v>
                </c:pt>
                <c:pt idx="50" c:formatCode="#,##0_ ;[Red]\-#,##0\ ">
                  <c:v>2126706.48854961</c:v>
                </c:pt>
                <c:pt idx="51" c:formatCode="#,##0_ ;[Red]\-#,##0\ ">
                  <c:v>2004416.41221374</c:v>
                </c:pt>
                <c:pt idx="52" c:formatCode="#,##0_ ;[Red]\-#,##0\ ">
                  <c:v>2006126.33587786</c:v>
                </c:pt>
                <c:pt idx="53" c:formatCode="#,##0_ ;[Red]\-#,##0\ ">
                  <c:v>1989263.74045801</c:v>
                </c:pt>
                <c:pt idx="54" c:formatCode="#,##0_ ;[Red]\-#,##0\ ">
                  <c:v>2097828.62595419</c:v>
                </c:pt>
                <c:pt idx="55" c:formatCode="#,##0_ ;[Red]\-#,##0\ ">
                  <c:v>2082393.51145038</c:v>
                </c:pt>
                <c:pt idx="56" c:formatCode="#,##0_ ;[Red]\-#,##0\ ">
                  <c:v>2031530.91603053</c:v>
                </c:pt>
                <c:pt idx="57" c:formatCode="#,##0_ ;[Red]\-#,##0\ ">
                  <c:v>2089523.28244274</c:v>
                </c:pt>
                <c:pt idx="58" c:formatCode="#,##0_ ;[Red]\-#,##0\ ">
                  <c:v>2134660.68702289</c:v>
                </c:pt>
                <c:pt idx="59" c:formatCode="#,##0_ ;[Red]\-#,##0\ ">
                  <c:v>2074950.76335878</c:v>
                </c:pt>
                <c:pt idx="60" c:formatCode="#,##0_ ;[Red]\-#,##0\ ">
                  <c:v>1980675.95419847</c:v>
                </c:pt>
                <c:pt idx="61" c:formatCode="#,##0_ ;[Red]\-#,##0\ ">
                  <c:v>2058095.80152671</c:v>
                </c:pt>
                <c:pt idx="62" c:formatCode="#,##0_ ;[Red]\-#,##0\ ">
                  <c:v>2081782.82442748</c:v>
                </c:pt>
                <c:pt idx="63" c:formatCode="#,##0_ ;[Red]\-#,##0\ ">
                  <c:v>2166156.870229</c:v>
                </c:pt>
                <c:pt idx="64" c:formatCode="#,##0_ ;[Red]\-#,##0\ ">
                  <c:v>2130133.96946564</c:v>
                </c:pt>
                <c:pt idx="65" c:formatCode="#,##0_ ;[Red]\-#,##0\ ">
                  <c:v>2199263.74045801</c:v>
                </c:pt>
                <c:pt idx="66" c:formatCode="#,##0_ ;[Red]\-#,##0\ ">
                  <c:v>2193034.73282442</c:v>
                </c:pt>
                <c:pt idx="67" c:formatCode="#,##0_ ;[Red]\-#,##0\ ">
                  <c:v>2233034.73282442</c:v>
                </c:pt>
                <c:pt idx="68" c:formatCode="#,##0_ ;[Red]\-#,##0\ ">
                  <c:v>2159034.73282442</c:v>
                </c:pt>
                <c:pt idx="69" c:formatCode="#,##0_ ;[Red]\-#,##0\ ">
                  <c:v>2193317.17557252</c:v>
                </c:pt>
                <c:pt idx="70" c:formatCode="#,##0_ ;[Red]\-#,##0\ ">
                  <c:v>2114454.58015267</c:v>
                </c:pt>
                <c:pt idx="71" c:formatCode="#,##0_ ;[Red]\-#,##0\ ">
                  <c:v>2100164.50381679</c:v>
                </c:pt>
                <c:pt idx="72" c:formatCode="#,##0_ ;[Red]\-#,##0\ ">
                  <c:v>2129530.91603053</c:v>
                </c:pt>
                <c:pt idx="73" c:formatCode="#,##0_ ;[Red]\-#,##0\ ">
                  <c:v>2161240.83969465</c:v>
                </c:pt>
                <c:pt idx="74" c:formatCode="#,##0_ ;[Red]\-#,##0\ ">
                  <c:v>2164950.76335878</c:v>
                </c:pt>
                <c:pt idx="75" c:formatCode="#,##0_ ;[Red]\-#,##0\ ">
                  <c:v>2198660.6870229</c:v>
                </c:pt>
                <c:pt idx="76" c:formatCode="#,##0_ ;[Red]\-#,##0\ ">
                  <c:v>2193798.09160305</c:v>
                </c:pt>
                <c:pt idx="77" c:formatCode="#,##0_ ;[Red]\-#,##0\ ">
                  <c:v>2221790.45801526</c:v>
                </c:pt>
                <c:pt idx="78" c:formatCode="#,##0_ ;[Red]\-#,##0\ ">
                  <c:v>2258927.86259542</c:v>
                </c:pt>
                <c:pt idx="79" c:formatCode="#,##0_ ;[Red]\-#,##0\ ">
                  <c:v>2216065.26717557</c:v>
                </c:pt>
                <c:pt idx="80" c:formatCode="#,##0_ ;[Red]\-#,##0\ ">
                  <c:v>2183355.03816793</c:v>
                </c:pt>
                <c:pt idx="81" c:formatCode="#,##0_ ;[Red]\-#,##0\ ">
                  <c:v>2057752.29007633</c:v>
                </c:pt>
                <c:pt idx="82" c:formatCode="#,##0_ ;[Red]\-#,##0\ ">
                  <c:v>2116653.05343511</c:v>
                </c:pt>
                <c:pt idx="83" c:formatCode="#,##0_ ;[Red]\-#,##0\ ">
                  <c:v>1866355.34351145</c:v>
                </c:pt>
                <c:pt idx="84" c:formatCode="#,##0_ ;[Red]\-#,##0\ ">
                  <c:v>1709546.1832061</c:v>
                </c:pt>
                <c:pt idx="85" c:formatCode="#,##0_ ;[Red]\-#,##0\ ">
                  <c:v>1866111.06870229</c:v>
                </c:pt>
                <c:pt idx="86" c:formatCode="#,##0_ ;[Red]\-#,##0\ ">
                  <c:v>1862675.95419847</c:v>
                </c:pt>
                <c:pt idx="87" c:formatCode="#,##0_ ;[Red]\-#,##0\ ">
                  <c:v>1859240.83969466</c:v>
                </c:pt>
                <c:pt idx="88" c:formatCode="#,##0_ ;[Red]\-#,##0\ ">
                  <c:v>1847805.72519084</c:v>
                </c:pt>
                <c:pt idx="89" c:formatCode="#,##0_ ;[Red]\-#,##0\ ">
                  <c:v>1869067.17557252</c:v>
                </c:pt>
                <c:pt idx="90" c:formatCode="#,##0_ ;[Red]\-#,##0\ ">
                  <c:v>2008494.65648855</c:v>
                </c:pt>
                <c:pt idx="91" c:formatCode="#,##0_ ;[Red]\-#,##0\ ">
                  <c:v>1965349.61832061</c:v>
                </c:pt>
                <c:pt idx="92" c:formatCode="#,##0_ ;[Red]\-#,##0\ ">
                  <c:v>1895006.10687023</c:v>
                </c:pt>
                <c:pt idx="93" c:formatCode="#,##0_ ;[Red]\-#,##0\ ">
                  <c:v>1924662.59541985</c:v>
                </c:pt>
                <c:pt idx="94" c:formatCode="#,##0_ ;[Red]\-#,##0\ ">
                  <c:v>2191006.10687023</c:v>
                </c:pt>
                <c:pt idx="95" c:formatCode="#,##0_ ;[Red]\-#,##0\ ">
                  <c:v>2189006.10687023</c:v>
                </c:pt>
                <c:pt idx="96" c:formatCode="#,##0_ ;[Red]\-#,##0\ ">
                  <c:v>2086090.07633588</c:v>
                </c:pt>
                <c:pt idx="97" c:formatCode="#,##0_ ;[Red]\-#,##0\ ">
                  <c:v>2132601.52671756</c:v>
                </c:pt>
                <c:pt idx="98" c:formatCode="#,##0_ ;[Red]\-#,##0\ ">
                  <c:v>2190711.45038168</c:v>
                </c:pt>
                <c:pt idx="99" c:formatCode="#,##0_ ;[Red]\-#,##0\ ">
                  <c:v>2256708.39694656</c:v>
                </c:pt>
                <c:pt idx="100" c:formatCode="#,##0_ ;[Red]\-#,##0\ ">
                  <c:v>2170021.3740458</c:v>
                </c:pt>
                <c:pt idx="101" c:formatCode="#,##0_ ;[Red]\-#,##0\ ">
                  <c:v>2083448.85496183</c:v>
                </c:pt>
                <c:pt idx="102" c:formatCode="#,##0_ ;[Red]\-#,##0\ ">
                  <c:v>2121219.84732825</c:v>
                </c:pt>
                <c:pt idx="103" c:formatCode="#,##0_ ;[Red]\-#,##0\ ">
                  <c:v>2094748.85496183</c:v>
                </c:pt>
                <c:pt idx="104" c:formatCode="#,##0_ ;[Red]\-#,##0\ ">
                  <c:v>2127731.29770993</c:v>
                </c:pt>
                <c:pt idx="105" c:formatCode="#,##0_ ;[Red]\-#,##0\ ">
                  <c:v>2207441.22137405</c:v>
                </c:pt>
                <c:pt idx="106" c:formatCode="#,##0_ ;[Red]\-#,##0\ ">
                  <c:v>2217494.65648855</c:v>
                </c:pt>
                <c:pt idx="107" c:formatCode="#,##0_ ;[Red]\-#,##0\ ">
                  <c:v>2178804.58015267</c:v>
                </c:pt>
                <c:pt idx="108" c:formatCode="#,##0_ ;[Red]\-#,##0\ ">
                  <c:v>2130685.49618321</c:v>
                </c:pt>
                <c:pt idx="109" c:formatCode="#,##0_ ;[Red]\-#,##0\ ">
                  <c:v>2278570.99236641</c:v>
                </c:pt>
                <c:pt idx="110" c:formatCode="#,##0_ ;[Red]\-#,##0\ ">
                  <c:v>2277769.46564886</c:v>
                </c:pt>
                <c:pt idx="111" c:formatCode="#,##0_ ;[Red]\-#,##0\ ">
                  <c:v>2297654.96183207</c:v>
                </c:pt>
                <c:pt idx="112" c:formatCode="#,##0_ ;[Red]\-#,##0\ ">
                  <c:v>2262112.97709924</c:v>
                </c:pt>
                <c:pt idx="113" c:formatCode="#,##0_ ;[Red]\-#,##0\ ">
                  <c:v>2302227.48091603</c:v>
                </c:pt>
                <c:pt idx="114" c:formatCode="#,##0_ ;[Red]\-#,##0\ ">
                  <c:v>2296800</c:v>
                </c:pt>
                <c:pt idx="115" c:formatCode="#,##0_ ;[Red]\-#,##0\ ">
                  <c:v>2250570.99236642</c:v>
                </c:pt>
                <c:pt idx="116" c:formatCode="#,##0_ ;[Red]\-#,##0\ ">
                  <c:v>2061769.46564886</c:v>
                </c:pt>
                <c:pt idx="117" c:formatCode="#,##0_ ;[Red]\-#,##0\ ">
                  <c:v>2060395.41984733</c:v>
                </c:pt>
                <c:pt idx="118" c:formatCode="#,##0_ ;[Red]\-#,##0\ ">
                  <c:v>2176166.41221375</c:v>
                </c:pt>
                <c:pt idx="119" c:formatCode="#,##0_ ;[Red]\-#,##0\ ">
                  <c:v>2236166.41221375</c:v>
                </c:pt>
                <c:pt idx="120" c:formatCode="#,##0_ ;[Red]\-#,##0\ ">
                  <c:v>2235479.38931298</c:v>
                </c:pt>
                <c:pt idx="121" c:formatCode="#,##0_ ;[Red]\-#,##0\ ">
                  <c:v>2293418.32061069</c:v>
                </c:pt>
                <c:pt idx="122" c:formatCode="#,##0_ ;[Red]\-#,##0\ ">
                  <c:v>2249128.24427481</c:v>
                </c:pt>
                <c:pt idx="123" c:formatCode="#,##0_ ;[Red]\-#,##0\ ">
                  <c:v>2215181.67938932</c:v>
                </c:pt>
                <c:pt idx="124" c:formatCode="#,##0_ ;[Red]\-#,##0\ ">
                  <c:v>2288899.23664122</c:v>
                </c:pt>
                <c:pt idx="125" c:formatCode="#,##0_ ;[Red]\-#,##0\ ">
                  <c:v>2320044.27480916</c:v>
                </c:pt>
                <c:pt idx="126" c:formatCode="#,##0_ ;[Red]\-#,##0\ ">
                  <c:v>2351471.75572519</c:v>
                </c:pt>
                <c:pt idx="127" c:formatCode="#,##0_ ;[Red]\-#,##0\ ">
                  <c:v>2390319.08396947</c:v>
                </c:pt>
                <c:pt idx="128" c:formatCode="#,##0_ ;[Red]\-#,##0\ ">
                  <c:v>2330021.3740458</c:v>
                </c:pt>
                <c:pt idx="129" c:formatCode="#,##0_ ;[Red]\-#,##0\ ">
                  <c:v>2181143.51145038</c:v>
                </c:pt>
                <c:pt idx="130" c:formatCode="#,##0_ ;[Red]\-#,##0\ ">
                  <c:v>2238555.72519084</c:v>
                </c:pt>
                <c:pt idx="131" c:formatCode="#,##0_ ;[Red]\-#,##0\ ">
                  <c:v>2312838.16793893</c:v>
                </c:pt>
                <c:pt idx="132" c:formatCode="#,##0_ ;[Red]\-#,##0\ ">
                  <c:v>2202891.60305343</c:v>
                </c:pt>
                <c:pt idx="133" c:formatCode="#,##0_ ;[Red]\-#,##0\ ">
                  <c:v>2169746.5648855</c:v>
                </c:pt>
                <c:pt idx="134" c:formatCode="#,##0_ ;[Red]\-#,##0\ ">
                  <c:v>2083263.05343511</c:v>
                </c:pt>
                <c:pt idx="135" c:formatCode="#,##0_ ;[Red]\-#,##0\ ">
                  <c:v>2171288.54961832</c:v>
                </c:pt>
                <c:pt idx="136" c:formatCode="#,##0_ ;[Red]\-#,##0\ ">
                  <c:v>2203174.04580153</c:v>
                </c:pt>
                <c:pt idx="137" c:formatCode="#,##0_ ;[Red]\-#,##0\ ">
                  <c:v>2234372.51908397</c:v>
                </c:pt>
                <c:pt idx="138" c:formatCode="#,##0_ ;[Red]\-#,##0\ ">
                  <c:v>2270258.01526718</c:v>
                </c:pt>
                <c:pt idx="139" c:formatCode="#,##0_ ;[Red]\-#,##0\ ">
                  <c:v>2268258.01526718</c:v>
                </c:pt>
                <c:pt idx="140" c:formatCode="#,##0_ ;[Red]\-#,##0\ ">
                  <c:v>2234487.02290076</c:v>
                </c:pt>
                <c:pt idx="141" c:formatCode="#,##0_ ;[Red]\-#,##0\ ">
                  <c:v>2185914.50381679</c:v>
                </c:pt>
                <c:pt idx="142" c:formatCode="#,##0_ ;[Red]\-#,##0\ ">
                  <c:v>2264998.47328244</c:v>
                </c:pt>
                <c:pt idx="143" c:formatCode="#,##0_ ;[Red]\-#,##0\ ">
                  <c:v>2332425.95419847</c:v>
                </c:pt>
                <c:pt idx="144" c:formatCode="#,##0_ ;[Red]\-#,##0\ ">
                  <c:v>2409853.4351145</c:v>
                </c:pt>
                <c:pt idx="145" c:formatCode="#,##0_ ;[Red]\-#,##0\ ">
                  <c:v>2545853.43511451</c:v>
                </c:pt>
                <c:pt idx="146" c:formatCode="#,##0_ ;[Red]\-#,##0\ ">
                  <c:v>2638311.45038168</c:v>
                </c:pt>
                <c:pt idx="147" c:formatCode="#,##0_ ;[Red]\-#,##0\ ">
                  <c:v>2694593.89312977</c:v>
                </c:pt>
                <c:pt idx="148" c:formatCode="#,##0_ ;[Red]\-#,##0\ ">
                  <c:v>2658761.83206107</c:v>
                </c:pt>
                <c:pt idx="149" c:formatCode="#,##0_ ;[Red]\-#,##0\ ">
                  <c:v>2771044.27480916</c:v>
                </c:pt>
                <c:pt idx="150" c:formatCode="#,##0_ ;[Red]\-#,##0\ ">
                  <c:v>2842242.7480916</c:v>
                </c:pt>
                <c:pt idx="151" c:formatCode="#,##0_ ;[Red]\-#,##0\ ">
                  <c:v>2905441.22137405</c:v>
                </c:pt>
                <c:pt idx="152" c:formatCode="#,##0_ ;[Red]\-#,##0\ ">
                  <c:v>2935441.22137405</c:v>
                </c:pt>
                <c:pt idx="153" c:formatCode="#,##0_ ;[Red]\-#,##0\ ">
                  <c:v>2967726.71755725</c:v>
                </c:pt>
                <c:pt idx="154" c:formatCode="#,##0_ ;[Red]\-#,##0\ ">
                  <c:v>2965899.23664122</c:v>
                </c:pt>
                <c:pt idx="155" c:formatCode="#,##0_ ;[Red]\-#,##0\ ">
                  <c:v>2897502.29007634</c:v>
                </c:pt>
                <c:pt idx="156" c:formatCode="#,##0_ ;[Red]\-#,##0\ ">
                  <c:v>2930761.83206107</c:v>
                </c:pt>
                <c:pt idx="157" c:formatCode="#,##0_ ;[Red]\-#,##0\ ">
                  <c:v>2757334.35114504</c:v>
                </c:pt>
                <c:pt idx="158" c:formatCode="#,##0_ ;[Red]\-#,##0\ ">
                  <c:v>2766021.3740458</c:v>
                </c:pt>
                <c:pt idx="159" c:formatCode="#,##0_ ;[Red]\-#,##0\ ">
                  <c:v>2637624.42748092</c:v>
                </c:pt>
                <c:pt idx="160" c:formatCode="#,##0_ ;[Red]\-#,##0\ ">
                  <c:v>2713570.99236641</c:v>
                </c:pt>
                <c:pt idx="161" c:formatCode="#,##0_ ;[Red]\-#,##0\ ">
                  <c:v>2698372.51908397</c:v>
                </c:pt>
                <c:pt idx="162" c:formatCode="#,##0_ ;[Red]\-#,##0\ ">
                  <c:v>2624029.00763359</c:v>
                </c:pt>
                <c:pt idx="163" c:formatCode="#,##0_ ;[Red]\-#,##0\ ">
                  <c:v>2663570.99236641</c:v>
                </c:pt>
                <c:pt idx="164" c:formatCode="#,##0_ ;[Red]\-#,##0\ ">
                  <c:v>2684425.95419847</c:v>
                </c:pt>
                <c:pt idx="165" c:formatCode="#,##0_ ;[Red]\-#,##0\ ">
                  <c:v>2531395.41984733</c:v>
                </c:pt>
                <c:pt idx="166" c:formatCode="#,##0_ ;[Red]\-#,##0\ ">
                  <c:v>2646593.89312977</c:v>
                </c:pt>
                <c:pt idx="167" c:formatCode="#,##0_ ;[Red]\-#,##0\ ">
                  <c:v>2652135.8778626</c:v>
                </c:pt>
                <c:pt idx="168" c:formatCode="#,##0_ ;[Red]\-#,##0\ ">
                  <c:v>2650021.3740458</c:v>
                </c:pt>
                <c:pt idx="169" c:formatCode="#,##0_ ;[Red]\-#,##0\ ">
                  <c:v>2652311.45038168</c:v>
                </c:pt>
                <c:pt idx="170" c:formatCode="#,##0_ ;[Red]\-#,##0\ ">
                  <c:v>2594593.89312977</c:v>
                </c:pt>
                <c:pt idx="171" c:formatCode="#,##0_ ;[Red]\-#,##0\ ">
                  <c:v>2657158.77862595</c:v>
                </c:pt>
                <c:pt idx="172" c:formatCode="#,##0_ ;[Red]\-#,##0\ ">
                  <c:v>2613151.14503816</c:v>
                </c:pt>
                <c:pt idx="173" c:formatCode="#,##0_ ;[Red]\-#,##0\ ">
                  <c:v>2577082.44274809</c:v>
                </c:pt>
                <c:pt idx="174" c:formatCode="#,##0_ ;[Red]\-#,##0\ ">
                  <c:v>2816158.77862595</c:v>
                </c:pt>
                <c:pt idx="175" c:formatCode="#,##0_ ;[Red]\-#,##0\ ">
                  <c:v>3001128.24427481</c:v>
                </c:pt>
                <c:pt idx="176" c:formatCode="#,##0_ ;[Red]\-#,##0\ ">
                  <c:v>3033586.25954198</c:v>
                </c:pt>
                <c:pt idx="177" c:formatCode="#,##0_ ;[Red]\-#,##0\ ">
                  <c:v>3036044.27480916</c:v>
                </c:pt>
                <c:pt idx="178" c:formatCode="#,##0_ ;[Red]\-#,##0\ ">
                  <c:v>2920273.28244275</c:v>
                </c:pt>
                <c:pt idx="179" c:formatCode="#,##0_ ;[Red]\-#,##0\ ">
                  <c:v>3023471.75572519</c:v>
                </c:pt>
                <c:pt idx="180" c:formatCode="#,##0_ ;[Red]\-#,##0\ ">
                  <c:v>3008899.23664122</c:v>
                </c:pt>
                <c:pt idx="181" c:formatCode="#,##0_ ;[Red]\-#,##0\ ">
                  <c:v>3041639.69465649</c:v>
                </c:pt>
                <c:pt idx="182" c:formatCode="#,##0_ ;[Red]\-#,##0\ ">
                  <c:v>2964494.65648855</c:v>
                </c:pt>
                <c:pt idx="183" c:formatCode="#,##0_ ;[Red]\-#,##0\ ">
                  <c:v>2924151.14503817</c:v>
                </c:pt>
                <c:pt idx="184" c:formatCode="#,##0_ ;[Red]\-#,##0\ ">
                  <c:v>3045006.10687023</c:v>
                </c:pt>
                <c:pt idx="185" c:formatCode="#,##0_ ;[Red]\-#,##0\ ">
                  <c:v>3010433.58778626</c:v>
                </c:pt>
                <c:pt idx="186" c:formatCode="#,##0_ ;[Red]\-#,##0\ ">
                  <c:v>3002372.51908397</c:v>
                </c:pt>
                <c:pt idx="187" c:formatCode="#,##0_ ;[Red]\-#,##0\ ">
                  <c:v>2958654.96183206</c:v>
                </c:pt>
                <c:pt idx="188" c:formatCode="#,##0_ ;[Red]\-#,##0\ ">
                  <c:v>2952937.40458015</c:v>
                </c:pt>
                <c:pt idx="189" c:formatCode="#,##0_ ;[Red]\-#,##0\ ">
                  <c:v>2999219.84732824</c:v>
                </c:pt>
                <c:pt idx="190" c:formatCode="#,##0_ ;[Red]\-#,##0\ ">
                  <c:v>3075792.36641221</c:v>
                </c:pt>
                <c:pt idx="191" c:formatCode="#,##0_ ;[Red]\-#,##0\ ">
                  <c:v>3228107.2519084</c:v>
                </c:pt>
                <c:pt idx="192" c:formatCode="#,##0_ ;[Red]\-#,##0\ ">
                  <c:v>3143252.29007634</c:v>
                </c:pt>
                <c:pt idx="193" c:formatCode="#,##0_ ;[Red]\-#,##0\ ">
                  <c:v>2746053.81679389</c:v>
                </c:pt>
                <c:pt idx="194" c:formatCode="#,##0_ ;[Red]\-#,##0\ ">
                  <c:v>2748343.89312977</c:v>
                </c:pt>
                <c:pt idx="195" c:formatCode="#,##0_ ;[Red]\-#,##0\ ">
                  <c:v>2750633.96946565</c:v>
                </c:pt>
                <c:pt idx="196" c:formatCode="#,##0_ ;[Red]\-#,##0\ ">
                  <c:v>2752924.04580153</c:v>
                </c:pt>
                <c:pt idx="197" c:formatCode="#,##0_ ;[Red]\-#,##0\ ">
                  <c:v>2755214.1221374</c:v>
                </c:pt>
                <c:pt idx="198" c:formatCode="#,##0_ ;[Red]\-#,##0\ ">
                  <c:v>2757504.19847328</c:v>
                </c:pt>
                <c:pt idx="199" c:formatCode="#,##0_ ;[Red]\-#,##0\ ">
                  <c:v>2759794.27480916</c:v>
                </c:pt>
                <c:pt idx="200" c:formatCode="#,##0_ ;[Red]\-#,##0\ ">
                  <c:v>2590359.16030534</c:v>
                </c:pt>
                <c:pt idx="201" c:formatCode="#,##0_ ;[Red]\-#,##0\ ">
                  <c:v>2660817.17557251</c:v>
                </c:pt>
                <c:pt idx="202" c:formatCode="#,##0_ ;[Red]\-#,##0\ ">
                  <c:v>2825389.69465648</c:v>
                </c:pt>
                <c:pt idx="203" c:formatCode="#,##0_ ;[Red]\-#,##0\ ">
                  <c:v>2850641.60305343</c:v>
                </c:pt>
                <c:pt idx="204" c:formatCode="#,##0_ ;[Red]\-#,##0\ ">
                  <c:v>2844580.53435114</c:v>
                </c:pt>
                <c:pt idx="205" c:formatCode="#,##0_ ;[Red]\-#,##0\ ">
                  <c:v>2942633.96946564</c:v>
                </c:pt>
                <c:pt idx="206" c:formatCode="#,##0_ ;[Red]\-#,##0\ ">
                  <c:v>2840916.41221373</c:v>
                </c:pt>
                <c:pt idx="207" c:formatCode="#,##0_ ;[Red]\-#,##0\ ">
                  <c:v>2937542.36641221</c:v>
                </c:pt>
                <c:pt idx="208" c:formatCode="#,##0_ ;[Red]\-#,##0\ ">
                  <c:v>2844052.29007633</c:v>
                </c:pt>
                <c:pt idx="209" c:formatCode="#,##0_ ;[Red]\-#,##0\ ">
                  <c:v>2690901.14503816</c:v>
                </c:pt>
                <c:pt idx="210" c:formatCode="#,##0_ ;[Red]\-#,##0\ ">
                  <c:v>2582824.8091603</c:v>
                </c:pt>
                <c:pt idx="211" c:formatCode="#,##0_ ;[Red]\-#,##0\ ">
                  <c:v>2544809.54198473</c:v>
                </c:pt>
                <c:pt idx="212" c:formatCode="#,##0_ ;[Red]\-#,##0\ ">
                  <c:v>2501649.23664122</c:v>
                </c:pt>
                <c:pt idx="213" c:formatCode="#,##0_ ;[Red]\-#,##0\ ">
                  <c:v>2632488.9312977</c:v>
                </c:pt>
                <c:pt idx="214" c:formatCode="#,##0_ ;[Red]\-#,##0\ ">
                  <c:v>2619962.21374045</c:v>
                </c:pt>
                <c:pt idx="215" c:formatCode="#,##0_ ;[Red]\-#,##0\ ">
                  <c:v>2651091.98473282</c:v>
                </c:pt>
                <c:pt idx="216" c:formatCode="#,##0_ ;[Red]\-#,##0\ ">
                  <c:v>2564221.75572518</c:v>
                </c:pt>
                <c:pt idx="217" c:formatCode="#,##0_ ;[Red]\-#,##0\ ">
                  <c:v>2583008.01526717</c:v>
                </c:pt>
                <c:pt idx="218" c:formatCode="#,##0_ ;[Red]\-#,##0\ ">
                  <c:v>2640023.28244274</c:v>
                </c:pt>
                <c:pt idx="219" c:formatCode="#,##0_ ;[Red]\-#,##0\ ">
                  <c:v>2639504.19847328</c:v>
                </c:pt>
                <c:pt idx="220" c:formatCode="#,##0_ ;[Red]\-#,##0\ ">
                  <c:v>2671160.68702289</c:v>
                </c:pt>
                <c:pt idx="221" c:formatCode="#,##0_ ;[Red]\-#,##0\ ">
                  <c:v>2607556.10687022</c:v>
                </c:pt>
                <c:pt idx="222" c:formatCode="#,##0_ ;[Red]\-#,##0\ ">
                  <c:v>2646122.51908396</c:v>
                </c:pt>
                <c:pt idx="223" c:formatCode="#,##0_ ;[Red]\-#,##0\ ">
                  <c:v>2635259.92366412</c:v>
                </c:pt>
                <c:pt idx="224" c:formatCode="#,##0_ ;[Red]\-#,##0\ ">
                  <c:v>2701313.35877862</c:v>
                </c:pt>
                <c:pt idx="225" c:formatCode="#,##0_ ;[Red]\-#,##0\ ">
                  <c:v>2755824.8091603</c:v>
                </c:pt>
                <c:pt idx="226" c:formatCode="#,##0_ ;[Red]\-#,##0\ ">
                  <c:v>2660107.25190839</c:v>
                </c:pt>
                <c:pt idx="227" c:formatCode="#,##0_ ;[Red]\-#,##0\ ">
                  <c:v>2720557.63358778</c:v>
                </c:pt>
                <c:pt idx="228" c:formatCode="#,##0_ ;[Red]\-#,##0\ ">
                  <c:v>2684320.99236641</c:v>
                </c:pt>
                <c:pt idx="229" c:formatCode="#,##0_ ;[Red]\-#,##0\ ">
                  <c:v>2595513.35877862</c:v>
                </c:pt>
                <c:pt idx="230" c:formatCode="#,##0_ ;[Red]\-#,##0\ ">
                  <c:v>2639618.70229007</c:v>
                </c:pt>
                <c:pt idx="231" c:formatCode="#,##0_ ;[Red]\-#,##0\ ">
                  <c:v>2598924.04580152</c:v>
                </c:pt>
                <c:pt idx="232" c:formatCode="#,##0_ ;[Red]\-#,##0\ ">
                  <c:v>2590801.90839694</c:v>
                </c:pt>
                <c:pt idx="233" c:formatCode="#,##0_ ;[Red]\-#,##0\ ">
                  <c:v>2718450.76335878</c:v>
                </c:pt>
                <c:pt idx="234" c:formatCode="#,##0_ ;[Red]\-#,##0\ ">
                  <c:v>2694443.12977099</c:v>
                </c:pt>
                <c:pt idx="235" c:formatCode="#,##0_ ;[Red]\-#,##0\ ">
                  <c:v>2607504.19847328</c:v>
                </c:pt>
                <c:pt idx="236" c:formatCode="#,##0_ ;[Red]\-#,##0\ ">
                  <c:v>2552328.6259542</c:v>
                </c:pt>
                <c:pt idx="237" c:formatCode="#,##0_ ;[Red]\-#,##0\ ">
                  <c:v>2590237.02290076</c:v>
                </c:pt>
                <c:pt idx="238" c:formatCode="#,##0_ ;[Red]\-#,##0\ ">
                  <c:v>2715626.33587786</c:v>
                </c:pt>
                <c:pt idx="239" c:formatCode="#,##0_ ;[Red]\-#,##0\ ">
                  <c:v>2861946.94656489</c:v>
                </c:pt>
                <c:pt idx="240" c:formatCode="#,##0_ ;[Red]\-#,##0\ ">
                  <c:v>2715366.79389313</c:v>
                </c:pt>
                <c:pt idx="241" c:formatCode="#,##0_ ;[Red]\-#,##0\ ">
                  <c:v>2665817.17557251</c:v>
                </c:pt>
                <c:pt idx="242" c:formatCode="#,##0_ ;[Red]\-#,##0\ ">
                  <c:v>2594893.51145038</c:v>
                </c:pt>
                <c:pt idx="243" c:formatCode="#,##0_ ;[Red]\-#,##0\ ">
                  <c:v>2552313.35877862</c:v>
                </c:pt>
                <c:pt idx="244" c:formatCode="#,##0_ ;[Red]\-#,##0\ ">
                  <c:v>2684076.71755725</c:v>
                </c:pt>
                <c:pt idx="245" c:formatCode="#,##0_ ;[Red]\-#,##0\ ">
                  <c:v>2687840.07633587</c:v>
                </c:pt>
                <c:pt idx="246" c:formatCode="#,##0_ ;[Red]\-#,##0\ ">
                  <c:v>2748229.38931297</c:v>
                </c:pt>
                <c:pt idx="247" c:formatCode="#,##0_ ;[Red]\-#,##0\ ">
                  <c:v>2809076.71755725</c:v>
                </c:pt>
                <c:pt idx="248" c:formatCode="#,##0_ ;[Red]\-#,##0\ ">
                  <c:v>2905412.59541984</c:v>
                </c:pt>
                <c:pt idx="249" c:formatCode="#,##0_ ;[Red]\-#,##0\ ">
                  <c:v>2967977.48091603</c:v>
                </c:pt>
                <c:pt idx="250" c:formatCode="#,##0_ ;[Red]\-#,##0\ ">
                  <c:v>2890259.92366412</c:v>
                </c:pt>
                <c:pt idx="251" c:formatCode="#,##0_ ;[Red]\-#,##0\ ">
                  <c:v>2817168.32061068</c:v>
                </c:pt>
                <c:pt idx="252" c:formatCode="#,##0_ ;[Red]\-#,##0\ ">
                  <c:v>2917046.1832061</c:v>
                </c:pt>
                <c:pt idx="253" c:formatCode="#,##0_ ;[Red]\-#,##0\ ">
                  <c:v>3068466.03053435</c:v>
                </c:pt>
                <c:pt idx="254" c:formatCode="#,##0_ ;[Red]\-#,##0\ ">
                  <c:v>3107145.41984733</c:v>
                </c:pt>
                <c:pt idx="255" c:formatCode="#,##0_ ;[Red]\-#,##0\ ">
                  <c:v>3033481.29770992</c:v>
                </c:pt>
                <c:pt idx="256" c:formatCode="#,##0_ ;[Red]\-#,##0\ ">
                  <c:v>2936209.92366412</c:v>
                </c:pt>
                <c:pt idx="257" c:formatCode="#,##0_ ;[Red]\-#,##0\ ">
                  <c:v>3058049.61832061</c:v>
                </c:pt>
                <c:pt idx="258" c:formatCode="#,##0_ ;[Red]\-#,##0\ ">
                  <c:v>3186583.96946565</c:v>
                </c:pt>
                <c:pt idx="259" c:formatCode="#,##0_ ;[Red]\-#,##0\ ">
                  <c:v>3111133.58778626</c:v>
                </c:pt>
                <c:pt idx="260" c:formatCode="#,##0_ ;[Red]\-#,##0\ ">
                  <c:v>3132843.51145038</c:v>
                </c:pt>
                <c:pt idx="261" c:formatCode="#,##0_ ;[Red]\-#,##0\ ">
                  <c:v>3022553.43511451</c:v>
                </c:pt>
                <c:pt idx="262" c:formatCode="#,##0_ ;[Red]\-#,##0\ ">
                  <c:v>3037118.32061069</c:v>
                </c:pt>
                <c:pt idx="263" c:formatCode="#,##0_ ;[Red]\-#,##0\ ">
                  <c:v>3027454.19847328</c:v>
                </c:pt>
                <c:pt idx="264" c:formatCode="#,##0_ ;[Red]\-#,##0\ ">
                  <c:v>2944812.97709924</c:v>
                </c:pt>
                <c:pt idx="265" c:formatCode="#,##0_ ;[Red]\-#,##0\ ">
                  <c:v>2780515.26717557</c:v>
                </c:pt>
                <c:pt idx="266" c:formatCode="#,##0_ ;[Red]\-#,##0\ ">
                  <c:v>2689988.54961832</c:v>
                </c:pt>
                <c:pt idx="267" c:formatCode="#,##0_ ;[Red]\-#,##0\ ">
                  <c:v>2591003.81679389</c:v>
                </c:pt>
                <c:pt idx="268" c:formatCode="#,##0_ ;[Red]\-#,##0\ ">
                  <c:v>2616194.65648855</c:v>
                </c:pt>
                <c:pt idx="269" c:formatCode="#,##0_ ;[Red]\-#,##0\ ">
                  <c:v>2493049.61832061</c:v>
                </c:pt>
                <c:pt idx="270" c:formatCode="#,##0_ ;[Red]\-#,##0\ ">
                  <c:v>2543339.69465649</c:v>
                </c:pt>
                <c:pt idx="271" c:formatCode="#,##0_ ;[Red]\-#,##0\ ">
                  <c:v>2415629.77099236</c:v>
                </c:pt>
                <c:pt idx="272" c:formatCode="#,##0_ ;[Red]\-#,##0\ ">
                  <c:v>2343652.67175572</c:v>
                </c:pt>
                <c:pt idx="273" c:formatCode="#,##0_ ;[Red]\-#,##0\ ">
                  <c:v>2433942.7480916</c:v>
                </c:pt>
                <c:pt idx="274" c:formatCode="#,##0_ ;[Red]\-#,##0\ ">
                  <c:v>2368232.82442748</c:v>
                </c:pt>
                <c:pt idx="275" c:formatCode="#,##0_ ;[Red]\-#,##0\ ">
                  <c:v>2461095.41984733</c:v>
                </c:pt>
                <c:pt idx="276" c:formatCode="#,##0_ ;[Red]\-#,##0\ ">
                  <c:v>2477667.9389313</c:v>
                </c:pt>
                <c:pt idx="277" c:formatCode="#,##0_ ;[Red]\-#,##0\ ">
                  <c:v>2421385.4961832</c:v>
                </c:pt>
                <c:pt idx="278" c:formatCode="#,##0_ ;[Red]\-#,##0\ ">
                  <c:v>2447736.64122137</c:v>
                </c:pt>
                <c:pt idx="279" c:formatCode="#,##0_ ;[Red]\-#,##0\ ">
                  <c:v>2582583.96946564</c:v>
                </c:pt>
                <c:pt idx="280" c:formatCode="#,##0_ ;[Red]\-#,##0\ ">
                  <c:v>2492858.77862595</c:v>
                </c:pt>
                <c:pt idx="281" c:formatCode="#,##0_ ;[Red]\-#,##0\ ">
                  <c:v>2477988.54961832</c:v>
                </c:pt>
                <c:pt idx="282" c:formatCode="#,##0_ ;[Red]\-#,##0\ ">
                  <c:v>2396835.87786259</c:v>
                </c:pt>
                <c:pt idx="283" c:formatCode="#,##0_ ;[Red]\-#,##0\ ">
                  <c:v>2393683.20610687</c:v>
                </c:pt>
                <c:pt idx="284" c:formatCode="#,##0_ ;[Red]\-#,##0\ ">
                  <c:v>2391110.6870229</c:v>
                </c:pt>
                <c:pt idx="285" c:formatCode="#,##0_ ;[Red]\-#,##0\ ">
                  <c:v>2347561.06870229</c:v>
                </c:pt>
                <c:pt idx="286" c:formatCode="#,##0_ ;[Red]\-#,##0\ ">
                  <c:v>2474923.66412213</c:v>
                </c:pt>
                <c:pt idx="287" c:formatCode="#,##0_ ;[Red]\-#,##0\ ">
                  <c:v>2561778.62595419</c:v>
                </c:pt>
                <c:pt idx="288" c:formatCode="#,##0_ ;[Red]\-#,##0\ ">
                  <c:v>2536061.06870229</c:v>
                </c:pt>
                <c:pt idx="289" c:formatCode="#,##0_ ;[Red]\-#,##0\ ">
                  <c:v>2344061.06870229</c:v>
                </c:pt>
                <c:pt idx="290" c:formatCode="#,##0_ ;[Red]\-#,##0\ ">
                  <c:v>2409549.61832061</c:v>
                </c:pt>
                <c:pt idx="291" c:formatCode="#,##0_ ;[Red]\-#,##0\ ">
                  <c:v>2314122.13740458</c:v>
                </c:pt>
                <c:pt idx="292" c:formatCode="#,##0_ ;[Red]\-#,##0\ ">
                  <c:v>2313549.61832061</c:v>
                </c:pt>
                <c:pt idx="293" c:formatCode="#,##0_ ;[Red]\-#,##0\ ">
                  <c:v>2187267.17557252</c:v>
                </c:pt>
                <c:pt idx="294" c:formatCode="#,##0_ ;[Red]\-#,##0\ ">
                  <c:v>2077900.76335878</c:v>
                </c:pt>
                <c:pt idx="295" c:formatCode="#,##0_ ;[Red]\-#,##0\ ">
                  <c:v>2049343.51145038</c:v>
                </c:pt>
                <c:pt idx="296" c:formatCode="#,##0_ ;[Red]\-#,##0\ ">
                  <c:v>2085916.03053435</c:v>
                </c:pt>
                <c:pt idx="297" c:formatCode="#,##0_ ;[Red]\-#,##0\ ">
                  <c:v>1896206.10687023</c:v>
                </c:pt>
                <c:pt idx="298" c:formatCode="#,##0_ ;[Red]\-#,##0\ ">
                  <c:v>1792213.74045801</c:v>
                </c:pt>
                <c:pt idx="299" c:formatCode="#,##0_ ;[Red]\-#,##0\ ">
                  <c:v>1805366.41221374</c:v>
                </c:pt>
                <c:pt idx="300" c:formatCode="#,##0_ ;[Red]\-#,##0\ ">
                  <c:v>1854854.96183206</c:v>
                </c:pt>
                <c:pt idx="301" c:formatCode="#,##0_ ;[Red]\-#,##0\ ">
                  <c:v>1892572.51908397</c:v>
                </c:pt>
                <c:pt idx="302" c:formatCode="#,##0_ ;[Red]\-#,##0\ ">
                  <c:v>1686007.63358778</c:v>
                </c:pt>
                <c:pt idx="303" c:formatCode="#,##0_ ;[Red]\-#,##0\ ">
                  <c:v>1901152.67175572</c:v>
                </c:pt>
                <c:pt idx="304" c:formatCode="#,##0_ ;[Red]\-#,##0\ ">
                  <c:v>2112007.63358778</c:v>
                </c:pt>
                <c:pt idx="305" c:formatCode="#,##0_ ;[Red]\-#,##0\ ">
                  <c:v>1997488.54961832</c:v>
                </c:pt>
                <c:pt idx="306" c:formatCode="#,##0_ ;[Red]\-#,##0\ ">
                  <c:v>1987198.47328244</c:v>
                </c:pt>
                <c:pt idx="307" c:formatCode="#,##0_ ;[Red]\-#,##0\ ">
                  <c:v>1770450.38167938</c:v>
                </c:pt>
                <c:pt idx="308" c:formatCode="#,##0_ ;[Red]\-#,##0\ ">
                  <c:v>1603816.79389313</c:v>
                </c:pt>
                <c:pt idx="309" c:formatCode="#,##0_ ;[Red]\-#,##0\ ">
                  <c:v>1611870.22900763</c:v>
                </c:pt>
                <c:pt idx="310" c:formatCode="#,##0_ ;[Red]\-#,##0\ ">
                  <c:v>1553923.66412213</c:v>
                </c:pt>
                <c:pt idx="311" c:formatCode="#,##0_ ;[Red]\-#,##0\ ">
                  <c:v>1796177.09923664</c:v>
                </c:pt>
                <c:pt idx="312" c:formatCode="#,##0_ ;[Red]\-#,##0\ ">
                  <c:v>1705916.03053435</c:v>
                </c:pt>
                <c:pt idx="313" c:formatCode="#,##0_ ;[Red]\-#,##0\ ">
                  <c:v>1807969.46564885</c:v>
                </c:pt>
                <c:pt idx="314" c:formatCode="#,##0_ ;[Red]\-#,##0\ ">
                  <c:v>1607053.4351145</c:v>
                </c:pt>
                <c:pt idx="315" c:formatCode="#,##0_ ;[Red]\-#,##0\ ">
                  <c:v>1660938.93129771</c:v>
                </c:pt>
                <c:pt idx="316" c:formatCode="#,##0_ ;[Red]\-#,##0\ ">
                  <c:v>1664083.96946564</c:v>
                </c:pt>
                <c:pt idx="317" c:formatCode="#,##0_ ;[Red]\-#,##0\ ">
                  <c:v>1810283.96946564</c:v>
                </c:pt>
                <c:pt idx="318" c:formatCode="#,##0_ ;[Red]\-#,##0\ ">
                  <c:v>1742251.90839694</c:v>
                </c:pt>
                <c:pt idx="319" c:formatCode="#,##0_ ;[Red]\-#,##0\ ">
                  <c:v>1878190.83969465</c:v>
                </c:pt>
                <c:pt idx="320" c:formatCode="#,##0_ ;[Red]\-#,##0\ ">
                  <c:v>1797053.4351145</c:v>
                </c:pt>
                <c:pt idx="321" c:formatCode="#,##0_ ;[Red]\-#,##0\ ">
                  <c:v>1892908.39694656</c:v>
                </c:pt>
                <c:pt idx="322" c:formatCode="#,##0_ ;[Red]\-#,##0\ ">
                  <c:v>1822763.35877862</c:v>
                </c:pt>
                <c:pt idx="323" c:formatCode="#,##0_ ;[Red]\-#,##0\ ">
                  <c:v>1829389.31297709</c:v>
                </c:pt>
                <c:pt idx="324" c:formatCode="#,##0_ ;[Red]\-#,##0\ ">
                  <c:v>1852244.27480915</c:v>
                </c:pt>
                <c:pt idx="325" c:formatCode="#,##0_ ;[Red]\-#,##0\ ">
                  <c:v>1822580.15267175</c:v>
                </c:pt>
                <c:pt idx="326" c:formatCode="#,##0_ ;[Red]\-#,##0\ ">
                  <c:v>1805206.10687023</c:v>
                </c:pt>
                <c:pt idx="327" c:formatCode="#,##0_ ;[Red]\-#,##0\ ">
                  <c:v>2057198.47328244</c:v>
                </c:pt>
                <c:pt idx="328" c:formatCode="#,##0_ ;[Red]\-#,##0\ ">
                  <c:v>2014335.87786259</c:v>
                </c:pt>
                <c:pt idx="329" c:formatCode="#,##0_ ;[Red]\-#,##0\ ">
                  <c:v>2331473.28244275</c:v>
                </c:pt>
                <c:pt idx="330" c:formatCode="#,##0_ ;[Red]\-#,##0\ ">
                  <c:v>2310099.23664122</c:v>
                </c:pt>
                <c:pt idx="331" c:formatCode="#,##0_ ;[Red]\-#,##0\ ">
                  <c:v>2372610.6870229</c:v>
                </c:pt>
                <c:pt idx="332" c:formatCode="#,##0_ ;[Red]\-#,##0\ ">
                  <c:v>2470435.11450382</c:v>
                </c:pt>
                <c:pt idx="333" c:formatCode="#,##0_ ;[Red]\-#,##0\ ">
                  <c:v>2532374.04580153</c:v>
                </c:pt>
                <c:pt idx="334" c:formatCode="#,##0_ ;[Red]\-#,##0\ ">
                  <c:v>2462427.48091603</c:v>
                </c:pt>
                <c:pt idx="335" c:formatCode="#,##0_ ;[Red]\-#,##0\ ">
                  <c:v>2360480.91603053</c:v>
                </c:pt>
                <c:pt idx="336" c:formatCode="#,##0_ ;[Red]\-#,##0\ ">
                  <c:v>2318648.85496183</c:v>
                </c:pt>
                <c:pt idx="337" c:formatCode="#,##0_ ;[Red]\-#,##0\ ">
                  <c:v>2252702.29007634</c:v>
                </c:pt>
                <c:pt idx="338" c:formatCode="#,##0_ ;[Red]\-#,##0\ ">
                  <c:v>2210068.70229007</c:v>
                </c:pt>
                <c:pt idx="339" c:formatCode="#,##0_ ;[Red]\-#,##0\ ">
                  <c:v>2176122.13740458</c:v>
                </c:pt>
                <c:pt idx="340" c:formatCode="#,##0_ ;[Red]\-#,##0\ ">
                  <c:v>2198175.57251908</c:v>
                </c:pt>
                <c:pt idx="341" c:formatCode="#,##0_ ;[Red]\-#,##0\ ">
                  <c:v>2176700</c:v>
                </c:pt>
                <c:pt idx="342" c:formatCode="#,##0_ ;[Red]\-#,##0\ ">
                  <c:v>2282854.96183206</c:v>
                </c:pt>
                <c:pt idx="343" c:formatCode="#,##0_ ;[Red]\-#,##0\ ">
                  <c:v>2231992.36641221</c:v>
                </c:pt>
                <c:pt idx="344" c:formatCode="#,##0_ ;[Red]\-#,##0\ ">
                  <c:v>2317702.29007633</c:v>
                </c:pt>
                <c:pt idx="345" c:formatCode="#,##0_ ;[Red]\-#,##0\ ">
                  <c:v>2431984.73282443</c:v>
                </c:pt>
                <c:pt idx="346" c:formatCode="#,##0_ ;[Red]\-#,##0\ ">
                  <c:v>2417122.13740458</c:v>
                </c:pt>
                <c:pt idx="347" c:formatCode="#,##0_ ;[Red]\-#,##0\ ">
                  <c:v>2414030.53435114</c:v>
                </c:pt>
                <c:pt idx="348" c:formatCode="#,##0_ ;[Red]\-#,##0\ ">
                  <c:v>2410938.93129771</c:v>
                </c:pt>
                <c:pt idx="349" c:formatCode="#,##0_ ;[Red]\-#,##0\ ">
                  <c:v>2407847.32824427</c:v>
                </c:pt>
                <c:pt idx="350" c:formatCode="#,##0_ ;[Red]\-#,##0\ ">
                  <c:v>2369954.19847328</c:v>
                </c:pt>
                <c:pt idx="351" c:formatCode="#,##0_ ;[Red]\-#,##0\ ">
                  <c:v>2369320.61068702</c:v>
                </c:pt>
                <c:pt idx="352" c:formatCode="#,##0_ ;[Red]\-#,##0\ ">
                  <c:v>2390458.01526717</c:v>
                </c:pt>
                <c:pt idx="353" c:formatCode="#,##0_ ;[Red]\-#,##0\ ">
                  <c:v>2431022.90076336</c:v>
                </c:pt>
                <c:pt idx="354" c:formatCode="#,##0_ ;[Red]\-#,##0\ ">
                  <c:v>2343129.77099236</c:v>
                </c:pt>
                <c:pt idx="355" c:formatCode="#,##0_ ;[Red]\-#,##0\ ">
                  <c:v>2321236.64122137</c:v>
                </c:pt>
                <c:pt idx="356" c:formatCode="#,##0_ ;[Red]\-#,##0\ ">
                  <c:v>2251458.01526717</c:v>
                </c:pt>
                <c:pt idx="357" c:formatCode="#,##0_ ;[Red]\-#,##0\ ">
                  <c:v>2186022.90076336</c:v>
                </c:pt>
                <c:pt idx="358" c:formatCode="#,##0_ ;[Red]\-#,##0\ ">
                  <c:v>2263847.32824427</c:v>
                </c:pt>
                <c:pt idx="359" c:formatCode="#,##0_ ;[Red]\-#,##0\ ">
                  <c:v>2335600.76335878</c:v>
                </c:pt>
                <c:pt idx="360" c:formatCode="#,##0_ ;[Red]\-#,##0\ ">
                  <c:v>2247610.6870229</c:v>
                </c:pt>
                <c:pt idx="361" c:formatCode="#,##0_ ;[Red]\-#,##0\ ">
                  <c:v>2245091.60305343</c:v>
                </c:pt>
                <c:pt idx="362" c:formatCode="#,##0_ ;[Red]\-#,##0\ ">
                  <c:v>2234000</c:v>
                </c:pt>
                <c:pt idx="363" c:formatCode="#,##0_ ;[Red]\-#,##0\ ">
                  <c:v>2159480.91603053</c:v>
                </c:pt>
                <c:pt idx="364" c:formatCode="#,##0_ ;[Red]\-#,##0\ ">
                  <c:v>2191992.36641221</c:v>
                </c:pt>
                <c:pt idx="365" c:formatCode="#,##0_ ;[Red]\-#,##0\ ">
                  <c:v>2158618.32061068</c:v>
                </c:pt>
                <c:pt idx="366" c:formatCode="#,##0_ ;[Red]\-#,##0\ ">
                  <c:v>2113755.72519084</c:v>
                </c:pt>
                <c:pt idx="367" c:formatCode="#,##0_ ;[Red]\-#,##0\ ">
                  <c:v>2039465.64885496</c:v>
                </c:pt>
                <c:pt idx="368" c:formatCode="#,##0_ ;[Red]\-#,##0\ ">
                  <c:v>2168332.0610687</c:v>
                </c:pt>
                <c:pt idx="369" c:formatCode="#,##0_ ;[Red]\-#,##0\ ">
                  <c:v>2216541.98473282</c:v>
                </c:pt>
                <c:pt idx="370" c:formatCode="#,##0_ ;[Red]\-#,##0\ ">
                  <c:v>2209221.3740458</c:v>
                </c:pt>
                <c:pt idx="371" c:formatCode="#,##0_ ;[Red]\-#,##0\ ">
                  <c:v>2200244.27480916</c:v>
                </c:pt>
                <c:pt idx="372" c:formatCode="#,##0_ ;[Red]\-#,##0\ ">
                  <c:v>2155267.17557252</c:v>
                </c:pt>
                <c:pt idx="373" c:formatCode="#,##0_ ;[Red]\-#,##0\ ">
                  <c:v>2216061.06870229</c:v>
                </c:pt>
                <c:pt idx="374" c:formatCode="#,##0_ ;[Red]\-#,##0\ ">
                  <c:v>2140740.45801526</c:v>
                </c:pt>
                <c:pt idx="375" c:formatCode="#,##0_ ;[Red]\-#,##0\ ">
                  <c:v>2105305.34351145</c:v>
                </c:pt>
                <c:pt idx="376" c:formatCode="#,##0_ ;[Red]\-#,##0\ ">
                  <c:v>2131984.73282443</c:v>
                </c:pt>
                <c:pt idx="377" c:formatCode="#,##0_ ;[Red]\-#,##0\ ">
                  <c:v>2101236.64122137</c:v>
                </c:pt>
                <c:pt idx="378" c:formatCode="#,##0_ ;[Red]\-#,##0\ ">
                  <c:v>2060488.54961832</c:v>
                </c:pt>
                <c:pt idx="379" c:formatCode="#,##0_ ;[Red]\-#,##0\ ">
                  <c:v>2087511.45038168</c:v>
                </c:pt>
                <c:pt idx="380" c:formatCode="#,##0_ ;[Red]\-#,##0\ ">
                  <c:v>2120305.34351145</c:v>
                </c:pt>
                <c:pt idx="381" c:formatCode="#,##0_ ;[Red]\-#,##0\ ">
                  <c:v>2082984.73282443</c:v>
                </c:pt>
                <c:pt idx="382" c:formatCode="#,##0_ ;[Red]\-#,##0\ ">
                  <c:v>2037296.56488549</c:v>
                </c:pt>
                <c:pt idx="383" c:formatCode="#,##0_ ;[Red]\-#,##0\ ">
                  <c:v>2033746.94656488</c:v>
                </c:pt>
                <c:pt idx="384" c:formatCode="#,##0_ ;[Red]\-#,##0\ ">
                  <c:v>1993968.32061068</c:v>
                </c:pt>
                <c:pt idx="385" c:formatCode="#,##0_ ;[Red]\-#,##0\ ">
                  <c:v>1957907.25190839</c:v>
                </c:pt>
                <c:pt idx="386" c:formatCode="#,##0_ ;[Red]\-#,##0\ ">
                  <c:v>1766452.46478873</c:v>
                </c:pt>
                <c:pt idx="387" c:formatCode="#,##0_ ;[Red]\-#,##0\ ">
                  <c:v>1849555.1167766</c:v>
                </c:pt>
                <c:pt idx="388" c:formatCode="#,##0_ ;[Red]\-#,##0\ ">
                  <c:v>1788657.76876448</c:v>
                </c:pt>
                <c:pt idx="389" c:formatCode="#,##0_ ;[Red]\-#,##0\ ">
                  <c:v>1809760.42075236</c:v>
                </c:pt>
                <c:pt idx="390" c:formatCode="#,##0_ ;[Red]\-#,##0\ ">
                  <c:v>1831068.37671599</c:v>
                </c:pt>
                <c:pt idx="391" c:formatCode="#,##0_ ;[Red]\-#,##0\ ">
                  <c:v>1850171.02870386</c:v>
                </c:pt>
                <c:pt idx="392" c:formatCode="#,##0_ ;[Red]\-#,##0\ ">
                  <c:v>1839273.68069174</c:v>
                </c:pt>
                <c:pt idx="393" c:formatCode="#,##0_ ;[Red]\-#,##0\ ">
                  <c:v>1838376.33267962</c:v>
                </c:pt>
                <c:pt idx="394" c:formatCode="#,##0_ ;[Red]\-#,##0\ ">
                  <c:v>1845478.98466749</c:v>
                </c:pt>
                <c:pt idx="395" c:formatCode="#,##0_ ;[Red]\-#,##0\ ">
                  <c:v>1888786.94063112</c:v>
                </c:pt>
                <c:pt idx="396" c:formatCode="#,##0_ ;[Red]\-#,##0\ ">
                  <c:v>1769889.592619</c:v>
                </c:pt>
                <c:pt idx="397" c:formatCode="#,##0_ ;[Red]\-#,##0\ ">
                  <c:v>1700992.24460688</c:v>
                </c:pt>
                <c:pt idx="398" c:formatCode="#,##0_ ;[Red]\-#,##0\ ">
                  <c:v>1696094.89659475</c:v>
                </c:pt>
                <c:pt idx="399" c:formatCode="#,##0_ ;[Red]\-#,##0\ ">
                  <c:v>1627197.54858263</c:v>
                </c:pt>
                <c:pt idx="400" c:formatCode="#,##0_ ;[Red]\-#,##0\ ">
                  <c:v>1676505.50454626</c:v>
                </c:pt>
                <c:pt idx="401" c:formatCode="#,##0_ ;[Red]\-#,##0\ ">
                  <c:v>1609608.15653414</c:v>
                </c:pt>
                <c:pt idx="402" c:formatCode="#,##0_ ;[Red]\-#,##0\ ">
                  <c:v>1604710.80852201</c:v>
                </c:pt>
                <c:pt idx="403" c:formatCode="#,##0_ ;[Red]\-#,##0\ ">
                  <c:v>1641813.46050989</c:v>
                </c:pt>
                <c:pt idx="404" c:formatCode="#,##0_ ;[Red]\-#,##0\ ">
                  <c:v>1564916.11249777</c:v>
                </c:pt>
                <c:pt idx="405" c:formatCode="#,##0_ ;[Red]\-#,##0\ ">
                  <c:v>1552224.0684614</c:v>
                </c:pt>
                <c:pt idx="406" c:formatCode="#,##0_ ;[Red]\-#,##0\ ">
                  <c:v>1475326.72044927</c:v>
                </c:pt>
                <c:pt idx="407" c:formatCode="#,##0_ ;[Red]\-#,##0\ ">
                  <c:v>1360429.37243715</c:v>
                </c:pt>
                <c:pt idx="408" c:formatCode="#,##0_ ;[Red]\-#,##0\ ">
                  <c:v>1363532.02442503</c:v>
                </c:pt>
                <c:pt idx="409" c:formatCode="#,##0_ ;[Red]\-#,##0\ ">
                  <c:v>1322634.6764129</c:v>
                </c:pt>
                <c:pt idx="410" c:formatCode="#,##0_ ;[Red]\-#,##0\ ">
                  <c:v>1311942.63237653</c:v>
                </c:pt>
                <c:pt idx="411" c:formatCode="#,##0_ ;[Red]\-#,##0\ ">
                  <c:v>1307045.28436441</c:v>
                </c:pt>
                <c:pt idx="412" c:formatCode="#,##0_ ;[Red]\-#,##0\ ">
                  <c:v>1300147.93635229</c:v>
                </c:pt>
                <c:pt idx="413" c:formatCode="#,##0_ ;[Red]\-#,##0\ ">
                  <c:v>1257250.58834016</c:v>
                </c:pt>
                <c:pt idx="414" c:formatCode="#,##0_ ;[Red]\-#,##0\ ">
                  <c:v>1244053.24032804</c:v>
                </c:pt>
                <c:pt idx="415" c:formatCode="#,##0_ ;[Red]\-#,##0\ ">
                  <c:v>1245661.19629167</c:v>
                </c:pt>
                <c:pt idx="416" c:formatCode="#,##0_ ;[Red]\-#,##0\ ">
                  <c:v>1282763.84827955</c:v>
                </c:pt>
                <c:pt idx="417" c:formatCode="#,##0_ ;[Red]\-#,##0\ ">
                  <c:v>1239866.50026742</c:v>
                </c:pt>
                <c:pt idx="418" c:formatCode="#,##0_ ;[Red]\-#,##0\ ">
                  <c:v>1280969.1522553</c:v>
                </c:pt>
                <c:pt idx="419" c:formatCode="#,##0_ ;[Red]\-#,##0\ ">
                  <c:v>1282071.80424318</c:v>
                </c:pt>
                <c:pt idx="420" c:formatCode="#,##0_ ;[Red]\-#,##0\ ">
                  <c:v>1279379.76020681</c:v>
                </c:pt>
                <c:pt idx="421" c:formatCode="#,##0_ ;[Red]\-#,##0\ ">
                  <c:v>1190482.41219468</c:v>
                </c:pt>
                <c:pt idx="422" c:formatCode="#,##0_ ;[Red]\-#,##0\ ">
                  <c:v>1185585.06418256</c:v>
                </c:pt>
                <c:pt idx="423" c:formatCode="#,##0_ ;[Red]\-#,##0\ ">
                  <c:v>1182687.71617044</c:v>
                </c:pt>
                <c:pt idx="424" c:formatCode="#,##0_ ;[Red]\-#,##0\ ">
                  <c:v>1181790.36815831</c:v>
                </c:pt>
                <c:pt idx="425" c:formatCode="#,##0_ ;[Red]\-#,##0\ ">
                  <c:v>1131098.32412194</c:v>
                </c:pt>
                <c:pt idx="426" c:formatCode="#,##0_ ;[Red]\-#,##0\ ">
                  <c:v>1090200.97610982</c:v>
                </c:pt>
                <c:pt idx="427" c:formatCode="#,##0_ ;[Red]\-#,##0\ ">
                  <c:v>1049303.6280977</c:v>
                </c:pt>
                <c:pt idx="428" c:formatCode="#,##0_ ;[Red]\-#,##0\ ">
                  <c:v>1008406.28008557</c:v>
                </c:pt>
                <c:pt idx="429" c:formatCode="#,##0_ ;[Red]\-#,##0\ ">
                  <c:v>1005508.93207345</c:v>
                </c:pt>
                <c:pt idx="430" c:formatCode="#,##0_ ;[Red]\-#,##0\ ">
                  <c:v>1072816.88803708</c:v>
                </c:pt>
                <c:pt idx="431" c:formatCode="#,##0_ ;[Red]\-#,##0\ ">
                  <c:v>1073919.54002496</c:v>
                </c:pt>
                <c:pt idx="432" c:formatCode="#,##0_ ;[Red]\-#,##0\ ">
                  <c:v>1107022.19201283</c:v>
                </c:pt>
                <c:pt idx="433" c:formatCode="#,##0_ ;[Red]\-#,##0\ ">
                  <c:v>1104124.84400071</c:v>
                </c:pt>
                <c:pt idx="434" c:formatCode="#,##0_ ;[Red]\-#,##0\ ">
                  <c:v>1139227.49598859</c:v>
                </c:pt>
                <c:pt idx="435" c:formatCode="#,##0_ ;[Red]\-#,##0\ ">
                  <c:v>1122535.45195222</c:v>
                </c:pt>
                <c:pt idx="436" c:formatCode="#,##0_ ;[Red]\-#,##0\ ">
                  <c:v>1037638.10394009</c:v>
                </c:pt>
                <c:pt idx="437" c:formatCode="#,##0_ ;[Red]\-#,##0\ ">
                  <c:v>956740.755927969</c:v>
                </c:pt>
                <c:pt idx="438" c:formatCode="#,##0_ ;[Red]\-#,##0\ ">
                  <c:v>1029843.40791585</c:v>
                </c:pt>
                <c:pt idx="439" c:formatCode="#,##0_ ;[Red]\-#,##0\ ">
                  <c:v>948946.059903722</c:v>
                </c:pt>
                <c:pt idx="440" c:formatCode="#,##0_ ;[Red]\-#,##0\ ">
                  <c:v>900254.015867352</c:v>
                </c:pt>
                <c:pt idx="441" c:formatCode="#,##0_ ;[Red]\-#,##0\ ">
                  <c:v>777356.667855229</c:v>
                </c:pt>
                <c:pt idx="442" c:formatCode="#,##0_ ;[Red]\-#,##0\ ">
                  <c:v>774459.319843105</c:v>
                </c:pt>
                <c:pt idx="443" c:formatCode="#,##0_ ;[Red]\-#,##0\ ">
                  <c:v>773561.971830982</c:v>
                </c:pt>
                <c:pt idx="444" c:formatCode="#,##0_ ;[Red]\-#,##0\ ">
                  <c:v>692664.623818858</c:v>
                </c:pt>
                <c:pt idx="445" c:formatCode="#,##0_ ;[Red]\-#,##0\ ">
                  <c:v>683972.579782488</c:v>
                </c:pt>
                <c:pt idx="446" c:formatCode="#,##0_ ;[Red]\-#,##0\ ">
                  <c:v>681075.231770364</c:v>
                </c:pt>
                <c:pt idx="447" c:formatCode="#,##0_ ;[Red]\-#,##0\ ">
                  <c:v>638177.883758241</c:v>
                </c:pt>
                <c:pt idx="448" c:formatCode="#,##0_ ;[Red]\-#,##0\ ">
                  <c:v>635280.535746118</c:v>
                </c:pt>
                <c:pt idx="449" c:formatCode="#,##0_ ;[Red]\-#,##0\ ">
                  <c:v>632383.187733995</c:v>
                </c:pt>
                <c:pt idx="450" c:formatCode="#,##0_ ;[Red]\-#,##0\ ">
                  <c:v>587691.143697625</c:v>
                </c:pt>
                <c:pt idx="451" c:formatCode="#,##0_ ;[Red]\-#,##0\ ">
                  <c:v>850793.795685501</c:v>
                </c:pt>
                <c:pt idx="452" c:formatCode="#,##0_ ;[Red]\-#,##0\ ">
                  <c:v>873896.447673377</c:v>
                </c:pt>
                <c:pt idx="453" c:formatCode="#,##0_ ;[Red]\-#,##0\ ">
                  <c:v>1032999.09966125</c:v>
                </c:pt>
                <c:pt idx="454" c:formatCode="#,##0_ ;[Red]\-#,##0\ ">
                  <c:v>1512101.75164913</c:v>
                </c:pt>
                <c:pt idx="455" c:formatCode="#,##0_ ;[Red]\-#,##0\ ">
                  <c:v>1387409.70761276</c:v>
                </c:pt>
                <c:pt idx="456" c:formatCode="#,##0_ ;[Red]\-#,##0\ ">
                  <c:v>1384512.35960064</c:v>
                </c:pt>
                <c:pt idx="457" c:formatCode="#,##0_ ;[Red]\-#,##0\ ">
                  <c:v>1381615.01158851</c:v>
                </c:pt>
                <c:pt idx="458" c:formatCode="#,##0_ ;[Red]\-#,##0\ ">
                  <c:v>1378717.66357639</c:v>
                </c:pt>
                <c:pt idx="459" c:formatCode="#,##0_ ;[Red]\-#,##0\ ">
                  <c:v>1375820.31556427</c:v>
                </c:pt>
                <c:pt idx="460" c:formatCode="#,##0_ ;[Red]\-#,##0\ ">
                  <c:v>1329128.2715279</c:v>
                </c:pt>
                <c:pt idx="461" c:formatCode="#,##0_ ;[Red]\-#,##0\ ">
                  <c:v>1334230.92351578</c:v>
                </c:pt>
                <c:pt idx="462" c:formatCode="#,##0_ ;[Red]\-#,##0\ ">
                  <c:v>1135333.57550365</c:v>
                </c:pt>
                <c:pt idx="463" c:formatCode="#,##0_ ;[Red]\-#,##0\ ">
                  <c:v>1046436.22749153</c:v>
                </c:pt>
                <c:pt idx="464" c:formatCode="#,##0_ ;[Red]\-#,##0\ ">
                  <c:v>1081538.8794794</c:v>
                </c:pt>
                <c:pt idx="465" c:formatCode="#,##0_ ;[Red]\-#,##0\ ">
                  <c:v>1070846.83544303</c:v>
                </c:pt>
                <c:pt idx="466" c:formatCode="#,##0_ ;[Red]\-#,##0\ ">
                  <c:v>947949.487430911</c:v>
                </c:pt>
                <c:pt idx="467" c:formatCode="#,##0_ ;[Red]\-#,##0\ ">
                  <c:v>911052.139418788</c:v>
                </c:pt>
                <c:pt idx="468" c:formatCode="#,##0_ ;[Red]\-#,##0\ ">
                  <c:v>788154.791406664</c:v>
                </c:pt>
                <c:pt idx="469" c:formatCode="#,##0_ ;[Red]\-#,##0\ ">
                  <c:v>871257.443394541</c:v>
                </c:pt>
                <c:pt idx="470" c:formatCode="#,##0_ ;[Red]\-#,##0\ ">
                  <c:v>860565.399358171</c:v>
                </c:pt>
                <c:pt idx="471" c:formatCode="#,##0_ ;[Red]\-#,##0\ ">
                  <c:v>861668.051346047</c:v>
                </c:pt>
                <c:pt idx="472" c:formatCode="#,##0_ ;[Red]\-#,##0\ ">
                  <c:v>938770.703333924</c:v>
                </c:pt>
                <c:pt idx="473" c:formatCode="#,##0_ ;[Red]\-#,##0\ ">
                  <c:v>1017873.3553218</c:v>
                </c:pt>
                <c:pt idx="474" c:formatCode="#,##0_ ;[Red]\-#,##0\ ">
                  <c:v>970976.007309678</c:v>
                </c:pt>
                <c:pt idx="475" c:formatCode="#,##0_ ;[Red]\-#,##0\ ">
                  <c:v>1000283.96327331</c:v>
                </c:pt>
                <c:pt idx="476" c:formatCode="#,##0_ ;[Red]\-#,##0\ ">
                  <c:v>957386.615261184</c:v>
                </c:pt>
                <c:pt idx="477" c:formatCode="#,##0_ ;[Red]\-#,##0\ ">
                  <c:v>916489.267249061</c:v>
                </c:pt>
                <c:pt idx="478" c:formatCode="#,##0_ ;[Red]\-#,##0\ ">
                  <c:v>949591.919236938</c:v>
                </c:pt>
                <c:pt idx="479" c:formatCode="#,##0_ ;[Red]\-#,##0\ ">
                  <c:v>980694.571224814</c:v>
                </c:pt>
                <c:pt idx="480" c:formatCode="#,##0_ ;[Red]\-#,##0\ ">
                  <c:v>1012002.52718844</c:v>
                </c:pt>
                <c:pt idx="481" c:formatCode="#,##0_ ;[Red]\-#,##0\ ">
                  <c:v>929105.17917632</c:v>
                </c:pt>
                <c:pt idx="482" c:formatCode="#,##0_ ;[Red]\-#,##0\ ">
                  <c:v>888507.831164197</c:v>
                </c:pt>
                <c:pt idx="483" c:formatCode="#,##0_ ;[Red]\-#,##0\ ">
                  <c:v>957310.483152073</c:v>
                </c:pt>
                <c:pt idx="484" c:formatCode="#,##0_ ;[Red]\-#,##0\ ">
                  <c:v>836413.13513995</c:v>
                </c:pt>
                <c:pt idx="485" c:formatCode="#,##0_ ;[Red]\-#,##0\ ">
                  <c:v>749721.09110358</c:v>
                </c:pt>
                <c:pt idx="486" c:formatCode="#,##0_ ;[Red]\-#,##0\ ">
                  <c:v>702823.743091457</c:v>
                </c:pt>
                <c:pt idx="487" c:formatCode="#,##0_ ;[Red]\-#,##0\ ">
                  <c:v>703926.395079334</c:v>
                </c:pt>
                <c:pt idx="488" c:formatCode="#,##0_ ;[Red]\-#,##0\ ">
                  <c:v>659029.04706721</c:v>
                </c:pt>
                <c:pt idx="489" c:formatCode="#,##0_ ;[Red]\-#,##0\ ">
                  <c:v>698131.699055087</c:v>
                </c:pt>
                <c:pt idx="490" c:formatCode="#,##0_ ;[Red]\-#,##0\ ">
                  <c:v>702239.655018716</c:v>
                </c:pt>
                <c:pt idx="491" c:formatCode="#,##0_ ;[Red]\-#,##0\ ">
                  <c:v>686542.307006593</c:v>
                </c:pt>
                <c:pt idx="492" c:formatCode="#,##0_ ;[Red]\-#,##0\ ">
                  <c:v>683644.95899447</c:v>
                </c:pt>
                <c:pt idx="493" c:formatCode="#,##0_ ;[Red]\-#,##0\ ">
                  <c:v>638747.610982347</c:v>
                </c:pt>
                <c:pt idx="494" c:formatCode="#,##0_ ;[Red]\-#,##0\ ">
                  <c:v>684650.262970224</c:v>
                </c:pt>
                <c:pt idx="495" c:formatCode="#,##0_ ;[Red]\-#,##0\ ">
                  <c:v>625158.218933853</c:v>
                </c:pt>
                <c:pt idx="496" c:formatCode="#,##0_ ;[Red]\-#,##0\ ">
                  <c:v>620260.87092173</c:v>
                </c:pt>
                <c:pt idx="497" c:formatCode="#,##0_ ;[Red]\-#,##0\ ">
                  <c:v>619363.522909606</c:v>
                </c:pt>
                <c:pt idx="498" c:formatCode="#,##0_ ;[Red]\-#,##0\ ">
                  <c:v>612466.174897482</c:v>
                </c:pt>
                <c:pt idx="499" c:formatCode="#,##0_ ;[Red]\-#,##0\ ">
                  <c:v>643568.826885359</c:v>
                </c:pt>
                <c:pt idx="500" c:formatCode="#,##0_ ;[Red]\-#,##0\ ">
                  <c:v>662876.78284899</c:v>
                </c:pt>
                <c:pt idx="501" c:formatCode="#,##0_ ;[Red]\-#,##0\ ">
                  <c:v>661979.434836866</c:v>
                </c:pt>
                <c:pt idx="502" c:formatCode="#,##0_ ;[Red]\-#,##0\ ">
                  <c:v>581082.086824743</c:v>
                </c:pt>
                <c:pt idx="503" c:formatCode="#,##0_ ;[Red]\-#,##0\ ">
                  <c:v>542184.738812619</c:v>
                </c:pt>
                <c:pt idx="504" c:formatCode="#,##0_ ;[Red]\-#,##0\ ">
                  <c:v>541287.390800496</c:v>
                </c:pt>
                <c:pt idx="505" c:formatCode="#,##0_ ;[Red]\-#,##0\ ">
                  <c:v>562595.346764126</c:v>
                </c:pt>
                <c:pt idx="506" c:formatCode="#,##0_ ;[Red]\-#,##0\ ">
                  <c:v>553697.998752003</c:v>
                </c:pt>
                <c:pt idx="507" c:formatCode="#,##0_ ;[Red]\-#,##0\ ">
                  <c:v>550800.650739879</c:v>
                </c:pt>
                <c:pt idx="508" c:formatCode="#,##0_ ;[Red]\-#,##0\ ">
                  <c:v>505903.302727756</c:v>
                </c:pt>
                <c:pt idx="509" c:formatCode="#,##0_ ;[Red]\-#,##0\ ">
                  <c:v>480005.954715633</c:v>
                </c:pt>
                <c:pt idx="510" c:formatCode="#,##0_ ;[Red]\-#,##0\ ">
                  <c:v>374313.910679262</c:v>
                </c:pt>
                <c:pt idx="511" c:formatCode="#,##0_ ;[Red]\-#,##0\ ">
                  <c:v>333416.562667139</c:v>
                </c:pt>
                <c:pt idx="512" c:formatCode="#,##0_ ;[Red]\-#,##0\ ">
                  <c:v>408519.214655016</c:v>
                </c:pt>
                <c:pt idx="513" c:formatCode="#,##0_ ;[Red]\-#,##0\ ">
                  <c:v>401621.866642893</c:v>
                </c:pt>
                <c:pt idx="514" c:formatCode="#,##0_ ;[Red]\-#,##0\ ">
                  <c:v>386724.518630769</c:v>
                </c:pt>
                <c:pt idx="515" c:formatCode="#,##0_ ;[Red]\-#,##0\ ">
                  <c:v>420032.474594399</c:v>
                </c:pt>
                <c:pt idx="516" c:formatCode="#,##0_ ;[Red]\-#,##0\ ">
                  <c:v>421135.126582275</c:v>
                </c:pt>
                <c:pt idx="517" c:formatCode="#,##0_ ;[Red]\-#,##0\ ">
                  <c:v>382237.778570152</c:v>
                </c:pt>
                <c:pt idx="518" c:formatCode="#,##0_ ;[Red]\-#,##0\ ">
                  <c:v>377340.430558029</c:v>
                </c:pt>
                <c:pt idx="519" c:formatCode="#,##0_ ;[Red]\-#,##0\ ">
                  <c:v>334443.082545906</c:v>
                </c:pt>
                <c:pt idx="520" c:formatCode="#,##0_ ;[Red]\-#,##0\ ">
                  <c:v>329751.038509536</c:v>
                </c:pt>
                <c:pt idx="521" c:formatCode="#,##0_ ;[Red]\-#,##0\ ">
                  <c:v>284853.690497412</c:v>
                </c:pt>
                <c:pt idx="522" c:formatCode="#,##0_ ;[Red]\-#,##0\ ">
                  <c:v>281956.342485288</c:v>
                </c:pt>
                <c:pt idx="523" c:formatCode="#,##0_ ;[Red]\-#,##0\ ">
                  <c:v>62058.9944731647</c:v>
                </c:pt>
                <c:pt idx="524" c:formatCode="#,##0_ ;[Red]\-#,##0\ ">
                  <c:v>152161.646461042</c:v>
                </c:pt>
                <c:pt idx="525" c:formatCode="#,##0_ ;[Red]\-#,##0\ ">
                  <c:v>107469.602424671</c:v>
                </c:pt>
                <c:pt idx="526" c:formatCode="#,##0_ ;[Red]\-#,##0\ ">
                  <c:v>228572.254412549</c:v>
                </c:pt>
                <c:pt idx="527" c:formatCode="#,##0_ ;[Red]\-#,##0\ ">
                  <c:v>187674.906400425</c:v>
                </c:pt>
                <c:pt idx="528" c:formatCode="#,##0_ ;[Red]\-#,##0\ ">
                  <c:v>190777.558388302</c:v>
                </c:pt>
                <c:pt idx="529" c:formatCode="#,##0_ ;[Red]\-#,##0\ ">
                  <c:v>109880.210376178</c:v>
                </c:pt>
                <c:pt idx="530" c:formatCode="#,##0_ ;[Red]\-#,##0\ ">
                  <c:v>-2811.83366019189</c:v>
                </c:pt>
                <c:pt idx="531" c:formatCode="#,##0_ ;[Red]\-#,##0\ ">
                  <c:v>22290.8183276844</c:v>
                </c:pt>
                <c:pt idx="532" c:formatCode="#,##0_ ;[Red]\-#,##0\ ">
                  <c:v>-33606.5296844383</c:v>
                </c:pt>
                <c:pt idx="533" c:formatCode="#,##0_ ;[Red]\-#,##0\ ">
                  <c:v>-89503.8776965624</c:v>
                </c:pt>
                <c:pt idx="534" c:formatCode="#,##0_ ;[Red]\-#,##0\ ">
                  <c:v>21598.7742913147</c:v>
                </c:pt>
                <c:pt idx="535" c:formatCode="#,##0_ ;[Red]\-#,##0\ ">
                  <c:v>-21093.2697450552</c:v>
                </c:pt>
                <c:pt idx="536" c:formatCode="#,##0_ ;[Red]\-#,##0\ ">
                  <c:v>-71990.6177571789</c:v>
                </c:pt>
                <c:pt idx="537" c:formatCode="#,##0_ ;[Red]\-#,##0\ ">
                  <c:v>-70887.965769302</c:v>
                </c:pt>
                <c:pt idx="538" c:formatCode="#,##0_ ;[Red]\-#,##0\ ">
                  <c:v>-179785.313781425</c:v>
                </c:pt>
                <c:pt idx="539" c:formatCode="#,##0_ ;[Red]\-#,##0\ ">
                  <c:v>-224682.661793548</c:v>
                </c:pt>
                <c:pt idx="540" c:formatCode="#,##0_ ;[Red]\-#,##0\ ">
                  <c:v>-239374.705829919</c:v>
                </c:pt>
                <c:pt idx="541" c:formatCode="#,##0_ ;[Red]\-#,##0\ ">
                  <c:v>-242272.053842042</c:v>
                </c:pt>
                <c:pt idx="542" c:formatCode="#,##0_ ;[Red]\-#,##0\ ">
                  <c:v>-245169.401854165</c:v>
                </c:pt>
                <c:pt idx="543" c:formatCode="#,##0_ ;[Red]\-#,##0\ ">
                  <c:v>-208066.749866288</c:v>
                </c:pt>
                <c:pt idx="544" c:formatCode="#,##0_ ;[Red]\-#,##0\ ">
                  <c:v>-248964.097878412</c:v>
                </c:pt>
                <c:pt idx="545" c:formatCode="#,##0_ ;[Red]\-#,##0\ ">
                  <c:v>-257656.141914782</c:v>
                </c:pt>
                <c:pt idx="546" c:formatCode="#,##0_ ;[Red]\-#,##0\ ">
                  <c:v>-260553.489926906</c:v>
                </c:pt>
                <c:pt idx="547" c:formatCode="#,##0_ ;[Red]\-#,##0\ ">
                  <c:v>-303450.837939029</c:v>
                </c:pt>
                <c:pt idx="548" c:formatCode="#,##0_ ;[Red]\-#,##0\ ">
                  <c:v>-160348.185951152</c:v>
                </c:pt>
                <c:pt idx="549" c:formatCode="#,##0_ ;[Red]\-#,##0\ ">
                  <c:v>-119245.533963276</c:v>
                </c:pt>
                <c:pt idx="550" c:formatCode="#,##0_ ;[Red]\-#,##0\ ">
                  <c:v>-117937.577999645</c:v>
                </c:pt>
                <c:pt idx="551" c:formatCode="#,##0_ ;[Red]\-#,##0\ ">
                  <c:v>-200834.926011769</c:v>
                </c:pt>
                <c:pt idx="552" c:formatCode="#,##0_ ;[Red]\-#,##0\ ">
                  <c:v>-159732.274023892</c:v>
                </c:pt>
                <c:pt idx="553" c:formatCode="#,##0_ ;[Red]\-#,##0\ ">
                  <c:v>-200629.622036016</c:v>
                </c:pt>
                <c:pt idx="554" c:formatCode="#,##0_ ;[Red]\-#,##0\ ">
                  <c:v>-195526.970048139</c:v>
                </c:pt>
                <c:pt idx="555" c:formatCode="#,##0_ ;[Red]\-#,##0\ ">
                  <c:v>-139219.01408451</c:v>
                </c:pt>
                <c:pt idx="556" c:formatCode="#,##0_ ;[Red]\-#,##0\ ">
                  <c:v>-181116.362096633</c:v>
                </c:pt>
                <c:pt idx="557" c:formatCode="#,##0_ ;[Red]\-#,##0\ ">
                  <c:v>-246013.710108756</c:v>
                </c:pt>
                <c:pt idx="558" c:formatCode="#,##0_ ;[Red]\-#,##0\ ">
                  <c:v>-236911.05812088</c:v>
                </c:pt>
                <c:pt idx="559" c:formatCode="#,##0_ ;[Red]\-#,##0\ ">
                  <c:v>-121808.406133003</c:v>
                </c:pt>
                <c:pt idx="560" c:formatCode="#,##0_ ;[Red]\-#,##0\ ">
                  <c:v>-52500.4501693731</c:v>
                </c:pt>
                <c:pt idx="561" c:formatCode="#,##0_ ;[Red]\-#,##0\ ">
                  <c:v>-177397.798181496</c:v>
                </c:pt>
                <c:pt idx="562" c:formatCode="#,##0_ ;[Red]\-#,##0\ ">
                  <c:v>-258295.14619362</c:v>
                </c:pt>
                <c:pt idx="563" c:formatCode="#,##0_ ;[Red]\-#,##0\ ">
                  <c:v>-291192.494205743</c:v>
                </c:pt>
                <c:pt idx="564" c:formatCode="#,##0_ ;[Red]\-#,##0\ ">
                  <c:v>-262089.842217867</c:v>
                </c:pt>
                <c:pt idx="565" c:formatCode="#,##0_ ;[Red]\-#,##0\ ">
                  <c:v>-258781.886254236</c:v>
                </c:pt>
                <c:pt idx="566" c:formatCode="#,##0_ ;[Red]\-#,##0\ ">
                  <c:v>-281679.234266359</c:v>
                </c:pt>
                <c:pt idx="567" c:formatCode="#,##0_ ;[Red]\-#,##0\ ">
                  <c:v>-286576.582278483</c:v>
                </c:pt>
                <c:pt idx="568" c:formatCode="#,##0_ ;[Red]\-#,##0\ ">
                  <c:v>-241473.930290607</c:v>
                </c:pt>
                <c:pt idx="569" c:formatCode="#,##0_ ;[Red]\-#,##0\ ">
                  <c:v>-122371.27830273</c:v>
                </c:pt>
                <c:pt idx="570" c:formatCode="#,##0_ ;[Red]\-#,##0\ ">
                  <c:v>-91063.3223391005</c:v>
                </c:pt>
                <c:pt idx="571" c:formatCode="#,##0_ ;[Red]\-#,##0\ ">
                  <c:v>-11960.6703512234</c:v>
                </c:pt>
                <c:pt idx="572" c:formatCode="#,##0_ ;[Red]\-#,##0\ ">
                  <c:v>11141.9816366535</c:v>
                </c:pt>
                <c:pt idx="573" c:formatCode="#,##0_ ;[Red]\-#,##0\ ">
                  <c:v>-68755.3663754702</c:v>
                </c:pt>
                <c:pt idx="574" c:formatCode="#,##0_ ;[Red]\-#,##0\ ">
                  <c:v>-36652.7143875939</c:v>
                </c:pt>
                <c:pt idx="575" c:formatCode="#,##0_ ;[Red]\-#,##0\ ">
                  <c:v>40655.2415760363</c:v>
                </c:pt>
                <c:pt idx="576" c:formatCode="#,##0_ ;[Red]\-#,##0\ ">
                  <c:v>-42242.1064360868</c:v>
                </c:pt>
                <c:pt idx="577" c:formatCode="#,##0_ ;[Red]\-#,##0\ ">
                  <c:v>-66139.454448211</c:v>
                </c:pt>
                <c:pt idx="578" c:formatCode="#,##0_ ;[Red]\-#,##0\ ">
                  <c:v>-172036.802460334</c:v>
                </c:pt>
                <c:pt idx="579" c:formatCode="#,##0_ ;[Red]\-#,##0\ ">
                  <c:v>-112934.150472457</c:v>
                </c:pt>
                <c:pt idx="580" c:formatCode="#,##0_ ;[Red]\-#,##0\ ">
                  <c:v>-148626.194508827</c:v>
                </c:pt>
                <c:pt idx="581" c:formatCode="#,##0_ ;[Red]\-#,##0\ ">
                  <c:v>-186523.54252095</c:v>
                </c:pt>
                <c:pt idx="582" c:formatCode="#,##0_ ;[Red]\-#,##0\ ">
                  <c:v>-195420.890533073</c:v>
                </c:pt>
                <c:pt idx="583" c:formatCode="#,##0_ ;[Red]\-#,##0\ ">
                  <c:v>-194318.238545197</c:v>
                </c:pt>
                <c:pt idx="584" c:formatCode="#,##0_ ;[Red]\-#,##0\ ">
                  <c:v>-157215.586557321</c:v>
                </c:pt>
                <c:pt idx="585" c:formatCode="#,##0_ ;[Red]\-#,##0\ ">
                  <c:v>-167907.63059369</c:v>
                </c:pt>
                <c:pt idx="586" c:formatCode="#,##0_ ;[Red]\-#,##0\ ">
                  <c:v>-206804.978605814</c:v>
                </c:pt>
                <c:pt idx="587" c:formatCode="#,##0_ ;[Red]\-#,##0\ ">
                  <c:v>-175702.326617936</c:v>
                </c:pt>
                <c:pt idx="588" c:formatCode="#,##0_ ;[Red]\-#,##0\ ">
                  <c:v>-194599.674630061</c:v>
                </c:pt>
                <c:pt idx="589" c:formatCode="#,##0_ ;[Red]\-#,##0\ ">
                  <c:v>-235497.022642184</c:v>
                </c:pt>
                <c:pt idx="590" c:formatCode="#,##0_ ;[Red]\-#,##0\ ">
                  <c:v>-342189.066678554</c:v>
                </c:pt>
                <c:pt idx="591" c:formatCode="#,##0_ ;[Red]\-#,##0\ ">
                  <c:v>-299086.414690678</c:v>
                </c:pt>
                <c:pt idx="592" c:formatCode="#,##0_ ;[Red]\-#,##0\ ">
                  <c:v>-229983.762702801</c:v>
                </c:pt>
                <c:pt idx="593" c:formatCode="#,##0_ ;[Red]\-#,##0\ ">
                  <c:v>-158881.110714924</c:v>
                </c:pt>
                <c:pt idx="594" c:formatCode="#,##0_ ;[Red]\-#,##0\ ">
                  <c:v>-127778.458727047</c:v>
                </c:pt>
                <c:pt idx="595" c:formatCode="#,##0_ ;[Red]\-#,##0\ ">
                  <c:v>-208470.502763418</c:v>
                </c:pt>
                <c:pt idx="596" c:formatCode="#,##0_ ;[Red]\-#,##0\ ">
                  <c:v>-247367.850775541</c:v>
                </c:pt>
                <c:pt idx="597" c:formatCode="#,##0_ ;[Red]\-#,##0\ ">
                  <c:v>-250265.198787664</c:v>
                </c:pt>
                <c:pt idx="598" c:formatCode="#,##0_ ;[Red]\-#,##0\ ">
                  <c:v>-171162.546799787</c:v>
                </c:pt>
                <c:pt idx="599" c:formatCode="#,##0_ ;[Red]\-#,##0\ ">
                  <c:v>-174059.894811911</c:v>
                </c:pt>
                <c:pt idx="600" c:formatCode="#,##0_ ;[Red]\-#,##0\ ">
                  <c:v>-180751.938848281</c:v>
                </c:pt>
                <c:pt idx="601" c:formatCode="#,##0_ ;[Red]\-#,##0\ ">
                  <c:v>-227649.286860405</c:v>
                </c:pt>
                <c:pt idx="602" c:formatCode="#,##0_ ;[Red]\-#,##0\ ">
                  <c:v>-188546.634872528</c:v>
                </c:pt>
                <c:pt idx="603" c:formatCode="#,##0_ ;[Red]\-#,##0\ ">
                  <c:v>-191443.982884651</c:v>
                </c:pt>
                <c:pt idx="604" c:formatCode="#,##0_ ;[Red]\-#,##0\ ">
                  <c:v>-158341.330896775</c:v>
                </c:pt>
                <c:pt idx="605" c:formatCode="#,##0_ ;[Red]\-#,##0\ ">
                  <c:v>-207033.374933144</c:v>
                </c:pt>
                <c:pt idx="606" c:formatCode="#,##0_ ;[Red]\-#,##0\ ">
                  <c:v>-327930.722945268</c:v>
                </c:pt>
                <c:pt idx="607" c:formatCode="#,##0_ ;[Red]\-#,##0\ ">
                  <c:v>-330828.070957392</c:v>
                </c:pt>
                <c:pt idx="608" c:formatCode="#,##0_ ;[Red]\-#,##0\ ">
                  <c:v>-333725.418969515</c:v>
                </c:pt>
                <c:pt idx="609" c:formatCode="#,##0_ ;[Red]\-#,##0\ ">
                  <c:v>-296622.766981638</c:v>
                </c:pt>
                <c:pt idx="610" c:formatCode="#,##0_ ;[Red]\-#,##0\ ">
                  <c:v>-305314.811018008</c:v>
                </c:pt>
                <c:pt idx="611" c:formatCode="#,##0_ ;[Red]\-#,##0\ ">
                  <c:v>-306212.159030131</c:v>
                </c:pt>
                <c:pt idx="612" c:formatCode="#,##0_ ;[Red]\-#,##0\ ">
                  <c:v>-231109.507042255</c:v>
                </c:pt>
                <c:pt idx="613" c:formatCode="#,##0_ ;[Red]\-#,##0\ ">
                  <c:v>-240006.855054378</c:v>
                </c:pt>
                <c:pt idx="614" c:formatCode="#,##0_ ;[Red]\-#,##0\ ">
                  <c:v>-242904.203066502</c:v>
                </c:pt>
                <c:pt idx="615" c:formatCode="#,##0_ ;[Red]\-#,##0\ ">
                  <c:v>-67596.247102871</c:v>
                </c:pt>
                <c:pt idx="616" c:formatCode="#,##0_ ;[Red]\-#,##0\ ">
                  <c:v>-132493.595114995</c:v>
                </c:pt>
                <c:pt idx="617" c:formatCode="#,##0_ ;[Red]\-#,##0\ ">
                  <c:v>-131390.943127118</c:v>
                </c:pt>
                <c:pt idx="618" c:formatCode="#,##0_ ;[Red]\-#,##0\ ">
                  <c:v>-128288.291139242</c:v>
                </c:pt>
                <c:pt idx="619" c:formatCode="#,##0_ ;[Red]\-#,##0\ ">
                  <c:v>-207185.639151365</c:v>
                </c:pt>
                <c:pt idx="620" c:formatCode="#,##0_ ;[Red]\-#,##0\ ">
                  <c:v>-297877.683187735</c:v>
                </c:pt>
                <c:pt idx="621" c:formatCode="#,##0_ ;[Red]\-#,##0\ ">
                  <c:v>-220775.031199859</c:v>
                </c:pt>
                <c:pt idx="622" c:formatCode="#,##0_ ;[Red]\-#,##0\ ">
                  <c:v>-223672.379211982</c:v>
                </c:pt>
                <c:pt idx="623" c:formatCode="#,##0_ ;[Red]\-#,##0\ ">
                  <c:v>-228569.727224105</c:v>
                </c:pt>
                <c:pt idx="624" c:formatCode="#,##0_ ;[Red]\-#,##0\ ">
                  <c:v>-269467.075236228</c:v>
                </c:pt>
                <c:pt idx="625" c:formatCode="#,##0_ ;[Red]\-#,##0\ ">
                  <c:v>-240159.119272599</c:v>
                </c:pt>
                <c:pt idx="626" c:formatCode="#,##0_ ;[Red]\-#,##0\ ">
                  <c:v>-241056.467284722</c:v>
                </c:pt>
                <c:pt idx="627" c:formatCode="#,##0_ ;[Red]\-#,##0\ ">
                  <c:v>-283953.815296846</c:v>
                </c:pt>
                <c:pt idx="628" c:formatCode="#,##0_ ;[Red]\-#,##0\ ">
                  <c:v>-206851.163308969</c:v>
                </c:pt>
                <c:pt idx="629" c:formatCode="#,##0_ ;[Red]\-#,##0\ ">
                  <c:v>-251748.511321092</c:v>
                </c:pt>
                <c:pt idx="630" c:formatCode="#,##0_ ;[Red]\-#,##0\ ">
                  <c:v>-260440.555357462</c:v>
                </c:pt>
                <c:pt idx="631" c:formatCode="#,##0_ ;[Red]\-#,##0\ ">
                  <c:v>-263337.903369586</c:v>
                </c:pt>
                <c:pt idx="632" c:formatCode="#,##0_ ;[Red]\-#,##0\ ">
                  <c:v>-306235.251381709</c:v>
                </c:pt>
                <c:pt idx="633" c:formatCode="#,##0_ ;[Red]\-#,##0\ ">
                  <c:v>-293132.599393832</c:v>
                </c:pt>
                <c:pt idx="634" c:formatCode="#,##0_ ;[Red]\-#,##0\ ">
                  <c:v>-278029.947405956</c:v>
                </c:pt>
                <c:pt idx="635" c:formatCode="#,##0_ ;[Red]\-#,##0\ ">
                  <c:v>-248721.991442326</c:v>
                </c:pt>
                <c:pt idx="636" c:formatCode="#,##0_ ;[Red]\-#,##0\ ">
                  <c:v>-247619.339454449</c:v>
                </c:pt>
                <c:pt idx="637" c:formatCode="#,##0_ ;[Red]\-#,##0\ ">
                  <c:v>-252516.687466573</c:v>
                </c:pt>
                <c:pt idx="638" c:formatCode="#,##0_ ;[Red]\-#,##0\ ">
                  <c:v>-331414.035478696</c:v>
                </c:pt>
                <c:pt idx="639" c:formatCode="#,##0_ ;[Red]\-#,##0\ ">
                  <c:v>-296311.383490819</c:v>
                </c:pt>
                <c:pt idx="640" c:formatCode="#,##0_ ;[Red]\-#,##0\ ">
                  <c:v>-305003.42752719</c:v>
                </c:pt>
                <c:pt idx="641" c:formatCode="#,##0_ ;[Red]\-#,##0\ ">
                  <c:v>-290900.775539312</c:v>
                </c:pt>
                <c:pt idx="642" c:formatCode="#,##0_ ;[Red]\-#,##0\ ">
                  <c:v>-312798.123551436</c:v>
                </c:pt>
                <c:pt idx="643" c:formatCode="#,##0_ ;[Red]\-#,##0\ ">
                  <c:v>-353695.471563559</c:v>
                </c:pt>
                <c:pt idx="644" c:formatCode="#,##0_ ;[Red]\-#,##0\ ">
                  <c:v>-356592.819575683</c:v>
                </c:pt>
                <c:pt idx="645" c:formatCode="#,##0_ ;[Red]\-#,##0\ ">
                  <c:v>-363284.863612053</c:v>
                </c:pt>
                <c:pt idx="646" c:formatCode="#,##0_ ;[Red]\-#,##0\ ">
                  <c:v>-326182.211624176</c:v>
                </c:pt>
                <c:pt idx="647" c:formatCode="#,##0_ ;[Red]\-#,##0\ ">
                  <c:v>-289079.5596363</c:v>
                </c:pt>
                <c:pt idx="648" c:formatCode="#,##0_ ;[Red]\-#,##0\ ">
                  <c:v>-294976.907648422</c:v>
                </c:pt>
                <c:pt idx="649" c:formatCode="#,##0_ ;[Red]\-#,##0\ ">
                  <c:v>-296874.255660546</c:v>
                </c:pt>
                <c:pt idx="650" c:formatCode="#,##0_ ;[Red]\-#,##0\ ">
                  <c:v>-323566.299696916</c:v>
                </c:pt>
                <c:pt idx="651" c:formatCode="#,##0_ ;[Red]\-#,##0\ ">
                  <c:v>-346463.647709039</c:v>
                </c:pt>
                <c:pt idx="652" c:formatCode="#,##0_ ;[Red]\-#,##0\ ">
                  <c:v>-333360.995721162</c:v>
                </c:pt>
                <c:pt idx="653" c:formatCode="#,##0_ ;[Red]\-#,##0\ ">
                  <c:v>-318258.343733287</c:v>
                </c:pt>
                <c:pt idx="654" c:formatCode="#,##0_ ;[Red]\-#,##0\ ">
                  <c:v>-323155.69174541</c:v>
                </c:pt>
                <c:pt idx="655" c:formatCode="#,##0_ ;[Red]\-#,##0\ ">
                  <c:v>-327847.73578178</c:v>
                </c:pt>
                <c:pt idx="656" c:formatCode="#,##0_ ;[Red]\-#,##0\ ">
                  <c:v>-290745.083793903</c:v>
                </c:pt>
                <c:pt idx="657" c:formatCode="#,##0_ ;[Red]\-#,##0\ ">
                  <c:v>-331642.431806026</c:v>
                </c:pt>
                <c:pt idx="658" c:formatCode="#,##0_ ;[Red]\-#,##0\ ">
                  <c:v>-330539.77981815</c:v>
                </c:pt>
                <c:pt idx="659" c:formatCode="#,##0_ ;[Red]\-#,##0\ ">
                  <c:v>-197437.127830274</c:v>
                </c:pt>
                <c:pt idx="660" c:formatCode="#,##0_ ;[Red]\-#,##0\ ">
                  <c:v>-186129.171866643</c:v>
                </c:pt>
                <c:pt idx="661" c:formatCode="#,##0_ ;[Red]\-#,##0\ ">
                  <c:v>-271026.519878766</c:v>
                </c:pt>
                <c:pt idx="662" c:formatCode="#,##0_ ;[Red]\-#,##0\ ">
                  <c:v>-231923.86789089</c:v>
                </c:pt>
                <c:pt idx="663" c:formatCode="#,##0_ ;[Red]\-#,##0\ ">
                  <c:v>-196821.215903013</c:v>
                </c:pt>
                <c:pt idx="664" c:formatCode="#,##0_ ;[Red]\-#,##0\ ">
                  <c:v>-119718.563915136</c:v>
                </c:pt>
                <c:pt idx="665" c:formatCode="#,##0_ ;[Red]\-#,##0\ ">
                  <c:v>-88410.6079515066</c:v>
                </c:pt>
                <c:pt idx="666" c:formatCode="#,##0_ ;[Red]\-#,##0\ ">
                  <c:v>-13307.9559636302</c:v>
                </c:pt>
                <c:pt idx="667" c:formatCode="#,##0_ ;[Red]\-#,##0\ ">
                  <c:v>-52205.3039757533</c:v>
                </c:pt>
                <c:pt idx="668" c:formatCode="#,##0_ ;[Red]\-#,##0\ ">
                  <c:v>-49102.651987877</c:v>
                </c:pt>
                <c:pt idx="669" c:formatCode="#,##0_ ;[Red]\-#,##0\ ">
                  <c:v>24000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only5_2023!$C$1</c:f>
              <c:strCache>
                <c:ptCount val="1"/>
                <c:pt idx="0">
                  <c:v>Only5Y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only5_2023!$A$2:$A$671</c:f>
              <c:numCache>
                <c:formatCode>yyyy/m/d</c:formatCode>
                <c:ptCount val="670"/>
                <c:pt idx="0" c:formatCode="yyyy/m/d">
                  <c:v>44928</c:v>
                </c:pt>
                <c:pt idx="1" c:formatCode="yyyy/m/d">
                  <c:v>44929</c:v>
                </c:pt>
                <c:pt idx="2" c:formatCode="yyyy/m/d">
                  <c:v>44930</c:v>
                </c:pt>
                <c:pt idx="3" c:formatCode="yyyy/m/d">
                  <c:v>44931</c:v>
                </c:pt>
                <c:pt idx="4" c:formatCode="yyyy/m/d">
                  <c:v>44932</c:v>
                </c:pt>
                <c:pt idx="5" c:formatCode="yyyy/m/d">
                  <c:v>44935</c:v>
                </c:pt>
                <c:pt idx="6" c:formatCode="yyyy/m/d">
                  <c:v>44936</c:v>
                </c:pt>
                <c:pt idx="7" c:formatCode="yyyy/m/d">
                  <c:v>44937</c:v>
                </c:pt>
                <c:pt idx="8" c:formatCode="yyyy/m/d">
                  <c:v>44938</c:v>
                </c:pt>
                <c:pt idx="9" c:formatCode="yyyy/m/d">
                  <c:v>44939</c:v>
                </c:pt>
                <c:pt idx="10" c:formatCode="yyyy/m/d">
                  <c:v>44942</c:v>
                </c:pt>
                <c:pt idx="11" c:formatCode="yyyy/m/d">
                  <c:v>44943</c:v>
                </c:pt>
                <c:pt idx="12" c:formatCode="yyyy/m/d">
                  <c:v>44944</c:v>
                </c:pt>
                <c:pt idx="13" c:formatCode="yyyy/m/d">
                  <c:v>44945</c:v>
                </c:pt>
                <c:pt idx="14" c:formatCode="yyyy/m/d">
                  <c:v>44946</c:v>
                </c:pt>
                <c:pt idx="15" c:formatCode="yyyy/m/d">
                  <c:v>44949</c:v>
                </c:pt>
                <c:pt idx="16" c:formatCode="yyyy/m/d">
                  <c:v>44950</c:v>
                </c:pt>
                <c:pt idx="17" c:formatCode="yyyy/m/d">
                  <c:v>44951</c:v>
                </c:pt>
                <c:pt idx="18" c:formatCode="yyyy/m/d">
                  <c:v>44952</c:v>
                </c:pt>
                <c:pt idx="19" c:formatCode="yyyy/m/d">
                  <c:v>44953</c:v>
                </c:pt>
                <c:pt idx="20" c:formatCode="yyyy/m/d">
                  <c:v>44956</c:v>
                </c:pt>
                <c:pt idx="21" c:formatCode="yyyy/m/d">
                  <c:v>44957</c:v>
                </c:pt>
                <c:pt idx="22" c:formatCode="yyyy/m/d">
                  <c:v>44958</c:v>
                </c:pt>
                <c:pt idx="23" c:formatCode="yyyy/m/d">
                  <c:v>44959</c:v>
                </c:pt>
                <c:pt idx="24" c:formatCode="yyyy/m/d">
                  <c:v>44960</c:v>
                </c:pt>
                <c:pt idx="25" c:formatCode="yyyy/m/d">
                  <c:v>44963</c:v>
                </c:pt>
                <c:pt idx="26" c:formatCode="yyyy/m/d">
                  <c:v>44964</c:v>
                </c:pt>
                <c:pt idx="27" c:formatCode="yyyy/m/d">
                  <c:v>44965</c:v>
                </c:pt>
                <c:pt idx="28" c:formatCode="yyyy/m/d">
                  <c:v>44966</c:v>
                </c:pt>
                <c:pt idx="29" c:formatCode="yyyy/m/d">
                  <c:v>44967</c:v>
                </c:pt>
                <c:pt idx="30" c:formatCode="yyyy/m/d">
                  <c:v>44970</c:v>
                </c:pt>
                <c:pt idx="31" c:formatCode="yyyy/m/d">
                  <c:v>44971</c:v>
                </c:pt>
                <c:pt idx="32" c:formatCode="yyyy/m/d">
                  <c:v>44972</c:v>
                </c:pt>
                <c:pt idx="33" c:formatCode="yyyy/m/d">
                  <c:v>44973</c:v>
                </c:pt>
                <c:pt idx="34" c:formatCode="yyyy/m/d">
                  <c:v>44974</c:v>
                </c:pt>
                <c:pt idx="35" c:formatCode="yyyy/m/d">
                  <c:v>44977</c:v>
                </c:pt>
                <c:pt idx="36" c:formatCode="yyyy/m/d">
                  <c:v>44978</c:v>
                </c:pt>
                <c:pt idx="37" c:formatCode="yyyy/m/d">
                  <c:v>44979</c:v>
                </c:pt>
                <c:pt idx="38" c:formatCode="yyyy/m/d">
                  <c:v>44980</c:v>
                </c:pt>
                <c:pt idx="39" c:formatCode="yyyy/m/d">
                  <c:v>44981</c:v>
                </c:pt>
                <c:pt idx="40" c:formatCode="yyyy/m/d">
                  <c:v>44984</c:v>
                </c:pt>
                <c:pt idx="41" c:formatCode="yyyy/m/d">
                  <c:v>44985</c:v>
                </c:pt>
                <c:pt idx="42" c:formatCode="yyyy/m/d">
                  <c:v>44986</c:v>
                </c:pt>
                <c:pt idx="43" c:formatCode="yyyy/m/d">
                  <c:v>44987</c:v>
                </c:pt>
                <c:pt idx="44" c:formatCode="yyyy/m/d">
                  <c:v>44988</c:v>
                </c:pt>
                <c:pt idx="45" c:formatCode="yyyy/m/d">
                  <c:v>44991</c:v>
                </c:pt>
                <c:pt idx="46" c:formatCode="yyyy/m/d">
                  <c:v>44992</c:v>
                </c:pt>
                <c:pt idx="47" c:formatCode="yyyy/m/d">
                  <c:v>44993</c:v>
                </c:pt>
                <c:pt idx="48" c:formatCode="yyyy/m/d">
                  <c:v>44994</c:v>
                </c:pt>
                <c:pt idx="49" c:formatCode="yyyy/m/d">
                  <c:v>44995</c:v>
                </c:pt>
                <c:pt idx="50" c:formatCode="yyyy/m/d">
                  <c:v>44998</c:v>
                </c:pt>
                <c:pt idx="51" c:formatCode="yyyy/m/d">
                  <c:v>44999</c:v>
                </c:pt>
                <c:pt idx="52" c:formatCode="yyyy/m/d">
                  <c:v>45000</c:v>
                </c:pt>
                <c:pt idx="53" c:formatCode="yyyy/m/d">
                  <c:v>45001</c:v>
                </c:pt>
                <c:pt idx="54" c:formatCode="yyyy/m/d">
                  <c:v>45002</c:v>
                </c:pt>
                <c:pt idx="55" c:formatCode="yyyy/m/d">
                  <c:v>45005</c:v>
                </c:pt>
                <c:pt idx="56" c:formatCode="yyyy/m/d">
                  <c:v>45006</c:v>
                </c:pt>
                <c:pt idx="57" c:formatCode="yyyy/m/d">
                  <c:v>45007</c:v>
                </c:pt>
                <c:pt idx="58" c:formatCode="yyyy/m/d">
                  <c:v>45008</c:v>
                </c:pt>
                <c:pt idx="59" c:formatCode="yyyy/m/d">
                  <c:v>45009</c:v>
                </c:pt>
                <c:pt idx="60" c:formatCode="yyyy/m/d">
                  <c:v>45012</c:v>
                </c:pt>
                <c:pt idx="61" c:formatCode="yyyy/m/d">
                  <c:v>45013</c:v>
                </c:pt>
                <c:pt idx="62" c:formatCode="yyyy/m/d">
                  <c:v>45014</c:v>
                </c:pt>
                <c:pt idx="63" c:formatCode="yyyy/m/d">
                  <c:v>45015</c:v>
                </c:pt>
                <c:pt idx="64" c:formatCode="yyyy/m/d">
                  <c:v>45016</c:v>
                </c:pt>
                <c:pt idx="65" c:formatCode="yyyy/m/d">
                  <c:v>45019</c:v>
                </c:pt>
                <c:pt idx="66" c:formatCode="yyyy/m/d">
                  <c:v>45020</c:v>
                </c:pt>
                <c:pt idx="67" c:formatCode="yyyy/m/d">
                  <c:v>45021</c:v>
                </c:pt>
                <c:pt idx="68" c:formatCode="yyyy/m/d">
                  <c:v>45022</c:v>
                </c:pt>
                <c:pt idx="69" c:formatCode="yyyy/m/d">
                  <c:v>45023</c:v>
                </c:pt>
                <c:pt idx="70" c:formatCode="yyyy/m/d">
                  <c:v>45026</c:v>
                </c:pt>
                <c:pt idx="71" c:formatCode="yyyy/m/d">
                  <c:v>45027</c:v>
                </c:pt>
                <c:pt idx="72" c:formatCode="yyyy/m/d">
                  <c:v>45028</c:v>
                </c:pt>
                <c:pt idx="73" c:formatCode="yyyy/m/d">
                  <c:v>45029</c:v>
                </c:pt>
                <c:pt idx="74" c:formatCode="yyyy/m/d">
                  <c:v>45030</c:v>
                </c:pt>
                <c:pt idx="75" c:formatCode="yyyy/m/d">
                  <c:v>45033</c:v>
                </c:pt>
                <c:pt idx="76" c:formatCode="yyyy/m/d">
                  <c:v>45034</c:v>
                </c:pt>
                <c:pt idx="77" c:formatCode="yyyy/m/d">
                  <c:v>45035</c:v>
                </c:pt>
                <c:pt idx="78" c:formatCode="yyyy/m/d">
                  <c:v>45036</c:v>
                </c:pt>
                <c:pt idx="79" c:formatCode="yyyy/m/d">
                  <c:v>45037</c:v>
                </c:pt>
                <c:pt idx="80" c:formatCode="yyyy/m/d">
                  <c:v>45040</c:v>
                </c:pt>
                <c:pt idx="81" c:formatCode="yyyy/m/d">
                  <c:v>45041</c:v>
                </c:pt>
                <c:pt idx="82" c:formatCode="yyyy/m/d">
                  <c:v>45042</c:v>
                </c:pt>
                <c:pt idx="83" c:formatCode="yyyy/m/d">
                  <c:v>45043</c:v>
                </c:pt>
                <c:pt idx="84" c:formatCode="yyyy/m/d">
                  <c:v>45044</c:v>
                </c:pt>
                <c:pt idx="85" c:formatCode="yyyy/m/d">
                  <c:v>45047</c:v>
                </c:pt>
                <c:pt idx="86" c:formatCode="yyyy/m/d">
                  <c:v>45048</c:v>
                </c:pt>
                <c:pt idx="87" c:formatCode="yyyy/m/d">
                  <c:v>45049</c:v>
                </c:pt>
                <c:pt idx="88" c:formatCode="yyyy/m/d">
                  <c:v>45050</c:v>
                </c:pt>
                <c:pt idx="89" c:formatCode="yyyy/m/d">
                  <c:v>45051</c:v>
                </c:pt>
                <c:pt idx="90" c:formatCode="yyyy/m/d">
                  <c:v>45054</c:v>
                </c:pt>
                <c:pt idx="91" c:formatCode="yyyy/m/d">
                  <c:v>45055</c:v>
                </c:pt>
                <c:pt idx="92" c:formatCode="yyyy/m/d">
                  <c:v>45056</c:v>
                </c:pt>
                <c:pt idx="93" c:formatCode="yyyy/m/d">
                  <c:v>45057</c:v>
                </c:pt>
                <c:pt idx="94" c:formatCode="yyyy/m/d">
                  <c:v>45058</c:v>
                </c:pt>
                <c:pt idx="95" c:formatCode="yyyy/m/d">
                  <c:v>45061</c:v>
                </c:pt>
                <c:pt idx="96" c:formatCode="yyyy/m/d">
                  <c:v>45062</c:v>
                </c:pt>
                <c:pt idx="97" c:formatCode="yyyy/m/d">
                  <c:v>45063</c:v>
                </c:pt>
                <c:pt idx="98" c:formatCode="yyyy/m/d">
                  <c:v>45064</c:v>
                </c:pt>
                <c:pt idx="99" c:formatCode="yyyy/m/d">
                  <c:v>45065</c:v>
                </c:pt>
                <c:pt idx="100" c:formatCode="yyyy/m/d">
                  <c:v>45068</c:v>
                </c:pt>
                <c:pt idx="101" c:formatCode="yyyy/m/d">
                  <c:v>45069</c:v>
                </c:pt>
                <c:pt idx="102" c:formatCode="yyyy/m/d">
                  <c:v>45070</c:v>
                </c:pt>
                <c:pt idx="103" c:formatCode="yyyy/m/d">
                  <c:v>45071</c:v>
                </c:pt>
                <c:pt idx="104" c:formatCode="yyyy/m/d">
                  <c:v>45072</c:v>
                </c:pt>
                <c:pt idx="105" c:formatCode="yyyy/m/d">
                  <c:v>45075</c:v>
                </c:pt>
                <c:pt idx="106" c:formatCode="yyyy/m/d">
                  <c:v>45076</c:v>
                </c:pt>
                <c:pt idx="107" c:formatCode="yyyy/m/d">
                  <c:v>45077</c:v>
                </c:pt>
                <c:pt idx="108" c:formatCode="yyyy/m/d">
                  <c:v>45078</c:v>
                </c:pt>
                <c:pt idx="109" c:formatCode="yyyy/m/d">
                  <c:v>45079</c:v>
                </c:pt>
                <c:pt idx="110" c:formatCode="yyyy/m/d">
                  <c:v>45082</c:v>
                </c:pt>
                <c:pt idx="111" c:formatCode="yyyy/m/d">
                  <c:v>45083</c:v>
                </c:pt>
                <c:pt idx="112" c:formatCode="yyyy/m/d">
                  <c:v>45084</c:v>
                </c:pt>
                <c:pt idx="113" c:formatCode="yyyy/m/d">
                  <c:v>45085</c:v>
                </c:pt>
                <c:pt idx="114" c:formatCode="yyyy/m/d">
                  <c:v>45086</c:v>
                </c:pt>
                <c:pt idx="115" c:formatCode="yyyy/m/d">
                  <c:v>45089</c:v>
                </c:pt>
                <c:pt idx="116" c:formatCode="yyyy/m/d">
                  <c:v>45090</c:v>
                </c:pt>
                <c:pt idx="117" c:formatCode="yyyy/m/d">
                  <c:v>45091</c:v>
                </c:pt>
                <c:pt idx="118" c:formatCode="yyyy/m/d">
                  <c:v>45092</c:v>
                </c:pt>
                <c:pt idx="119" c:formatCode="yyyy/m/d">
                  <c:v>45093</c:v>
                </c:pt>
                <c:pt idx="120" c:formatCode="yyyy/m/d">
                  <c:v>45096</c:v>
                </c:pt>
                <c:pt idx="121" c:formatCode="yyyy/m/d">
                  <c:v>45097</c:v>
                </c:pt>
                <c:pt idx="122" c:formatCode="yyyy/m/d">
                  <c:v>45098</c:v>
                </c:pt>
                <c:pt idx="123" c:formatCode="yyyy/m/d">
                  <c:v>45099</c:v>
                </c:pt>
                <c:pt idx="124" c:formatCode="yyyy/m/d">
                  <c:v>45100</c:v>
                </c:pt>
                <c:pt idx="125" c:formatCode="yyyy/m/d">
                  <c:v>45103</c:v>
                </c:pt>
                <c:pt idx="126" c:formatCode="yyyy/m/d">
                  <c:v>45104</c:v>
                </c:pt>
                <c:pt idx="127" c:formatCode="yyyy/m/d">
                  <c:v>45105</c:v>
                </c:pt>
                <c:pt idx="128" c:formatCode="yyyy/m/d">
                  <c:v>45106</c:v>
                </c:pt>
                <c:pt idx="129" c:formatCode="yyyy/m/d">
                  <c:v>45107</c:v>
                </c:pt>
                <c:pt idx="130" c:formatCode="yyyy/m/d">
                  <c:v>45110</c:v>
                </c:pt>
                <c:pt idx="131" c:formatCode="yyyy/m/d">
                  <c:v>45111</c:v>
                </c:pt>
                <c:pt idx="132" c:formatCode="yyyy/m/d">
                  <c:v>45112</c:v>
                </c:pt>
                <c:pt idx="133" c:formatCode="yyyy/m/d">
                  <c:v>45113</c:v>
                </c:pt>
                <c:pt idx="134" c:formatCode="yyyy/m/d">
                  <c:v>45114</c:v>
                </c:pt>
                <c:pt idx="135" c:formatCode="yyyy/m/d">
                  <c:v>45117</c:v>
                </c:pt>
                <c:pt idx="136" c:formatCode="yyyy/m/d">
                  <c:v>45118</c:v>
                </c:pt>
                <c:pt idx="137" c:formatCode="yyyy/m/d">
                  <c:v>45119</c:v>
                </c:pt>
                <c:pt idx="138" c:formatCode="yyyy/m/d">
                  <c:v>45120</c:v>
                </c:pt>
                <c:pt idx="139" c:formatCode="yyyy/m/d">
                  <c:v>45121</c:v>
                </c:pt>
                <c:pt idx="140" c:formatCode="yyyy/m/d">
                  <c:v>45124</c:v>
                </c:pt>
                <c:pt idx="141" c:formatCode="yyyy/m/d">
                  <c:v>45125</c:v>
                </c:pt>
                <c:pt idx="142" c:formatCode="yyyy/m/d">
                  <c:v>45126</c:v>
                </c:pt>
                <c:pt idx="143" c:formatCode="yyyy/m/d">
                  <c:v>45127</c:v>
                </c:pt>
                <c:pt idx="144" c:formatCode="yyyy/m/d">
                  <c:v>45128</c:v>
                </c:pt>
                <c:pt idx="145" c:formatCode="yyyy/m/d">
                  <c:v>45131</c:v>
                </c:pt>
                <c:pt idx="146" c:formatCode="yyyy/m/d">
                  <c:v>45132</c:v>
                </c:pt>
                <c:pt idx="147" c:formatCode="yyyy/m/d">
                  <c:v>45133</c:v>
                </c:pt>
                <c:pt idx="148" c:formatCode="yyyy/m/d">
                  <c:v>45134</c:v>
                </c:pt>
                <c:pt idx="149" c:formatCode="yyyy/m/d">
                  <c:v>45135</c:v>
                </c:pt>
                <c:pt idx="150" c:formatCode="yyyy/m/d">
                  <c:v>45138</c:v>
                </c:pt>
                <c:pt idx="151" c:formatCode="yyyy/m/d">
                  <c:v>45139</c:v>
                </c:pt>
                <c:pt idx="152" c:formatCode="yyyy/m/d">
                  <c:v>45140</c:v>
                </c:pt>
                <c:pt idx="153" c:formatCode="yyyy/m/d">
                  <c:v>45141</c:v>
                </c:pt>
                <c:pt idx="154" c:formatCode="yyyy/m/d">
                  <c:v>45142</c:v>
                </c:pt>
                <c:pt idx="155" c:formatCode="yyyy/m/d">
                  <c:v>45145</c:v>
                </c:pt>
                <c:pt idx="156" c:formatCode="yyyy/m/d">
                  <c:v>45146</c:v>
                </c:pt>
                <c:pt idx="157" c:formatCode="yyyy/m/d">
                  <c:v>45147</c:v>
                </c:pt>
                <c:pt idx="158" c:formatCode="yyyy/m/d">
                  <c:v>45148</c:v>
                </c:pt>
                <c:pt idx="159" c:formatCode="yyyy/m/d">
                  <c:v>45149</c:v>
                </c:pt>
                <c:pt idx="160" c:formatCode="yyyy/m/d">
                  <c:v>45152</c:v>
                </c:pt>
                <c:pt idx="161" c:formatCode="yyyy/m/d">
                  <c:v>45153</c:v>
                </c:pt>
                <c:pt idx="162" c:formatCode="yyyy/m/d">
                  <c:v>45154</c:v>
                </c:pt>
                <c:pt idx="163" c:formatCode="yyyy/m/d">
                  <c:v>45155</c:v>
                </c:pt>
                <c:pt idx="164" c:formatCode="yyyy/m/d">
                  <c:v>45156</c:v>
                </c:pt>
                <c:pt idx="165" c:formatCode="yyyy/m/d">
                  <c:v>45159</c:v>
                </c:pt>
                <c:pt idx="166" c:formatCode="yyyy/m/d">
                  <c:v>45160</c:v>
                </c:pt>
                <c:pt idx="167" c:formatCode="yyyy/m/d">
                  <c:v>45161</c:v>
                </c:pt>
                <c:pt idx="168" c:formatCode="yyyy/m/d">
                  <c:v>45162</c:v>
                </c:pt>
                <c:pt idx="169" c:formatCode="yyyy/m/d">
                  <c:v>45163</c:v>
                </c:pt>
                <c:pt idx="170" c:formatCode="yyyy/m/d">
                  <c:v>45166</c:v>
                </c:pt>
                <c:pt idx="171" c:formatCode="yyyy/m/d">
                  <c:v>45167</c:v>
                </c:pt>
                <c:pt idx="172" c:formatCode="yyyy/m/d">
                  <c:v>45168</c:v>
                </c:pt>
                <c:pt idx="173" c:formatCode="yyyy/m/d">
                  <c:v>45169</c:v>
                </c:pt>
                <c:pt idx="174" c:formatCode="yyyy/m/d">
                  <c:v>45170</c:v>
                </c:pt>
                <c:pt idx="175" c:formatCode="yyyy/m/d">
                  <c:v>45173</c:v>
                </c:pt>
                <c:pt idx="176" c:formatCode="yyyy/m/d">
                  <c:v>45174</c:v>
                </c:pt>
                <c:pt idx="177" c:formatCode="yyyy/m/d">
                  <c:v>45175</c:v>
                </c:pt>
                <c:pt idx="178" c:formatCode="yyyy/m/d">
                  <c:v>45176</c:v>
                </c:pt>
                <c:pt idx="179" c:formatCode="yyyy/m/d">
                  <c:v>45177</c:v>
                </c:pt>
                <c:pt idx="180" c:formatCode="yyyy/m/d">
                  <c:v>45180</c:v>
                </c:pt>
                <c:pt idx="181" c:formatCode="yyyy/m/d">
                  <c:v>45181</c:v>
                </c:pt>
                <c:pt idx="182" c:formatCode="yyyy/m/d">
                  <c:v>45182</c:v>
                </c:pt>
                <c:pt idx="183" c:formatCode="yyyy/m/d">
                  <c:v>45183</c:v>
                </c:pt>
                <c:pt idx="184" c:formatCode="yyyy/m/d">
                  <c:v>45184</c:v>
                </c:pt>
                <c:pt idx="185" c:formatCode="yyyy/m/d">
                  <c:v>45187</c:v>
                </c:pt>
                <c:pt idx="186" c:formatCode="yyyy/m/d">
                  <c:v>45188</c:v>
                </c:pt>
                <c:pt idx="187" c:formatCode="yyyy/m/d">
                  <c:v>45189</c:v>
                </c:pt>
                <c:pt idx="188" c:formatCode="yyyy/m/d">
                  <c:v>45190</c:v>
                </c:pt>
                <c:pt idx="189" c:formatCode="yyyy/m/d">
                  <c:v>45191</c:v>
                </c:pt>
                <c:pt idx="190" c:formatCode="yyyy/m/d">
                  <c:v>45194</c:v>
                </c:pt>
                <c:pt idx="191" c:formatCode="yyyy/m/d">
                  <c:v>45195</c:v>
                </c:pt>
                <c:pt idx="192" c:formatCode="yyyy/m/d">
                  <c:v>45196</c:v>
                </c:pt>
                <c:pt idx="193" c:formatCode="yyyy/m/d">
                  <c:v>45197</c:v>
                </c:pt>
                <c:pt idx="194" c:formatCode="yyyy/m/d">
                  <c:v>45198</c:v>
                </c:pt>
                <c:pt idx="195" c:formatCode="yyyy/m/d">
                  <c:v>45201</c:v>
                </c:pt>
                <c:pt idx="196" c:formatCode="yyyy/m/d">
                  <c:v>45202</c:v>
                </c:pt>
                <c:pt idx="197" c:formatCode="yyyy/m/d">
                  <c:v>45203</c:v>
                </c:pt>
                <c:pt idx="198" c:formatCode="yyyy/m/d">
                  <c:v>45204</c:v>
                </c:pt>
                <c:pt idx="199" c:formatCode="yyyy/m/d">
                  <c:v>45205</c:v>
                </c:pt>
                <c:pt idx="200" c:formatCode="yyyy/m/d">
                  <c:v>45208</c:v>
                </c:pt>
                <c:pt idx="201" c:formatCode="yyyy/m/d">
                  <c:v>45209</c:v>
                </c:pt>
                <c:pt idx="202" c:formatCode="yyyy/m/d">
                  <c:v>45210</c:v>
                </c:pt>
                <c:pt idx="203" c:formatCode="yyyy/m/d">
                  <c:v>45211</c:v>
                </c:pt>
                <c:pt idx="204" c:formatCode="yyyy/m/d">
                  <c:v>45212</c:v>
                </c:pt>
                <c:pt idx="205" c:formatCode="yyyy/m/d">
                  <c:v>45215</c:v>
                </c:pt>
                <c:pt idx="206" c:formatCode="yyyy/m/d">
                  <c:v>45216</c:v>
                </c:pt>
                <c:pt idx="207" c:formatCode="yyyy/m/d">
                  <c:v>45217</c:v>
                </c:pt>
                <c:pt idx="208" c:formatCode="yyyy/m/d">
                  <c:v>45218</c:v>
                </c:pt>
                <c:pt idx="209" c:formatCode="yyyy/m/d">
                  <c:v>45219</c:v>
                </c:pt>
                <c:pt idx="210" c:formatCode="yyyy/m/d">
                  <c:v>45222</c:v>
                </c:pt>
                <c:pt idx="211" c:formatCode="yyyy/m/d">
                  <c:v>45223</c:v>
                </c:pt>
                <c:pt idx="212" c:formatCode="yyyy/m/d">
                  <c:v>45224</c:v>
                </c:pt>
                <c:pt idx="213" c:formatCode="yyyy/m/d">
                  <c:v>45225</c:v>
                </c:pt>
                <c:pt idx="214" c:formatCode="yyyy/m/d">
                  <c:v>45226</c:v>
                </c:pt>
                <c:pt idx="215" c:formatCode="yyyy/m/d">
                  <c:v>45229</c:v>
                </c:pt>
                <c:pt idx="216" c:formatCode="yyyy/m/d">
                  <c:v>45230</c:v>
                </c:pt>
                <c:pt idx="217" c:formatCode="yyyy/m/d">
                  <c:v>45231</c:v>
                </c:pt>
                <c:pt idx="218" c:formatCode="yyyy/m/d">
                  <c:v>45232</c:v>
                </c:pt>
                <c:pt idx="219" c:formatCode="yyyy/m/d">
                  <c:v>45233</c:v>
                </c:pt>
                <c:pt idx="220" c:formatCode="yyyy/m/d">
                  <c:v>45236</c:v>
                </c:pt>
                <c:pt idx="221" c:formatCode="yyyy/m/d">
                  <c:v>45237</c:v>
                </c:pt>
                <c:pt idx="222" c:formatCode="yyyy/m/d">
                  <c:v>45238</c:v>
                </c:pt>
                <c:pt idx="223" c:formatCode="yyyy/m/d">
                  <c:v>45239</c:v>
                </c:pt>
                <c:pt idx="224" c:formatCode="yyyy/m/d">
                  <c:v>45240</c:v>
                </c:pt>
                <c:pt idx="225" c:formatCode="yyyy/m/d">
                  <c:v>45243</c:v>
                </c:pt>
                <c:pt idx="226" c:formatCode="yyyy/m/d">
                  <c:v>45244</c:v>
                </c:pt>
                <c:pt idx="227" c:formatCode="yyyy/m/d">
                  <c:v>45245</c:v>
                </c:pt>
                <c:pt idx="228" c:formatCode="yyyy/m/d">
                  <c:v>45246</c:v>
                </c:pt>
                <c:pt idx="229" c:formatCode="yyyy/m/d">
                  <c:v>45247</c:v>
                </c:pt>
                <c:pt idx="230" c:formatCode="yyyy/m/d">
                  <c:v>45250</c:v>
                </c:pt>
                <c:pt idx="231" c:formatCode="yyyy/m/d">
                  <c:v>45251</c:v>
                </c:pt>
                <c:pt idx="232" c:formatCode="yyyy/m/d">
                  <c:v>45252</c:v>
                </c:pt>
                <c:pt idx="233" c:formatCode="yyyy/m/d">
                  <c:v>45253</c:v>
                </c:pt>
                <c:pt idx="234" c:formatCode="yyyy/m/d">
                  <c:v>45254</c:v>
                </c:pt>
                <c:pt idx="235" c:formatCode="yyyy/m/d">
                  <c:v>45257</c:v>
                </c:pt>
                <c:pt idx="236" c:formatCode="yyyy/m/d">
                  <c:v>45258</c:v>
                </c:pt>
                <c:pt idx="237" c:formatCode="yyyy/m/d">
                  <c:v>45259</c:v>
                </c:pt>
                <c:pt idx="238" c:formatCode="yyyy/m/d">
                  <c:v>45260</c:v>
                </c:pt>
                <c:pt idx="239" c:formatCode="yyyy/m/d">
                  <c:v>45261</c:v>
                </c:pt>
                <c:pt idx="240" c:formatCode="yyyy/m/d">
                  <c:v>45264</c:v>
                </c:pt>
                <c:pt idx="241" c:formatCode="yyyy/m/d">
                  <c:v>45265</c:v>
                </c:pt>
                <c:pt idx="242" c:formatCode="yyyy/m/d">
                  <c:v>45266</c:v>
                </c:pt>
                <c:pt idx="243" c:formatCode="yyyy/m/d">
                  <c:v>45267</c:v>
                </c:pt>
                <c:pt idx="244" c:formatCode="yyyy/m/d">
                  <c:v>45268</c:v>
                </c:pt>
                <c:pt idx="245" c:formatCode="yyyy/m/d">
                  <c:v>45271</c:v>
                </c:pt>
                <c:pt idx="246" c:formatCode="yyyy/m/d">
                  <c:v>45272</c:v>
                </c:pt>
                <c:pt idx="247" c:formatCode="yyyy/m/d">
                  <c:v>45273</c:v>
                </c:pt>
                <c:pt idx="248" c:formatCode="yyyy/m/d">
                  <c:v>45274</c:v>
                </c:pt>
                <c:pt idx="249" c:formatCode="yyyy/m/d">
                  <c:v>45275</c:v>
                </c:pt>
                <c:pt idx="250" c:formatCode="yyyy/m/d">
                  <c:v>45278</c:v>
                </c:pt>
                <c:pt idx="251" c:formatCode="yyyy/m/d">
                  <c:v>45279</c:v>
                </c:pt>
                <c:pt idx="252" c:formatCode="yyyy/m/d">
                  <c:v>45280</c:v>
                </c:pt>
                <c:pt idx="253" c:formatCode="yyyy/m/d">
                  <c:v>45281</c:v>
                </c:pt>
                <c:pt idx="254" c:formatCode="yyyy/m/d">
                  <c:v>45282</c:v>
                </c:pt>
                <c:pt idx="255" c:formatCode="yyyy/m/d">
                  <c:v>45285</c:v>
                </c:pt>
                <c:pt idx="256" c:formatCode="yyyy/m/d">
                  <c:v>45286</c:v>
                </c:pt>
                <c:pt idx="257" c:formatCode="yyyy/m/d">
                  <c:v>45287</c:v>
                </c:pt>
                <c:pt idx="258" c:formatCode="yyyy/m/d">
                  <c:v>45288</c:v>
                </c:pt>
                <c:pt idx="259" c:formatCode="yyyy/m/d">
                  <c:v>45289</c:v>
                </c:pt>
                <c:pt idx="260" c:formatCode="yyyy/m/d">
                  <c:v>45292</c:v>
                </c:pt>
                <c:pt idx="261" c:formatCode="yyyy/m/d">
                  <c:v>45293</c:v>
                </c:pt>
                <c:pt idx="262" c:formatCode="yyyy/m/d">
                  <c:v>45294</c:v>
                </c:pt>
                <c:pt idx="263" c:formatCode="yyyy/m/d">
                  <c:v>45295</c:v>
                </c:pt>
                <c:pt idx="264" c:formatCode="yyyy/m/d">
                  <c:v>45296</c:v>
                </c:pt>
                <c:pt idx="265" c:formatCode="yyyy/m/d">
                  <c:v>45299</c:v>
                </c:pt>
                <c:pt idx="266" c:formatCode="yyyy/m/d">
                  <c:v>45300</c:v>
                </c:pt>
                <c:pt idx="267" c:formatCode="yyyy/m/d">
                  <c:v>45301</c:v>
                </c:pt>
                <c:pt idx="268" c:formatCode="yyyy/m/d">
                  <c:v>45302</c:v>
                </c:pt>
                <c:pt idx="269" c:formatCode="yyyy/m/d">
                  <c:v>45303</c:v>
                </c:pt>
                <c:pt idx="270" c:formatCode="yyyy/m/d">
                  <c:v>45306</c:v>
                </c:pt>
                <c:pt idx="271" c:formatCode="yyyy/m/d">
                  <c:v>45307</c:v>
                </c:pt>
                <c:pt idx="272" c:formatCode="yyyy/m/d">
                  <c:v>45308</c:v>
                </c:pt>
                <c:pt idx="273" c:formatCode="yyyy/m/d">
                  <c:v>45309</c:v>
                </c:pt>
                <c:pt idx="274" c:formatCode="yyyy/m/d">
                  <c:v>45310</c:v>
                </c:pt>
                <c:pt idx="275" c:formatCode="yyyy/m/d">
                  <c:v>45313</c:v>
                </c:pt>
                <c:pt idx="276" c:formatCode="yyyy/m/d">
                  <c:v>45314</c:v>
                </c:pt>
                <c:pt idx="277" c:formatCode="yyyy/m/d">
                  <c:v>45315</c:v>
                </c:pt>
                <c:pt idx="278" c:formatCode="yyyy/m/d">
                  <c:v>45316</c:v>
                </c:pt>
                <c:pt idx="279" c:formatCode="yyyy/m/d">
                  <c:v>45317</c:v>
                </c:pt>
                <c:pt idx="280" c:formatCode="yyyy/m/d">
                  <c:v>45320</c:v>
                </c:pt>
                <c:pt idx="281" c:formatCode="yyyy/m/d">
                  <c:v>45321</c:v>
                </c:pt>
                <c:pt idx="282" c:formatCode="yyyy/m/d">
                  <c:v>45322</c:v>
                </c:pt>
                <c:pt idx="283" c:formatCode="yyyy/m/d">
                  <c:v>45323</c:v>
                </c:pt>
                <c:pt idx="284" c:formatCode="yyyy/m/d">
                  <c:v>45324</c:v>
                </c:pt>
                <c:pt idx="285" c:formatCode="yyyy/m/d">
                  <c:v>45327</c:v>
                </c:pt>
                <c:pt idx="286" c:formatCode="yyyy/m/d">
                  <c:v>45328</c:v>
                </c:pt>
                <c:pt idx="287" c:formatCode="yyyy/m/d">
                  <c:v>45329</c:v>
                </c:pt>
                <c:pt idx="288" c:formatCode="yyyy/m/d">
                  <c:v>45330</c:v>
                </c:pt>
                <c:pt idx="289" c:formatCode="yyyy/m/d">
                  <c:v>45331</c:v>
                </c:pt>
                <c:pt idx="290" c:formatCode="yyyy/m/d">
                  <c:v>45334</c:v>
                </c:pt>
                <c:pt idx="291" c:formatCode="yyyy/m/d">
                  <c:v>45335</c:v>
                </c:pt>
                <c:pt idx="292" c:formatCode="yyyy/m/d">
                  <c:v>45336</c:v>
                </c:pt>
                <c:pt idx="293" c:formatCode="yyyy/m/d">
                  <c:v>45337</c:v>
                </c:pt>
                <c:pt idx="294" c:formatCode="yyyy/m/d">
                  <c:v>45338</c:v>
                </c:pt>
                <c:pt idx="295" c:formatCode="yyyy/m/d">
                  <c:v>45341</c:v>
                </c:pt>
                <c:pt idx="296" c:formatCode="yyyy/m/d">
                  <c:v>45342</c:v>
                </c:pt>
                <c:pt idx="297" c:formatCode="yyyy/m/d">
                  <c:v>45343</c:v>
                </c:pt>
                <c:pt idx="298" c:formatCode="yyyy/m/d">
                  <c:v>45344</c:v>
                </c:pt>
                <c:pt idx="299" c:formatCode="yyyy/m/d">
                  <c:v>45345</c:v>
                </c:pt>
                <c:pt idx="300" c:formatCode="yyyy/m/d">
                  <c:v>45348</c:v>
                </c:pt>
                <c:pt idx="301" c:formatCode="yyyy/m/d">
                  <c:v>45349</c:v>
                </c:pt>
                <c:pt idx="302" c:formatCode="yyyy/m/d">
                  <c:v>45350</c:v>
                </c:pt>
                <c:pt idx="303" c:formatCode="yyyy/m/d">
                  <c:v>45351</c:v>
                </c:pt>
                <c:pt idx="304" c:formatCode="yyyy/m/d">
                  <c:v>45352</c:v>
                </c:pt>
                <c:pt idx="305" c:formatCode="yyyy/m/d">
                  <c:v>45355</c:v>
                </c:pt>
                <c:pt idx="306" c:formatCode="yyyy/m/d">
                  <c:v>45356</c:v>
                </c:pt>
                <c:pt idx="307" c:formatCode="yyyy/m/d">
                  <c:v>45357</c:v>
                </c:pt>
                <c:pt idx="308" c:formatCode="yyyy/m/d">
                  <c:v>45358</c:v>
                </c:pt>
                <c:pt idx="309" c:formatCode="yyyy/m/d">
                  <c:v>45359</c:v>
                </c:pt>
                <c:pt idx="310" c:formatCode="yyyy/m/d">
                  <c:v>45362</c:v>
                </c:pt>
                <c:pt idx="311" c:formatCode="yyyy/m/d">
                  <c:v>45363</c:v>
                </c:pt>
                <c:pt idx="312" c:formatCode="yyyy/m/d">
                  <c:v>45364</c:v>
                </c:pt>
                <c:pt idx="313" c:formatCode="yyyy/m/d">
                  <c:v>45365</c:v>
                </c:pt>
                <c:pt idx="314" c:formatCode="yyyy/m/d">
                  <c:v>45366</c:v>
                </c:pt>
                <c:pt idx="315" c:formatCode="yyyy/m/d">
                  <c:v>45369</c:v>
                </c:pt>
                <c:pt idx="316" c:formatCode="yyyy/m/d">
                  <c:v>45370</c:v>
                </c:pt>
                <c:pt idx="317" c:formatCode="yyyy/m/d">
                  <c:v>45371</c:v>
                </c:pt>
                <c:pt idx="318" c:formatCode="yyyy/m/d">
                  <c:v>45372</c:v>
                </c:pt>
                <c:pt idx="319" c:formatCode="yyyy/m/d">
                  <c:v>45373</c:v>
                </c:pt>
                <c:pt idx="320" c:formatCode="yyyy/m/d">
                  <c:v>45376</c:v>
                </c:pt>
                <c:pt idx="321" c:formatCode="yyyy/m/d">
                  <c:v>45377</c:v>
                </c:pt>
                <c:pt idx="322" c:formatCode="yyyy/m/d">
                  <c:v>45378</c:v>
                </c:pt>
                <c:pt idx="323" c:formatCode="yyyy/m/d">
                  <c:v>45379</c:v>
                </c:pt>
                <c:pt idx="324" c:formatCode="yyyy/m/d">
                  <c:v>45380</c:v>
                </c:pt>
                <c:pt idx="325" c:formatCode="yyyy/m/d">
                  <c:v>45383</c:v>
                </c:pt>
                <c:pt idx="326" c:formatCode="yyyy/m/d">
                  <c:v>45384</c:v>
                </c:pt>
                <c:pt idx="327" c:formatCode="yyyy/m/d">
                  <c:v>45385</c:v>
                </c:pt>
                <c:pt idx="328" c:formatCode="yyyy/m/d">
                  <c:v>45386</c:v>
                </c:pt>
                <c:pt idx="329" c:formatCode="yyyy/m/d">
                  <c:v>45387</c:v>
                </c:pt>
                <c:pt idx="330" c:formatCode="yyyy/m/d">
                  <c:v>45390</c:v>
                </c:pt>
                <c:pt idx="331" c:formatCode="yyyy/m/d">
                  <c:v>45391</c:v>
                </c:pt>
                <c:pt idx="332" c:formatCode="yyyy/m/d">
                  <c:v>45392</c:v>
                </c:pt>
                <c:pt idx="333" c:formatCode="yyyy/m/d">
                  <c:v>45393</c:v>
                </c:pt>
                <c:pt idx="334" c:formatCode="yyyy/m/d">
                  <c:v>45394</c:v>
                </c:pt>
                <c:pt idx="335" c:formatCode="yyyy/m/d">
                  <c:v>45397</c:v>
                </c:pt>
                <c:pt idx="336" c:formatCode="yyyy/m/d">
                  <c:v>45398</c:v>
                </c:pt>
                <c:pt idx="337" c:formatCode="yyyy/m/d">
                  <c:v>45399</c:v>
                </c:pt>
                <c:pt idx="338" c:formatCode="yyyy/m/d">
                  <c:v>45400</c:v>
                </c:pt>
                <c:pt idx="339" c:formatCode="yyyy/m/d">
                  <c:v>45401</c:v>
                </c:pt>
                <c:pt idx="340" c:formatCode="yyyy/m/d">
                  <c:v>45404</c:v>
                </c:pt>
                <c:pt idx="341" c:formatCode="yyyy/m/d">
                  <c:v>45405</c:v>
                </c:pt>
                <c:pt idx="342" c:formatCode="yyyy/m/d">
                  <c:v>45406</c:v>
                </c:pt>
                <c:pt idx="343" c:formatCode="yyyy/m/d">
                  <c:v>45407</c:v>
                </c:pt>
                <c:pt idx="344" c:formatCode="yyyy/m/d">
                  <c:v>45408</c:v>
                </c:pt>
                <c:pt idx="345" c:formatCode="yyyy/m/d">
                  <c:v>45411</c:v>
                </c:pt>
                <c:pt idx="346" c:formatCode="yyyy/m/d">
                  <c:v>45412</c:v>
                </c:pt>
                <c:pt idx="347" c:formatCode="yyyy/m/d">
                  <c:v>45413</c:v>
                </c:pt>
                <c:pt idx="348" c:formatCode="yyyy/m/d">
                  <c:v>45414</c:v>
                </c:pt>
                <c:pt idx="349" c:formatCode="yyyy/m/d">
                  <c:v>45415</c:v>
                </c:pt>
                <c:pt idx="350" c:formatCode="yyyy/m/d">
                  <c:v>45418</c:v>
                </c:pt>
                <c:pt idx="351" c:formatCode="yyyy/m/d">
                  <c:v>45419</c:v>
                </c:pt>
                <c:pt idx="352" c:formatCode="yyyy/m/d">
                  <c:v>45420</c:v>
                </c:pt>
                <c:pt idx="353" c:formatCode="yyyy/m/d">
                  <c:v>45421</c:v>
                </c:pt>
                <c:pt idx="354" c:formatCode="yyyy/m/d">
                  <c:v>45422</c:v>
                </c:pt>
                <c:pt idx="355" c:formatCode="yyyy/m/d">
                  <c:v>45425</c:v>
                </c:pt>
                <c:pt idx="356" c:formatCode="yyyy/m/d">
                  <c:v>45426</c:v>
                </c:pt>
                <c:pt idx="357" c:formatCode="yyyy/m/d">
                  <c:v>45427</c:v>
                </c:pt>
                <c:pt idx="358" c:formatCode="yyyy/m/d">
                  <c:v>45428</c:v>
                </c:pt>
                <c:pt idx="359" c:formatCode="yyyy/m/d">
                  <c:v>45429</c:v>
                </c:pt>
                <c:pt idx="360" c:formatCode="yyyy/m/d">
                  <c:v>45432</c:v>
                </c:pt>
                <c:pt idx="361" c:formatCode="yyyy/m/d">
                  <c:v>45433</c:v>
                </c:pt>
                <c:pt idx="362" c:formatCode="yyyy/m/d">
                  <c:v>45434</c:v>
                </c:pt>
                <c:pt idx="363" c:formatCode="yyyy/m/d">
                  <c:v>45435</c:v>
                </c:pt>
                <c:pt idx="364" c:formatCode="yyyy/m/d">
                  <c:v>45436</c:v>
                </c:pt>
                <c:pt idx="365" c:formatCode="yyyy/m/d">
                  <c:v>45439</c:v>
                </c:pt>
                <c:pt idx="366" c:formatCode="yyyy/m/d">
                  <c:v>45440</c:v>
                </c:pt>
                <c:pt idx="367" c:formatCode="yyyy/m/d">
                  <c:v>45441</c:v>
                </c:pt>
                <c:pt idx="368" c:formatCode="yyyy/m/d">
                  <c:v>45442</c:v>
                </c:pt>
                <c:pt idx="369" c:formatCode="yyyy/m/d">
                  <c:v>45443</c:v>
                </c:pt>
                <c:pt idx="370" c:formatCode="yyyy/m/d">
                  <c:v>45446</c:v>
                </c:pt>
                <c:pt idx="371" c:formatCode="yyyy/m/d">
                  <c:v>45447</c:v>
                </c:pt>
                <c:pt idx="372" c:formatCode="yyyy/m/d">
                  <c:v>45448</c:v>
                </c:pt>
                <c:pt idx="373" c:formatCode="yyyy/m/d">
                  <c:v>45449</c:v>
                </c:pt>
                <c:pt idx="374" c:formatCode="yyyy/m/d">
                  <c:v>45450</c:v>
                </c:pt>
                <c:pt idx="375" c:formatCode="yyyy/m/d">
                  <c:v>45453</c:v>
                </c:pt>
                <c:pt idx="376" c:formatCode="yyyy/m/d">
                  <c:v>45454</c:v>
                </c:pt>
                <c:pt idx="377" c:formatCode="yyyy/m/d">
                  <c:v>45455</c:v>
                </c:pt>
                <c:pt idx="378" c:formatCode="yyyy/m/d">
                  <c:v>45456</c:v>
                </c:pt>
                <c:pt idx="379" c:formatCode="yyyy/m/d">
                  <c:v>45457</c:v>
                </c:pt>
                <c:pt idx="380" c:formatCode="yyyy/m/d">
                  <c:v>45460</c:v>
                </c:pt>
                <c:pt idx="381" c:formatCode="yyyy/m/d">
                  <c:v>45461</c:v>
                </c:pt>
                <c:pt idx="382" c:formatCode="yyyy/m/d">
                  <c:v>45462</c:v>
                </c:pt>
                <c:pt idx="383" c:formatCode="yyyy/m/d">
                  <c:v>45463</c:v>
                </c:pt>
                <c:pt idx="384" c:formatCode="yyyy/m/d">
                  <c:v>45464</c:v>
                </c:pt>
                <c:pt idx="385" c:formatCode="yyyy/m/d">
                  <c:v>45467</c:v>
                </c:pt>
                <c:pt idx="386" c:formatCode="yyyy/m/d">
                  <c:v>45468</c:v>
                </c:pt>
                <c:pt idx="387" c:formatCode="yyyy/m/d">
                  <c:v>45469</c:v>
                </c:pt>
                <c:pt idx="388" c:formatCode="yyyy/m/d">
                  <c:v>45470</c:v>
                </c:pt>
                <c:pt idx="389" c:formatCode="yyyy/m/d">
                  <c:v>45471</c:v>
                </c:pt>
                <c:pt idx="390" c:formatCode="yyyy/m/d">
                  <c:v>45474</c:v>
                </c:pt>
                <c:pt idx="391" c:formatCode="yyyy/m/d">
                  <c:v>45475</c:v>
                </c:pt>
                <c:pt idx="392" c:formatCode="yyyy/m/d">
                  <c:v>45476</c:v>
                </c:pt>
                <c:pt idx="393" c:formatCode="yyyy/m/d">
                  <c:v>45477</c:v>
                </c:pt>
                <c:pt idx="394" c:formatCode="yyyy/m/d">
                  <c:v>45478</c:v>
                </c:pt>
                <c:pt idx="395" c:formatCode="yyyy/m/d">
                  <c:v>45481</c:v>
                </c:pt>
                <c:pt idx="396" c:formatCode="yyyy/m/d">
                  <c:v>45482</c:v>
                </c:pt>
                <c:pt idx="397" c:formatCode="yyyy/m/d">
                  <c:v>45483</c:v>
                </c:pt>
                <c:pt idx="398" c:formatCode="yyyy/m/d">
                  <c:v>45484</c:v>
                </c:pt>
                <c:pt idx="399" c:formatCode="yyyy/m/d">
                  <c:v>45485</c:v>
                </c:pt>
                <c:pt idx="400" c:formatCode="yyyy/m/d">
                  <c:v>45488</c:v>
                </c:pt>
                <c:pt idx="401" c:formatCode="yyyy/m/d">
                  <c:v>45489</c:v>
                </c:pt>
                <c:pt idx="402" c:formatCode="yyyy/m/d">
                  <c:v>45490</c:v>
                </c:pt>
                <c:pt idx="403" c:formatCode="yyyy/m/d">
                  <c:v>45491</c:v>
                </c:pt>
                <c:pt idx="404" c:formatCode="yyyy/m/d">
                  <c:v>45492</c:v>
                </c:pt>
                <c:pt idx="405" c:formatCode="yyyy/m/d">
                  <c:v>45495</c:v>
                </c:pt>
                <c:pt idx="406" c:formatCode="yyyy/m/d">
                  <c:v>45496</c:v>
                </c:pt>
                <c:pt idx="407" c:formatCode="yyyy/m/d">
                  <c:v>45497</c:v>
                </c:pt>
                <c:pt idx="408" c:formatCode="yyyy/m/d">
                  <c:v>45498</c:v>
                </c:pt>
                <c:pt idx="409" c:formatCode="yyyy/m/d">
                  <c:v>45499</c:v>
                </c:pt>
                <c:pt idx="410" c:formatCode="yyyy/m/d">
                  <c:v>45502</c:v>
                </c:pt>
                <c:pt idx="411" c:formatCode="yyyy/m/d">
                  <c:v>45503</c:v>
                </c:pt>
                <c:pt idx="412" c:formatCode="yyyy/m/d">
                  <c:v>45504</c:v>
                </c:pt>
                <c:pt idx="413" c:formatCode="yyyy/m/d">
                  <c:v>45505</c:v>
                </c:pt>
                <c:pt idx="414" c:formatCode="yyyy/m/d">
                  <c:v>45506</c:v>
                </c:pt>
                <c:pt idx="415" c:formatCode="yyyy/m/d">
                  <c:v>45509</c:v>
                </c:pt>
                <c:pt idx="416" c:formatCode="yyyy/m/d">
                  <c:v>45510</c:v>
                </c:pt>
                <c:pt idx="417" c:formatCode="yyyy/m/d">
                  <c:v>45511</c:v>
                </c:pt>
                <c:pt idx="418" c:formatCode="yyyy/m/d">
                  <c:v>45512</c:v>
                </c:pt>
                <c:pt idx="419" c:formatCode="yyyy/m/d">
                  <c:v>45513</c:v>
                </c:pt>
                <c:pt idx="420" c:formatCode="yyyy/m/d">
                  <c:v>45516</c:v>
                </c:pt>
                <c:pt idx="421" c:formatCode="yyyy/m/d">
                  <c:v>45517</c:v>
                </c:pt>
                <c:pt idx="422" c:formatCode="yyyy/m/d">
                  <c:v>45518</c:v>
                </c:pt>
                <c:pt idx="423" c:formatCode="yyyy/m/d">
                  <c:v>45519</c:v>
                </c:pt>
                <c:pt idx="424" c:formatCode="yyyy/m/d">
                  <c:v>45520</c:v>
                </c:pt>
                <c:pt idx="425" c:formatCode="yyyy/m/d">
                  <c:v>45523</c:v>
                </c:pt>
                <c:pt idx="426" c:formatCode="yyyy/m/d">
                  <c:v>45524</c:v>
                </c:pt>
                <c:pt idx="427" c:formatCode="yyyy/m/d">
                  <c:v>45525</c:v>
                </c:pt>
                <c:pt idx="428" c:formatCode="yyyy/m/d">
                  <c:v>45526</c:v>
                </c:pt>
                <c:pt idx="429" c:formatCode="yyyy/m/d">
                  <c:v>45527</c:v>
                </c:pt>
                <c:pt idx="430" c:formatCode="yyyy/m/d">
                  <c:v>45530</c:v>
                </c:pt>
                <c:pt idx="431" c:formatCode="yyyy/m/d">
                  <c:v>45531</c:v>
                </c:pt>
                <c:pt idx="432" c:formatCode="yyyy/m/d">
                  <c:v>45532</c:v>
                </c:pt>
                <c:pt idx="433" c:formatCode="yyyy/m/d">
                  <c:v>45533</c:v>
                </c:pt>
                <c:pt idx="434" c:formatCode="yyyy/m/d">
                  <c:v>45534</c:v>
                </c:pt>
                <c:pt idx="435" c:formatCode="yyyy/m/d">
                  <c:v>45537</c:v>
                </c:pt>
                <c:pt idx="436" c:formatCode="yyyy/m/d">
                  <c:v>45538</c:v>
                </c:pt>
                <c:pt idx="437" c:formatCode="yyyy/m/d">
                  <c:v>45539</c:v>
                </c:pt>
                <c:pt idx="438" c:formatCode="yyyy/m/d">
                  <c:v>45540</c:v>
                </c:pt>
                <c:pt idx="439" c:formatCode="yyyy/m/d">
                  <c:v>45541</c:v>
                </c:pt>
                <c:pt idx="440" c:formatCode="yyyy/m/d">
                  <c:v>45544</c:v>
                </c:pt>
                <c:pt idx="441" c:formatCode="yyyy/m/d">
                  <c:v>45545</c:v>
                </c:pt>
                <c:pt idx="442" c:formatCode="yyyy/m/d">
                  <c:v>45546</c:v>
                </c:pt>
                <c:pt idx="443" c:formatCode="yyyy/m/d">
                  <c:v>45547</c:v>
                </c:pt>
                <c:pt idx="444" c:formatCode="yyyy/m/d">
                  <c:v>45548</c:v>
                </c:pt>
                <c:pt idx="445" c:formatCode="yyyy/m/d">
                  <c:v>45551</c:v>
                </c:pt>
                <c:pt idx="446" c:formatCode="yyyy/m/d">
                  <c:v>45552</c:v>
                </c:pt>
                <c:pt idx="447" c:formatCode="yyyy/m/d">
                  <c:v>45553</c:v>
                </c:pt>
                <c:pt idx="448" c:formatCode="yyyy/m/d">
                  <c:v>45554</c:v>
                </c:pt>
                <c:pt idx="449" c:formatCode="yyyy/m/d">
                  <c:v>45555</c:v>
                </c:pt>
                <c:pt idx="450" c:formatCode="yyyy/m/d">
                  <c:v>45558</c:v>
                </c:pt>
                <c:pt idx="451" c:formatCode="yyyy/m/d">
                  <c:v>45559</c:v>
                </c:pt>
                <c:pt idx="452" c:formatCode="yyyy/m/d">
                  <c:v>45560</c:v>
                </c:pt>
                <c:pt idx="453" c:formatCode="yyyy/m/d">
                  <c:v>45561</c:v>
                </c:pt>
                <c:pt idx="454" c:formatCode="yyyy/m/d">
                  <c:v>45562</c:v>
                </c:pt>
                <c:pt idx="455" c:formatCode="yyyy/m/d">
                  <c:v>45565</c:v>
                </c:pt>
                <c:pt idx="456" c:formatCode="yyyy/m/d">
                  <c:v>45566</c:v>
                </c:pt>
                <c:pt idx="457" c:formatCode="yyyy/m/d">
                  <c:v>45567</c:v>
                </c:pt>
                <c:pt idx="458" c:formatCode="yyyy/m/d">
                  <c:v>45568</c:v>
                </c:pt>
                <c:pt idx="459" c:formatCode="yyyy/m/d">
                  <c:v>45569</c:v>
                </c:pt>
                <c:pt idx="460" c:formatCode="yyyy/m/d">
                  <c:v>45572</c:v>
                </c:pt>
                <c:pt idx="461" c:formatCode="yyyy/m/d">
                  <c:v>45573</c:v>
                </c:pt>
                <c:pt idx="462" c:formatCode="yyyy/m/d">
                  <c:v>45574</c:v>
                </c:pt>
                <c:pt idx="463" c:formatCode="yyyy/m/d">
                  <c:v>45575</c:v>
                </c:pt>
                <c:pt idx="464" c:formatCode="yyyy/m/d">
                  <c:v>45576</c:v>
                </c:pt>
                <c:pt idx="465" c:formatCode="yyyy/m/d">
                  <c:v>45579</c:v>
                </c:pt>
                <c:pt idx="466" c:formatCode="yyyy/m/d">
                  <c:v>45580</c:v>
                </c:pt>
                <c:pt idx="467" c:formatCode="yyyy/m/d">
                  <c:v>45581</c:v>
                </c:pt>
                <c:pt idx="468" c:formatCode="yyyy/m/d">
                  <c:v>45582</c:v>
                </c:pt>
                <c:pt idx="469" c:formatCode="yyyy/m/d">
                  <c:v>45583</c:v>
                </c:pt>
                <c:pt idx="470" c:formatCode="yyyy/m/d">
                  <c:v>45586</c:v>
                </c:pt>
                <c:pt idx="471" c:formatCode="yyyy/m/d">
                  <c:v>45587</c:v>
                </c:pt>
                <c:pt idx="472" c:formatCode="yyyy/m/d">
                  <c:v>45588</c:v>
                </c:pt>
                <c:pt idx="473" c:formatCode="yyyy/m/d">
                  <c:v>45589</c:v>
                </c:pt>
                <c:pt idx="474" c:formatCode="yyyy/m/d">
                  <c:v>45590</c:v>
                </c:pt>
                <c:pt idx="475" c:formatCode="yyyy/m/d">
                  <c:v>45593</c:v>
                </c:pt>
                <c:pt idx="476" c:formatCode="yyyy/m/d">
                  <c:v>45594</c:v>
                </c:pt>
                <c:pt idx="477" c:formatCode="yyyy/m/d">
                  <c:v>45595</c:v>
                </c:pt>
                <c:pt idx="478" c:formatCode="yyyy/m/d">
                  <c:v>45596</c:v>
                </c:pt>
                <c:pt idx="479" c:formatCode="yyyy/m/d">
                  <c:v>45597</c:v>
                </c:pt>
                <c:pt idx="480" c:formatCode="yyyy/m/d">
                  <c:v>45600</c:v>
                </c:pt>
                <c:pt idx="481" c:formatCode="yyyy/m/d">
                  <c:v>45601</c:v>
                </c:pt>
                <c:pt idx="482" c:formatCode="yyyy/m/d">
                  <c:v>45602</c:v>
                </c:pt>
                <c:pt idx="483" c:formatCode="yyyy/m/d">
                  <c:v>45603</c:v>
                </c:pt>
                <c:pt idx="484" c:formatCode="yyyy/m/d">
                  <c:v>45604</c:v>
                </c:pt>
                <c:pt idx="485" c:formatCode="yyyy/m/d">
                  <c:v>45607</c:v>
                </c:pt>
                <c:pt idx="486" c:formatCode="yyyy/m/d">
                  <c:v>45608</c:v>
                </c:pt>
                <c:pt idx="487" c:formatCode="yyyy/m/d">
                  <c:v>45609</c:v>
                </c:pt>
                <c:pt idx="488" c:formatCode="yyyy/m/d">
                  <c:v>45610</c:v>
                </c:pt>
                <c:pt idx="489" c:formatCode="yyyy/m/d">
                  <c:v>45611</c:v>
                </c:pt>
                <c:pt idx="490" c:formatCode="yyyy/m/d">
                  <c:v>45614</c:v>
                </c:pt>
                <c:pt idx="491" c:formatCode="yyyy/m/d">
                  <c:v>45615</c:v>
                </c:pt>
                <c:pt idx="492" c:formatCode="yyyy/m/d">
                  <c:v>45616</c:v>
                </c:pt>
                <c:pt idx="493" c:formatCode="yyyy/m/d">
                  <c:v>45617</c:v>
                </c:pt>
                <c:pt idx="494" c:formatCode="yyyy/m/d">
                  <c:v>45618</c:v>
                </c:pt>
                <c:pt idx="495" c:formatCode="yyyy/m/d">
                  <c:v>45621</c:v>
                </c:pt>
                <c:pt idx="496" c:formatCode="yyyy/m/d">
                  <c:v>45622</c:v>
                </c:pt>
                <c:pt idx="497" c:formatCode="yyyy/m/d">
                  <c:v>45623</c:v>
                </c:pt>
                <c:pt idx="498" c:formatCode="yyyy/m/d">
                  <c:v>45624</c:v>
                </c:pt>
                <c:pt idx="499" c:formatCode="yyyy/m/d">
                  <c:v>45625</c:v>
                </c:pt>
                <c:pt idx="500" c:formatCode="yyyy/m/d">
                  <c:v>45628</c:v>
                </c:pt>
                <c:pt idx="501" c:formatCode="yyyy/m/d">
                  <c:v>45629</c:v>
                </c:pt>
                <c:pt idx="502" c:formatCode="yyyy/m/d">
                  <c:v>45630</c:v>
                </c:pt>
                <c:pt idx="503" c:formatCode="yyyy/m/d">
                  <c:v>45631</c:v>
                </c:pt>
                <c:pt idx="504" c:formatCode="yyyy/m/d">
                  <c:v>45632</c:v>
                </c:pt>
                <c:pt idx="505" c:formatCode="yyyy/m/d">
                  <c:v>45635</c:v>
                </c:pt>
                <c:pt idx="506" c:formatCode="yyyy/m/d">
                  <c:v>45636</c:v>
                </c:pt>
                <c:pt idx="507" c:formatCode="yyyy/m/d">
                  <c:v>45637</c:v>
                </c:pt>
                <c:pt idx="508" c:formatCode="yyyy/m/d">
                  <c:v>45638</c:v>
                </c:pt>
                <c:pt idx="509" c:formatCode="yyyy/m/d">
                  <c:v>45639</c:v>
                </c:pt>
                <c:pt idx="510" c:formatCode="yyyy/m/d">
                  <c:v>45642</c:v>
                </c:pt>
                <c:pt idx="511" c:formatCode="yyyy/m/d">
                  <c:v>45643</c:v>
                </c:pt>
                <c:pt idx="512" c:formatCode="yyyy/m/d">
                  <c:v>45644</c:v>
                </c:pt>
                <c:pt idx="513" c:formatCode="yyyy/m/d">
                  <c:v>45645</c:v>
                </c:pt>
                <c:pt idx="514" c:formatCode="yyyy/m/d">
                  <c:v>45646</c:v>
                </c:pt>
                <c:pt idx="515" c:formatCode="yyyy/m/d">
                  <c:v>45649</c:v>
                </c:pt>
                <c:pt idx="516" c:formatCode="yyyy/m/d">
                  <c:v>45650</c:v>
                </c:pt>
                <c:pt idx="517" c:formatCode="yyyy/m/d">
                  <c:v>45651</c:v>
                </c:pt>
                <c:pt idx="518" c:formatCode="yyyy/m/d">
                  <c:v>45652</c:v>
                </c:pt>
                <c:pt idx="519" c:formatCode="yyyy/m/d">
                  <c:v>45653</c:v>
                </c:pt>
                <c:pt idx="520" c:formatCode="yyyy/m/d">
                  <c:v>45656</c:v>
                </c:pt>
                <c:pt idx="521" c:formatCode="yyyy/m/d">
                  <c:v>45657</c:v>
                </c:pt>
                <c:pt idx="522" c:formatCode="yyyy/m/d">
                  <c:v>45658</c:v>
                </c:pt>
                <c:pt idx="523" c:formatCode="yyyy/m/d">
                  <c:v>45659</c:v>
                </c:pt>
                <c:pt idx="524" c:formatCode="yyyy/m/d">
                  <c:v>45660</c:v>
                </c:pt>
                <c:pt idx="525" c:formatCode="yyyy/m/d">
                  <c:v>45663</c:v>
                </c:pt>
                <c:pt idx="526" c:formatCode="yyyy/m/d">
                  <c:v>45664</c:v>
                </c:pt>
                <c:pt idx="527" c:formatCode="yyyy/m/d">
                  <c:v>45665</c:v>
                </c:pt>
                <c:pt idx="528" c:formatCode="yyyy/m/d">
                  <c:v>45666</c:v>
                </c:pt>
                <c:pt idx="529" c:formatCode="yyyy/m/d">
                  <c:v>45667</c:v>
                </c:pt>
                <c:pt idx="530" c:formatCode="yyyy/m/d">
                  <c:v>45670</c:v>
                </c:pt>
                <c:pt idx="531" c:formatCode="yyyy/m/d">
                  <c:v>45671</c:v>
                </c:pt>
                <c:pt idx="532" c:formatCode="yyyy/m/d">
                  <c:v>45672</c:v>
                </c:pt>
                <c:pt idx="533" c:formatCode="yyyy/m/d">
                  <c:v>45673</c:v>
                </c:pt>
                <c:pt idx="534" c:formatCode="yyyy/m/d">
                  <c:v>45674</c:v>
                </c:pt>
                <c:pt idx="535" c:formatCode="yyyy/m/d">
                  <c:v>45677</c:v>
                </c:pt>
                <c:pt idx="536" c:formatCode="yyyy/m/d">
                  <c:v>45678</c:v>
                </c:pt>
                <c:pt idx="537" c:formatCode="yyyy/m/d">
                  <c:v>45679</c:v>
                </c:pt>
                <c:pt idx="538" c:formatCode="yyyy/m/d">
                  <c:v>45680</c:v>
                </c:pt>
                <c:pt idx="539" c:formatCode="yyyy/m/d">
                  <c:v>45681</c:v>
                </c:pt>
                <c:pt idx="540" c:formatCode="yyyy/m/d">
                  <c:v>45684</c:v>
                </c:pt>
                <c:pt idx="541" c:formatCode="yyyy/m/d">
                  <c:v>45685</c:v>
                </c:pt>
                <c:pt idx="542" c:formatCode="yyyy/m/d">
                  <c:v>45686</c:v>
                </c:pt>
                <c:pt idx="543" c:formatCode="yyyy/m/d">
                  <c:v>45687</c:v>
                </c:pt>
                <c:pt idx="544" c:formatCode="yyyy/m/d">
                  <c:v>45688</c:v>
                </c:pt>
                <c:pt idx="545" c:formatCode="yyyy/m/d">
                  <c:v>45691</c:v>
                </c:pt>
                <c:pt idx="546" c:formatCode="yyyy/m/d">
                  <c:v>45692</c:v>
                </c:pt>
                <c:pt idx="547" c:formatCode="yyyy/m/d">
                  <c:v>45693</c:v>
                </c:pt>
                <c:pt idx="548" c:formatCode="yyyy/m/d">
                  <c:v>45694</c:v>
                </c:pt>
                <c:pt idx="549" c:formatCode="yyyy/m/d">
                  <c:v>45695</c:v>
                </c:pt>
                <c:pt idx="550" c:formatCode="yyyy/m/d">
                  <c:v>45698</c:v>
                </c:pt>
                <c:pt idx="551" c:formatCode="yyyy/m/d">
                  <c:v>45699</c:v>
                </c:pt>
                <c:pt idx="552" c:formatCode="yyyy/m/d">
                  <c:v>45700</c:v>
                </c:pt>
                <c:pt idx="553" c:formatCode="yyyy/m/d">
                  <c:v>45701</c:v>
                </c:pt>
                <c:pt idx="554" c:formatCode="yyyy/m/d">
                  <c:v>45702</c:v>
                </c:pt>
                <c:pt idx="555" c:formatCode="yyyy/m/d">
                  <c:v>45705</c:v>
                </c:pt>
                <c:pt idx="556" c:formatCode="yyyy/m/d">
                  <c:v>45706</c:v>
                </c:pt>
                <c:pt idx="557" c:formatCode="yyyy/m/d">
                  <c:v>45707</c:v>
                </c:pt>
                <c:pt idx="558" c:formatCode="yyyy/m/d">
                  <c:v>45708</c:v>
                </c:pt>
                <c:pt idx="559" c:formatCode="yyyy/m/d">
                  <c:v>45709</c:v>
                </c:pt>
                <c:pt idx="560" c:formatCode="yyyy/m/d">
                  <c:v>45712</c:v>
                </c:pt>
                <c:pt idx="561" c:formatCode="yyyy/m/d">
                  <c:v>45713</c:v>
                </c:pt>
                <c:pt idx="562" c:formatCode="yyyy/m/d">
                  <c:v>45714</c:v>
                </c:pt>
                <c:pt idx="563" c:formatCode="yyyy/m/d">
                  <c:v>45715</c:v>
                </c:pt>
                <c:pt idx="564" c:formatCode="yyyy/m/d">
                  <c:v>45716</c:v>
                </c:pt>
                <c:pt idx="565" c:formatCode="yyyy/m/d">
                  <c:v>45719</c:v>
                </c:pt>
                <c:pt idx="566" c:formatCode="yyyy/m/d">
                  <c:v>45720</c:v>
                </c:pt>
                <c:pt idx="567" c:formatCode="yyyy/m/d">
                  <c:v>45721</c:v>
                </c:pt>
                <c:pt idx="568" c:formatCode="yyyy/m/d">
                  <c:v>45722</c:v>
                </c:pt>
                <c:pt idx="569" c:formatCode="yyyy/m/d">
                  <c:v>45723</c:v>
                </c:pt>
                <c:pt idx="570" c:formatCode="yyyy/m/d">
                  <c:v>45726</c:v>
                </c:pt>
                <c:pt idx="571" c:formatCode="yyyy/m/d">
                  <c:v>45727</c:v>
                </c:pt>
                <c:pt idx="572" c:formatCode="yyyy/m/d">
                  <c:v>45728</c:v>
                </c:pt>
                <c:pt idx="573" c:formatCode="yyyy/m/d">
                  <c:v>45729</c:v>
                </c:pt>
                <c:pt idx="574" c:formatCode="yyyy/m/d">
                  <c:v>45730</c:v>
                </c:pt>
                <c:pt idx="575" c:formatCode="yyyy/m/d">
                  <c:v>45733</c:v>
                </c:pt>
                <c:pt idx="576" c:formatCode="yyyy/m/d">
                  <c:v>45734</c:v>
                </c:pt>
                <c:pt idx="577" c:formatCode="yyyy/m/d">
                  <c:v>45735</c:v>
                </c:pt>
                <c:pt idx="578" c:formatCode="yyyy/m/d">
                  <c:v>45736</c:v>
                </c:pt>
                <c:pt idx="579" c:formatCode="yyyy/m/d">
                  <c:v>45737</c:v>
                </c:pt>
                <c:pt idx="580" c:formatCode="yyyy/m/d">
                  <c:v>45740</c:v>
                </c:pt>
                <c:pt idx="581" c:formatCode="yyyy/m/d">
                  <c:v>45741</c:v>
                </c:pt>
                <c:pt idx="582" c:formatCode="yyyy/m/d">
                  <c:v>45742</c:v>
                </c:pt>
                <c:pt idx="583" c:formatCode="yyyy/m/d">
                  <c:v>45743</c:v>
                </c:pt>
                <c:pt idx="584" c:formatCode="yyyy/m/d">
                  <c:v>45744</c:v>
                </c:pt>
                <c:pt idx="585" c:formatCode="yyyy/m/d">
                  <c:v>45747</c:v>
                </c:pt>
                <c:pt idx="586" c:formatCode="yyyy/m/d">
                  <c:v>45748</c:v>
                </c:pt>
                <c:pt idx="587" c:formatCode="yyyy/m/d">
                  <c:v>45749</c:v>
                </c:pt>
                <c:pt idx="588" c:formatCode="yyyy/m/d">
                  <c:v>45750</c:v>
                </c:pt>
                <c:pt idx="589" c:formatCode="yyyy/m/d">
                  <c:v>45751</c:v>
                </c:pt>
                <c:pt idx="590" c:formatCode="yyyy/m/d">
                  <c:v>45754</c:v>
                </c:pt>
                <c:pt idx="591" c:formatCode="yyyy/m/d">
                  <c:v>45755</c:v>
                </c:pt>
                <c:pt idx="592" c:formatCode="yyyy/m/d">
                  <c:v>45756</c:v>
                </c:pt>
                <c:pt idx="593" c:formatCode="yyyy/m/d">
                  <c:v>45757</c:v>
                </c:pt>
                <c:pt idx="594" c:formatCode="yyyy/m/d">
                  <c:v>45758</c:v>
                </c:pt>
                <c:pt idx="595" c:formatCode="yyyy/m/d">
                  <c:v>45761</c:v>
                </c:pt>
                <c:pt idx="596" c:formatCode="yyyy/m/d">
                  <c:v>45762</c:v>
                </c:pt>
                <c:pt idx="597" c:formatCode="yyyy/m/d">
                  <c:v>45763</c:v>
                </c:pt>
                <c:pt idx="598" c:formatCode="yyyy/m/d">
                  <c:v>45764</c:v>
                </c:pt>
                <c:pt idx="599" c:formatCode="yyyy/m/d">
                  <c:v>45765</c:v>
                </c:pt>
                <c:pt idx="600" c:formatCode="yyyy/m/d">
                  <c:v>45768</c:v>
                </c:pt>
                <c:pt idx="601" c:formatCode="yyyy/m/d">
                  <c:v>45769</c:v>
                </c:pt>
                <c:pt idx="602" c:formatCode="yyyy/m/d">
                  <c:v>45770</c:v>
                </c:pt>
                <c:pt idx="603" c:formatCode="yyyy/m/d">
                  <c:v>45771</c:v>
                </c:pt>
                <c:pt idx="604" c:formatCode="yyyy/m/d">
                  <c:v>45772</c:v>
                </c:pt>
                <c:pt idx="605" c:formatCode="yyyy/m/d">
                  <c:v>45775</c:v>
                </c:pt>
                <c:pt idx="606" c:formatCode="yyyy/m/d">
                  <c:v>45776</c:v>
                </c:pt>
                <c:pt idx="607" c:formatCode="yyyy/m/d">
                  <c:v>45777</c:v>
                </c:pt>
                <c:pt idx="608" c:formatCode="yyyy/m/d">
                  <c:v>45778</c:v>
                </c:pt>
                <c:pt idx="609" c:formatCode="yyyy/m/d">
                  <c:v>45779</c:v>
                </c:pt>
                <c:pt idx="610" c:formatCode="yyyy/m/d">
                  <c:v>45782</c:v>
                </c:pt>
                <c:pt idx="611" c:formatCode="yyyy/m/d">
                  <c:v>45783</c:v>
                </c:pt>
                <c:pt idx="612" c:formatCode="yyyy/m/d">
                  <c:v>45784</c:v>
                </c:pt>
                <c:pt idx="613" c:formatCode="yyyy/m/d">
                  <c:v>45785</c:v>
                </c:pt>
                <c:pt idx="614" c:formatCode="yyyy/m/d">
                  <c:v>45786</c:v>
                </c:pt>
                <c:pt idx="615" c:formatCode="yyyy/m/d">
                  <c:v>45789</c:v>
                </c:pt>
                <c:pt idx="616" c:formatCode="yyyy/m/d">
                  <c:v>45790</c:v>
                </c:pt>
                <c:pt idx="617" c:formatCode="yyyy/m/d">
                  <c:v>45791</c:v>
                </c:pt>
                <c:pt idx="618" c:formatCode="yyyy/m/d">
                  <c:v>45792</c:v>
                </c:pt>
                <c:pt idx="619" c:formatCode="yyyy/m/d">
                  <c:v>45793</c:v>
                </c:pt>
                <c:pt idx="620" c:formatCode="yyyy/m/d">
                  <c:v>45796</c:v>
                </c:pt>
                <c:pt idx="621" c:formatCode="yyyy/m/d">
                  <c:v>45797</c:v>
                </c:pt>
                <c:pt idx="622" c:formatCode="yyyy/m/d">
                  <c:v>45798</c:v>
                </c:pt>
                <c:pt idx="623" c:formatCode="yyyy/m/d">
                  <c:v>45799</c:v>
                </c:pt>
                <c:pt idx="624" c:formatCode="yyyy/m/d">
                  <c:v>45800</c:v>
                </c:pt>
                <c:pt idx="625" c:formatCode="yyyy/m/d">
                  <c:v>45803</c:v>
                </c:pt>
                <c:pt idx="626" c:formatCode="yyyy/m/d">
                  <c:v>45804</c:v>
                </c:pt>
                <c:pt idx="627" c:formatCode="yyyy/m/d">
                  <c:v>45805</c:v>
                </c:pt>
                <c:pt idx="628" c:formatCode="yyyy/m/d">
                  <c:v>45806</c:v>
                </c:pt>
                <c:pt idx="629" c:formatCode="yyyy/m/d">
                  <c:v>45807</c:v>
                </c:pt>
                <c:pt idx="630" c:formatCode="yyyy/m/d">
                  <c:v>45810</c:v>
                </c:pt>
                <c:pt idx="631" c:formatCode="yyyy/m/d">
                  <c:v>45811</c:v>
                </c:pt>
                <c:pt idx="632" c:formatCode="yyyy/m/d">
                  <c:v>45812</c:v>
                </c:pt>
                <c:pt idx="633" c:formatCode="yyyy/m/d">
                  <c:v>45813</c:v>
                </c:pt>
                <c:pt idx="634" c:formatCode="yyyy/m/d">
                  <c:v>45814</c:v>
                </c:pt>
                <c:pt idx="635" c:formatCode="yyyy/m/d">
                  <c:v>45817</c:v>
                </c:pt>
                <c:pt idx="636" c:formatCode="yyyy/m/d">
                  <c:v>45818</c:v>
                </c:pt>
                <c:pt idx="637" c:formatCode="yyyy/m/d">
                  <c:v>45819</c:v>
                </c:pt>
                <c:pt idx="638" c:formatCode="yyyy/m/d">
                  <c:v>45820</c:v>
                </c:pt>
                <c:pt idx="639" c:formatCode="yyyy/m/d">
                  <c:v>45821</c:v>
                </c:pt>
                <c:pt idx="640" c:formatCode="yyyy/m/d">
                  <c:v>45824</c:v>
                </c:pt>
                <c:pt idx="641" c:formatCode="yyyy/m/d">
                  <c:v>45825</c:v>
                </c:pt>
                <c:pt idx="642" c:formatCode="yyyy/m/d">
                  <c:v>45826</c:v>
                </c:pt>
                <c:pt idx="643" c:formatCode="yyyy/m/d">
                  <c:v>45827</c:v>
                </c:pt>
                <c:pt idx="644" c:formatCode="yyyy/m/d">
                  <c:v>45828</c:v>
                </c:pt>
                <c:pt idx="645" c:formatCode="yyyy/m/d">
                  <c:v>45831</c:v>
                </c:pt>
                <c:pt idx="646" c:formatCode="yyyy/m/d">
                  <c:v>45832</c:v>
                </c:pt>
                <c:pt idx="647" c:formatCode="yyyy/m/d">
                  <c:v>45833</c:v>
                </c:pt>
                <c:pt idx="648" c:formatCode="yyyy/m/d">
                  <c:v>45834</c:v>
                </c:pt>
                <c:pt idx="649" c:formatCode="yyyy/m/d">
                  <c:v>45835</c:v>
                </c:pt>
                <c:pt idx="650" c:formatCode="yyyy/m/d">
                  <c:v>45838</c:v>
                </c:pt>
                <c:pt idx="651" c:formatCode="yyyy/m/d">
                  <c:v>45839</c:v>
                </c:pt>
                <c:pt idx="652" c:formatCode="yyyy/m/d">
                  <c:v>45840</c:v>
                </c:pt>
                <c:pt idx="653" c:formatCode="yyyy/m/d">
                  <c:v>45841</c:v>
                </c:pt>
                <c:pt idx="654" c:formatCode="yyyy/m/d">
                  <c:v>45842</c:v>
                </c:pt>
                <c:pt idx="655" c:formatCode="yyyy/m/d">
                  <c:v>45845</c:v>
                </c:pt>
                <c:pt idx="656" c:formatCode="yyyy/m/d">
                  <c:v>45846</c:v>
                </c:pt>
                <c:pt idx="657" c:formatCode="yyyy/m/d">
                  <c:v>45847</c:v>
                </c:pt>
                <c:pt idx="658" c:formatCode="yyyy/m/d">
                  <c:v>45848</c:v>
                </c:pt>
                <c:pt idx="659" c:formatCode="yyyy/m/d">
                  <c:v>45849</c:v>
                </c:pt>
                <c:pt idx="660" c:formatCode="yyyy/m/d">
                  <c:v>45852</c:v>
                </c:pt>
                <c:pt idx="661" c:formatCode="yyyy/m/d">
                  <c:v>45853</c:v>
                </c:pt>
                <c:pt idx="662" c:formatCode="yyyy/m/d">
                  <c:v>45854</c:v>
                </c:pt>
                <c:pt idx="663" c:formatCode="yyyy/m/d">
                  <c:v>45855</c:v>
                </c:pt>
                <c:pt idx="664" c:formatCode="yyyy/m/d">
                  <c:v>45856</c:v>
                </c:pt>
                <c:pt idx="665" c:formatCode="yyyy/m/d">
                  <c:v>45859</c:v>
                </c:pt>
                <c:pt idx="666" c:formatCode="yyyy/m/d">
                  <c:v>45860</c:v>
                </c:pt>
                <c:pt idx="667" c:formatCode="yyyy/m/d">
                  <c:v>45861</c:v>
                </c:pt>
                <c:pt idx="668" c:formatCode="yyyy/m/d">
                  <c:v>45862</c:v>
                </c:pt>
                <c:pt idx="669" c:formatCode="yyyy/m/d">
                  <c:v>45863</c:v>
                </c:pt>
              </c:numCache>
            </c:numRef>
          </c:cat>
          <c:val>
            <c:numRef>
              <c:f>only5_2023!$C$2:$C$671</c:f>
              <c:numCache>
                <c:formatCode>#,##0_ ;[Red]\-#,##0\ </c:formatCode>
                <c:ptCount val="670"/>
                <c:pt idx="0" c:formatCode="#,##0_ ;[Red]\-#,##0\ ">
                  <c:v>2095805.49618321</c:v>
                </c:pt>
                <c:pt idx="1" c:formatCode="#,##0_ ;[Red]\-#,##0\ ">
                  <c:v>2090400.91603053</c:v>
                </c:pt>
                <c:pt idx="2" c:formatCode="#,##0_ ;[Red]\-#,##0\ ">
                  <c:v>1937406.41221374</c:v>
                </c:pt>
                <c:pt idx="3" c:formatCode="#,##0_ ;[Red]\-#,##0\ ">
                  <c:v>2112032.36641221</c:v>
                </c:pt>
                <c:pt idx="4" c:formatCode="#,##0_ ;[Red]\-#,##0\ ">
                  <c:v>2190505.64885496</c:v>
                </c:pt>
                <c:pt idx="5" c:formatCode="#,##0_ ;[Red]\-#,##0\ ">
                  <c:v>2364856.79389313</c:v>
                </c:pt>
                <c:pt idx="6" c:formatCode="#,##0_ ;[Red]\-#,##0\ ">
                  <c:v>2459788.09160305</c:v>
                </c:pt>
                <c:pt idx="7" c:formatCode="#,##0_ ;[Red]\-#,##0\ ">
                  <c:v>2451116.33587786</c:v>
                </c:pt>
                <c:pt idx="8" c:formatCode="#,##0_ ;[Red]\-#,##0\ ">
                  <c:v>2531421.67938931</c:v>
                </c:pt>
                <c:pt idx="9" c:formatCode="#,##0_ ;[Red]\-#,##0\ ">
                  <c:v>2547269.00763359</c:v>
                </c:pt>
                <c:pt idx="10" c:formatCode="#,##0_ ;[Red]\-#,##0\ ">
                  <c:v>2754352.97709924</c:v>
                </c:pt>
                <c:pt idx="11" c:formatCode="#,##0_ ;[Red]\-#,##0\ ">
                  <c:v>2657894.96183206</c:v>
                </c:pt>
                <c:pt idx="12" c:formatCode="#,##0_ ;[Red]\-#,##0\ ">
                  <c:v>2787116.33587786</c:v>
                </c:pt>
                <c:pt idx="13" c:formatCode="#,##0_ ;[Red]\-#,##0\ ">
                  <c:v>2812490.38167939</c:v>
                </c:pt>
                <c:pt idx="14" c:formatCode="#,##0_ ;[Red]\-#,##0\ ">
                  <c:v>2893406.41221374</c:v>
                </c:pt>
                <c:pt idx="15" c:formatCode="#,##0_ ;[Red]\-#,##0\ ">
                  <c:v>2828948.39694656</c:v>
                </c:pt>
                <c:pt idx="16" c:formatCode="#,##0_ ;[Red]\-#,##0\ ">
                  <c:v>2924581.98473283</c:v>
                </c:pt>
                <c:pt idx="17" c:formatCode="#,##0_ ;[Red]\-#,##0\ ">
                  <c:v>2987513.28244275</c:v>
                </c:pt>
                <c:pt idx="18" c:formatCode="#,##0_ ;[Red]\-#,##0\ ">
                  <c:v>3018291.90839695</c:v>
                </c:pt>
                <c:pt idx="19" c:formatCode="#,##0_ ;[Red]\-#,##0\ ">
                  <c:v>3112765.1908397</c:v>
                </c:pt>
                <c:pt idx="20" c:formatCode="#,##0_ ;[Red]\-#,##0\ ">
                  <c:v>3311696.48854962</c:v>
                </c:pt>
                <c:pt idx="21" c:formatCode="#,##0_ ;[Red]\-#,##0\ ">
                  <c:v>3119055.26717557</c:v>
                </c:pt>
                <c:pt idx="22" c:formatCode="#,##0_ ;[Red]\-#,##0\ ">
                  <c:v>3127818.6259542</c:v>
                </c:pt>
                <c:pt idx="23" c:formatCode="#,##0_ ;[Red]\-#,##0\ ">
                  <c:v>2999330.07633588</c:v>
                </c:pt>
                <c:pt idx="24" c:formatCode="#,##0_ ;[Red]\-#,##0\ ">
                  <c:v>2991693.4351145</c:v>
                </c:pt>
                <c:pt idx="25" c:formatCode="#,##0_ ;[Red]\-#,##0\ ">
                  <c:v>2919540.76335878</c:v>
                </c:pt>
                <c:pt idx="26" c:formatCode="#,##0_ ;[Red]\-#,##0\ ">
                  <c:v>2967785.03816794</c:v>
                </c:pt>
                <c:pt idx="27" c:formatCode="#,##0_ ;[Red]\-#,##0\ ">
                  <c:v>3017311.75572519</c:v>
                </c:pt>
                <c:pt idx="28" c:formatCode="#,##0_ ;[Red]\-#,##0\ ">
                  <c:v>2979143.81679389</c:v>
                </c:pt>
                <c:pt idx="29" c:formatCode="#,##0_ ;[Red]\-#,##0\ ">
                  <c:v>2940823.20610687</c:v>
                </c:pt>
                <c:pt idx="30" c:formatCode="#,##0_ ;[Red]\-#,##0\ ">
                  <c:v>2901525.49618321</c:v>
                </c:pt>
                <c:pt idx="31" c:formatCode="#,##0_ ;[Red]\-#,##0\ ">
                  <c:v>2901983.51145038</c:v>
                </c:pt>
                <c:pt idx="32" c:formatCode="#,##0_ ;[Red]\-#,##0\ ">
                  <c:v>2902838.47328244</c:v>
                </c:pt>
                <c:pt idx="33" c:formatCode="#,##0_ ;[Red]\-#,##0\ ">
                  <c:v>2943601.83206107</c:v>
                </c:pt>
                <c:pt idx="34" c:formatCode="#,##0_ ;[Red]\-#,##0\ ">
                  <c:v>2943846.10687023</c:v>
                </c:pt>
                <c:pt idx="35" c:formatCode="#,##0_ ;[Red]\-#,##0\ ">
                  <c:v>3209525.49618321</c:v>
                </c:pt>
                <c:pt idx="36" c:formatCode="#,##0_ ;[Red]\-#,##0\ ">
                  <c:v>3250441.52671756</c:v>
                </c:pt>
                <c:pt idx="37" c:formatCode="#,##0_ ;[Red]\-#,##0\ ">
                  <c:v>3347054.35114504</c:v>
                </c:pt>
                <c:pt idx="38" c:formatCode="#,##0_ ;[Red]\-#,##0\ ">
                  <c:v>3396428.39694657</c:v>
                </c:pt>
                <c:pt idx="39" c:formatCode="#,##0_ ;[Red]\-#,##0\ ">
                  <c:v>3421802.44274809</c:v>
                </c:pt>
                <c:pt idx="40" c:formatCode="#,##0_ ;[Red]\-#,##0\ ">
                  <c:v>3439176.48854962</c:v>
                </c:pt>
                <c:pt idx="41" c:formatCode="#,##0_ ;[Red]\-#,##0\ ">
                  <c:v>3464855.8778626</c:v>
                </c:pt>
                <c:pt idx="42" c:formatCode="#,##0_ ;[Red]\-#,##0\ ">
                  <c:v>3475298.6259542</c:v>
                </c:pt>
                <c:pt idx="43" c:formatCode="#,##0_ ;[Red]\-#,##0\ ">
                  <c:v>3467665.03816794</c:v>
                </c:pt>
                <c:pt idx="44" c:formatCode="#,##0_ ;[Red]\-#,##0\ ">
                  <c:v>3532275.72519084</c:v>
                </c:pt>
                <c:pt idx="45" c:formatCode="#,##0_ ;[Red]\-#,##0\ ">
                  <c:v>3324153.58778626</c:v>
                </c:pt>
                <c:pt idx="46" c:formatCode="#,##0_ ;[Red]\-#,##0\ ">
                  <c:v>3484000.91603053</c:v>
                </c:pt>
                <c:pt idx="47" c:formatCode="#,##0_ ;[Red]\-#,##0\ ">
                  <c:v>3460000.91603054</c:v>
                </c:pt>
                <c:pt idx="48" c:formatCode="#,##0_ ;[Red]\-#,##0\ ">
                  <c:v>3284000.91603054</c:v>
                </c:pt>
                <c:pt idx="49" c:formatCode="#,##0_ ;[Red]\-#,##0\ ">
                  <c:v>3084306.25954199</c:v>
                </c:pt>
                <c:pt idx="50" c:formatCode="#,##0_ ;[Red]\-#,##0\ ">
                  <c:v>3060611.60305344</c:v>
                </c:pt>
                <c:pt idx="51" c:formatCode="#,##0_ ;[Red]\-#,##0\ ">
                  <c:v>2941222.29007634</c:v>
                </c:pt>
                <c:pt idx="52" c:formatCode="#,##0_ ;[Red]\-#,##0\ ">
                  <c:v>3021832.97709924</c:v>
                </c:pt>
                <c:pt idx="53" c:formatCode="#,##0_ ;[Red]\-#,##0\ ">
                  <c:v>2894596.33587786</c:v>
                </c:pt>
                <c:pt idx="54" c:formatCode="#,##0_ ;[Red]\-#,##0\ ">
                  <c:v>3007512.36641221</c:v>
                </c:pt>
                <c:pt idx="55" c:formatCode="#,##0_ ;[Red]\-#,##0\ ">
                  <c:v>2768428.39694657</c:v>
                </c:pt>
                <c:pt idx="56" c:formatCode="#,##0_ ;[Red]\-#,##0\ ">
                  <c:v>2873191.75572519</c:v>
                </c:pt>
                <c:pt idx="57" c:formatCode="#,##0_ ;[Red]\-#,##0\ ">
                  <c:v>2898260.45801527</c:v>
                </c:pt>
                <c:pt idx="58" c:formatCode="#,##0_ ;[Red]\-#,##0\ ">
                  <c:v>2947023.81679389</c:v>
                </c:pt>
                <c:pt idx="59" c:formatCode="#,##0_ ;[Red]\-#,##0\ ">
                  <c:v>2922413.12977099</c:v>
                </c:pt>
                <c:pt idx="60" c:formatCode="#,##0_ ;[Red]\-#,##0\ ">
                  <c:v>2744886.41221374</c:v>
                </c:pt>
                <c:pt idx="61" c:formatCode="#,##0_ ;[Red]\-#,##0\ ">
                  <c:v>2866107.78625954</c:v>
                </c:pt>
                <c:pt idx="62" c:formatCode="#,##0_ ;[Red]\-#,##0\ ">
                  <c:v>2869924.58015267</c:v>
                </c:pt>
                <c:pt idx="63" c:formatCode="#,##0_ ;[Red]\-#,##0\ ">
                  <c:v>3009558.16793893</c:v>
                </c:pt>
                <c:pt idx="64" c:formatCode="#,##0_ ;[Red]\-#,##0\ ">
                  <c:v>2836764.27480916</c:v>
                </c:pt>
                <c:pt idx="65" c:formatCode="#,##0_ ;[Red]\-#,##0\ ">
                  <c:v>2990596.33587786</c:v>
                </c:pt>
                <c:pt idx="66" c:formatCode="#,##0_ ;[Red]\-#,##0\ ">
                  <c:v>3022657.40458015</c:v>
                </c:pt>
                <c:pt idx="67" c:formatCode="#,##0_ ;[Red]\-#,##0\ ">
                  <c:v>3062657.40458015</c:v>
                </c:pt>
                <c:pt idx="68" c:formatCode="#,##0_ ;[Red]\-#,##0\ ">
                  <c:v>3102657.40458015</c:v>
                </c:pt>
                <c:pt idx="69" c:formatCode="#,##0_ ;[Red]\-#,##0\ ">
                  <c:v>3063115.41984733</c:v>
                </c:pt>
                <c:pt idx="70" c:formatCode="#,##0_ ;[Red]\-#,##0\ ">
                  <c:v>3063878.77862596</c:v>
                </c:pt>
                <c:pt idx="71" c:formatCode="#,##0_ ;[Red]\-#,##0\ ">
                  <c:v>2976489.46564885</c:v>
                </c:pt>
                <c:pt idx="72" c:formatCode="#,##0_ ;[Red]\-#,##0\ ">
                  <c:v>3009191.75572519</c:v>
                </c:pt>
                <c:pt idx="73" c:formatCode="#,##0_ ;[Red]\-#,##0\ ">
                  <c:v>3081802.44274809</c:v>
                </c:pt>
                <c:pt idx="74" c:formatCode="#,##0_ ;[Red]\-#,##0\ ">
                  <c:v>3050413.12977099</c:v>
                </c:pt>
                <c:pt idx="75" c:formatCode="#,##0_ ;[Red]\-#,##0\ ">
                  <c:v>3163023.81679389</c:v>
                </c:pt>
                <c:pt idx="76" c:formatCode="#,##0_ ;[Red]\-#,##0\ ">
                  <c:v>3123787.17557252</c:v>
                </c:pt>
                <c:pt idx="77" c:formatCode="#,##0_ ;[Red]\-#,##0\ ">
                  <c:v>3156855.8778626</c:v>
                </c:pt>
                <c:pt idx="78" c:formatCode="#,##0_ ;[Red]\-#,##0\ ">
                  <c:v>3197619.23664122</c:v>
                </c:pt>
                <c:pt idx="79" c:formatCode="#,##0_ ;[Red]\-#,##0\ ">
                  <c:v>3158382.59541985</c:v>
                </c:pt>
                <c:pt idx="80" c:formatCode="#,##0_ ;[Red]\-#,##0\ ">
                  <c:v>3172374.65648855</c:v>
                </c:pt>
                <c:pt idx="81" c:formatCode="#,##0_ ;[Red]\-#,##0\ ">
                  <c:v>3018199.38931298</c:v>
                </c:pt>
                <c:pt idx="82" c:formatCode="#,##0_ ;[Red]\-#,##0\ ">
                  <c:v>2972092.51908397</c:v>
                </c:pt>
                <c:pt idx="83" c:formatCode="#,##0_ ;[Red]\-#,##0\ ">
                  <c:v>2653771.90839695</c:v>
                </c:pt>
                <c:pt idx="84" c:formatCode="#,##0_ ;[Red]\-#,##0\ ">
                  <c:v>2503054.35114504</c:v>
                </c:pt>
                <c:pt idx="85" c:formatCode="#,##0_ ;[Red]\-#,##0\ ">
                  <c:v>2663970.38167939</c:v>
                </c:pt>
                <c:pt idx="86" c:formatCode="#,##0_ ;[Red]\-#,##0\ ">
                  <c:v>2664886.41221374</c:v>
                </c:pt>
                <c:pt idx="87" c:formatCode="#,##0_ ;[Red]\-#,##0\ ">
                  <c:v>2665802.44274809</c:v>
                </c:pt>
                <c:pt idx="88" c:formatCode="#,##0_ ;[Red]\-#,##0\ ">
                  <c:v>2506718.47328244</c:v>
                </c:pt>
                <c:pt idx="89" c:formatCode="#,##0_ ;[Red]\-#,##0\ ">
                  <c:v>2338915.41984733</c:v>
                </c:pt>
                <c:pt idx="90" c:formatCode="#,##0_ ;[Red]\-#,##0\ ">
                  <c:v>2555068.09160305</c:v>
                </c:pt>
                <c:pt idx="91" c:formatCode="#,##0_ ;[Red]\-#,##0\ ">
                  <c:v>2475373.4351145</c:v>
                </c:pt>
                <c:pt idx="92" c:formatCode="#,##0_ ;[Red]\-#,##0\ ">
                  <c:v>2291465.03816794</c:v>
                </c:pt>
                <c:pt idx="93" c:formatCode="#,##0_ ;[Red]\-#,##0\ ">
                  <c:v>2131556.64122137</c:v>
                </c:pt>
                <c:pt idx="94" c:formatCode="#,##0_ ;[Red]\-#,##0\ ">
                  <c:v>2283465.03816794</c:v>
                </c:pt>
                <c:pt idx="95" c:formatCode="#,##0_ ;[Red]\-#,##0\ ">
                  <c:v>2395465.03816794</c:v>
                </c:pt>
                <c:pt idx="96" c:formatCode="#,##0_ ;[Red]\-#,##0\ ">
                  <c:v>2331709.3129771</c:v>
                </c:pt>
                <c:pt idx="97" c:formatCode="#,##0_ ;[Red]\-#,##0\ ">
                  <c:v>2380106.25954198</c:v>
                </c:pt>
                <c:pt idx="98" c:formatCode="#,##0_ ;[Red]\-#,##0\ ">
                  <c:v>2403116.94656489</c:v>
                </c:pt>
                <c:pt idx="99" c:formatCode="#,##0_ ;[Red]\-#,##0\ ">
                  <c:v>2357144.42748092</c:v>
                </c:pt>
                <c:pt idx="100" c:formatCode="#,##0_ ;[Red]\-#,##0\ ">
                  <c:v>2157327.63358779</c:v>
                </c:pt>
                <c:pt idx="101" c:formatCode="#,##0_ ;[Red]\-#,##0\ ">
                  <c:v>1957480.30534351</c:v>
                </c:pt>
                <c:pt idx="102" c:formatCode="#,##0_ ;[Red]\-#,##0\ ">
                  <c:v>2109541.3740458</c:v>
                </c:pt>
                <c:pt idx="103" c:formatCode="#,##0_ ;[Red]\-#,##0\ ">
                  <c:v>2031480.30534351</c:v>
                </c:pt>
                <c:pt idx="104" c:formatCode="#,##0_ ;[Red]\-#,##0\ ">
                  <c:v>2117938.32061069</c:v>
                </c:pt>
                <c:pt idx="105" c:formatCode="#,##0_ ;[Red]\-#,##0\ ">
                  <c:v>2162549.00763359</c:v>
                </c:pt>
                <c:pt idx="106" c:formatCode="#,##0_ ;[Red]\-#,##0\ ">
                  <c:v>2175068.09160305</c:v>
                </c:pt>
                <c:pt idx="107" c:formatCode="#,##0_ ;[Red]\-#,##0\ ">
                  <c:v>2025278.77862595</c:v>
                </c:pt>
                <c:pt idx="108" c:formatCode="#,##0_ ;[Red]\-#,##0\ ">
                  <c:v>1904350.53435115</c:v>
                </c:pt>
                <c:pt idx="109" c:formatCode="#,##0_ ;[Red]\-#,##0\ ">
                  <c:v>2128381.06870229</c:v>
                </c:pt>
                <c:pt idx="110" c:formatCode="#,##0_ ;[Red]\-#,##0\ ">
                  <c:v>2128594.8091603</c:v>
                </c:pt>
                <c:pt idx="111" c:formatCode="#,##0_ ;[Red]\-#,##0\ ">
                  <c:v>2072625.34351145</c:v>
                </c:pt>
                <c:pt idx="112" c:formatCode="#,##0_ ;[Red]\-#,##0\ ">
                  <c:v>2112503.20610687</c:v>
                </c:pt>
                <c:pt idx="113" c:formatCode="#,##0_ ;[Red]\-#,##0\ ">
                  <c:v>2152472.67175572</c:v>
                </c:pt>
                <c:pt idx="114" c:formatCode="#,##0_ ;[Red]\-#,##0\ ">
                  <c:v>2032320</c:v>
                </c:pt>
                <c:pt idx="115" c:formatCode="#,##0_ ;[Red]\-#,##0\ ">
                  <c:v>2024381.06870229</c:v>
                </c:pt>
                <c:pt idx="116" c:formatCode="#,##0_ ;[Red]\-#,##0\ ">
                  <c:v>1760594.80916031</c:v>
                </c:pt>
                <c:pt idx="117" c:formatCode="#,##0_ ;[Red]\-#,##0\ ">
                  <c:v>1760961.22137405</c:v>
                </c:pt>
                <c:pt idx="118" c:formatCode="#,##0_ ;[Red]\-#,##0\ ">
                  <c:v>1953022.29007634</c:v>
                </c:pt>
                <c:pt idx="119" c:formatCode="#,##0_ ;[Red]\-#,##0\ ">
                  <c:v>2089022.29007633</c:v>
                </c:pt>
                <c:pt idx="120" c:formatCode="#,##0_ ;[Red]\-#,##0\ ">
                  <c:v>2241205.4961832</c:v>
                </c:pt>
                <c:pt idx="121" c:formatCode="#,##0_ ;[Red]\-#,##0\ ">
                  <c:v>2225755.11450382</c:v>
                </c:pt>
                <c:pt idx="122" c:formatCode="#,##0_ ;[Red]\-#,##0\ ">
                  <c:v>2146365.80152672</c:v>
                </c:pt>
                <c:pt idx="123" c:formatCode="#,##0_ ;[Red]\-#,##0\ ">
                  <c:v>2114884.88549618</c:v>
                </c:pt>
                <c:pt idx="124" c:formatCode="#,##0_ ;[Red]\-#,##0\ ">
                  <c:v>2186426.87022901</c:v>
                </c:pt>
                <c:pt idx="125" c:formatCode="#,##0_ ;[Red]\-#,##0\ ">
                  <c:v>2178121.52671756</c:v>
                </c:pt>
                <c:pt idx="126" c:formatCode="#,##0_ ;[Red]\-#,##0\ ">
                  <c:v>2210274.19847328</c:v>
                </c:pt>
                <c:pt idx="127" c:formatCode="#,##0_ ;[Red]\-#,##0\ ">
                  <c:v>2255648.24427481</c:v>
                </c:pt>
                <c:pt idx="128" c:formatCode="#,##0_ ;[Red]\-#,##0\ ">
                  <c:v>2165327.63358779</c:v>
                </c:pt>
                <c:pt idx="129" c:formatCode="#,##0_ ;[Red]\-#,##0\ ">
                  <c:v>1840228.39694657</c:v>
                </c:pt>
                <c:pt idx="130" c:formatCode="#,##0_ ;[Red]\-#,##0\ ">
                  <c:v>1946518.47328244</c:v>
                </c:pt>
                <c:pt idx="131" c:formatCode="#,##0_ ;[Red]\-#,##0\ ">
                  <c:v>2098976.48854962</c:v>
                </c:pt>
                <c:pt idx="132" c:formatCode="#,##0_ ;[Red]\-#,##0\ ">
                  <c:v>1915495.57251909</c:v>
                </c:pt>
                <c:pt idx="133" c:formatCode="#,##0_ ;[Red]\-#,##0\ ">
                  <c:v>1883800.91603054</c:v>
                </c:pt>
                <c:pt idx="134" c:formatCode="#,##0_ ;[Red]\-#,##0\ ">
                  <c:v>1802692.51908397</c:v>
                </c:pt>
                <c:pt idx="135" c:formatCode="#,##0_ ;[Red]\-#,##0\ ">
                  <c:v>1923923.05343511</c:v>
                </c:pt>
                <c:pt idx="136" c:formatCode="#,##0_ ;[Red]\-#,##0\ ">
                  <c:v>1955953.58778626</c:v>
                </c:pt>
                <c:pt idx="137" c:formatCode="#,##0_ ;[Red]\-#,##0\ ">
                  <c:v>1988167.32824427</c:v>
                </c:pt>
                <c:pt idx="138" c:formatCode="#,##0_ ;[Red]\-#,##0\ ">
                  <c:v>2100197.86259542</c:v>
                </c:pt>
                <c:pt idx="139" c:formatCode="#,##0_ ;[Red]\-#,##0\ ">
                  <c:v>2060197.86259542</c:v>
                </c:pt>
                <c:pt idx="140" c:formatCode="#,##0_ ;[Red]\-#,##0\ ">
                  <c:v>1988136.79389313</c:v>
                </c:pt>
                <c:pt idx="141" c:formatCode="#,##0_ ;[Red]\-#,##0\ ">
                  <c:v>1940289.46564886</c:v>
                </c:pt>
                <c:pt idx="142" c:formatCode="#,##0_ ;[Red]\-#,##0\ ">
                  <c:v>2020533.74045802</c:v>
                </c:pt>
                <c:pt idx="143" c:formatCode="#,##0_ ;[Red]\-#,##0\ ">
                  <c:v>2012686.41221374</c:v>
                </c:pt>
                <c:pt idx="144" c:formatCode="#,##0_ ;[Red]\-#,##0\ ">
                  <c:v>2052839.08396947</c:v>
                </c:pt>
                <c:pt idx="145" c:formatCode="#,##0_ ;[Red]\-#,##0\ ">
                  <c:v>2188839.08396947</c:v>
                </c:pt>
                <c:pt idx="146" c:formatCode="#,##0_ ;[Red]\-#,##0\ ">
                  <c:v>2508716.94656488</c:v>
                </c:pt>
                <c:pt idx="147" c:formatCode="#,##0_ ;[Red]\-#,##0\ ">
                  <c:v>2453174.96183206</c:v>
                </c:pt>
                <c:pt idx="148" c:formatCode="#,##0_ ;[Red]\-#,##0\ ">
                  <c:v>2381663.51145038</c:v>
                </c:pt>
                <c:pt idx="149" c:formatCode="#,##0_ ;[Red]\-#,##0\ ">
                  <c:v>2534121.52671756</c:v>
                </c:pt>
                <c:pt idx="150" c:formatCode="#,##0_ ;[Red]\-#,##0\ ">
                  <c:v>2606335.26717557</c:v>
                </c:pt>
                <c:pt idx="151" c:formatCode="#,##0_ ;[Red]\-#,##0\ ">
                  <c:v>2670549.00763359</c:v>
                </c:pt>
                <c:pt idx="152" c:formatCode="#,##0_ ;[Red]\-#,##0\ ">
                  <c:v>2662549.00763359</c:v>
                </c:pt>
                <c:pt idx="153" c:formatCode="#,##0_ ;[Red]\-#,##0\ ">
                  <c:v>2580979.54198473</c:v>
                </c:pt>
                <c:pt idx="154" c:formatCode="#,##0_ ;[Red]\-#,##0\ ">
                  <c:v>2502426.87022901</c:v>
                </c:pt>
                <c:pt idx="155" c:formatCode="#,##0_ ;[Red]\-#,##0\ ">
                  <c:v>2469999.38931298</c:v>
                </c:pt>
                <c:pt idx="156" c:formatCode="#,##0_ ;[Red]\-#,##0\ ">
                  <c:v>2501663.51145038</c:v>
                </c:pt>
                <c:pt idx="157" c:formatCode="#,##0_ ;[Red]\-#,##0\ ">
                  <c:v>2365510.83969466</c:v>
                </c:pt>
                <c:pt idx="158" c:formatCode="#,##0_ ;[Red]\-#,##0\ ">
                  <c:v>2373327.63358779</c:v>
                </c:pt>
                <c:pt idx="159" c:formatCode="#,##0_ ;[Red]\-#,##0\ ">
                  <c:v>2204900.15267176</c:v>
                </c:pt>
                <c:pt idx="160" c:formatCode="#,##0_ ;[Red]\-#,##0\ ">
                  <c:v>2164381.06870229</c:v>
                </c:pt>
                <c:pt idx="161" c:formatCode="#,##0_ ;[Red]\-#,##0\ ">
                  <c:v>1996167.32824427</c:v>
                </c:pt>
                <c:pt idx="162" c:formatCode="#,##0_ ;[Red]\-#,##0\ ">
                  <c:v>1884258.93129771</c:v>
                </c:pt>
                <c:pt idx="163" c:formatCode="#,##0_ ;[Red]\-#,##0\ ">
                  <c:v>1924381.06870229</c:v>
                </c:pt>
                <c:pt idx="164" c:formatCode="#,##0_ ;[Red]\-#,##0\ ">
                  <c:v>1908686.41221374</c:v>
                </c:pt>
                <c:pt idx="165" c:formatCode="#,##0_ ;[Red]\-#,##0\ ">
                  <c:v>1756961.22137405</c:v>
                </c:pt>
                <c:pt idx="166" c:formatCode="#,##0_ ;[Red]\-#,##0\ ">
                  <c:v>1949174.96183206</c:v>
                </c:pt>
                <c:pt idx="167" c:formatCode="#,##0_ ;[Red]\-#,##0\ ">
                  <c:v>1917297.09923664</c:v>
                </c:pt>
                <c:pt idx="168" c:formatCode="#,##0_ ;[Red]\-#,##0\ ">
                  <c:v>1877327.63358779</c:v>
                </c:pt>
                <c:pt idx="169" c:formatCode="#,##0_ ;[Red]\-#,##0\ ">
                  <c:v>2028716.94656489</c:v>
                </c:pt>
                <c:pt idx="170" c:formatCode="#,##0_ ;[Red]\-#,##0\ ">
                  <c:v>1973174.96183206</c:v>
                </c:pt>
                <c:pt idx="171" c:formatCode="#,##0_ ;[Red]\-#,##0\ ">
                  <c:v>2078090.99236641</c:v>
                </c:pt>
                <c:pt idx="172" c:formatCode="#,##0_ ;[Red]\-#,##0\ ">
                  <c:v>2039159.69465649</c:v>
                </c:pt>
                <c:pt idx="173" c:formatCode="#,##0_ ;[Red]\-#,##0\ ">
                  <c:v>2048778.01526718</c:v>
                </c:pt>
                <c:pt idx="174" c:formatCode="#,##0_ ;[Red]\-#,##0\ ">
                  <c:v>2370090.99236641</c:v>
                </c:pt>
                <c:pt idx="175" c:formatCode="#,##0_ ;[Red]\-#,##0\ ">
                  <c:v>2594365.80152672</c:v>
                </c:pt>
                <c:pt idx="176" c:formatCode="#,##0_ ;[Red]\-#,##0\ ">
                  <c:v>2626243.66412214</c:v>
                </c:pt>
                <c:pt idx="177" c:formatCode="#,##0_ ;[Red]\-#,##0\ ">
                  <c:v>2818121.52671756</c:v>
                </c:pt>
                <c:pt idx="178" c:formatCode="#,##0_ ;[Red]\-#,##0\ ">
                  <c:v>2778060.45801527</c:v>
                </c:pt>
                <c:pt idx="179" c:formatCode="#,##0_ ;[Red]\-#,##0\ ">
                  <c:v>2882274.19847328</c:v>
                </c:pt>
                <c:pt idx="180" c:formatCode="#,##0_ ;[Red]\-#,##0\ ">
                  <c:v>2906426.87022901</c:v>
                </c:pt>
                <c:pt idx="181" c:formatCode="#,##0_ ;[Red]\-#,##0\ ">
                  <c:v>2826762.7480916</c:v>
                </c:pt>
                <c:pt idx="182" c:formatCode="#,##0_ ;[Red]\-#,##0\ ">
                  <c:v>2675068.09160306</c:v>
                </c:pt>
                <c:pt idx="183" c:formatCode="#,##0_ ;[Red]\-#,##0\ ">
                  <c:v>2635159.69465649</c:v>
                </c:pt>
                <c:pt idx="184" c:formatCode="#,##0_ ;[Red]\-#,##0\ ">
                  <c:v>2795465.03816794</c:v>
                </c:pt>
                <c:pt idx="185" c:formatCode="#,##0_ ;[Red]\-#,##0\ ">
                  <c:v>2875617.70992366</c:v>
                </c:pt>
                <c:pt idx="186" c:formatCode="#,##0_ ;[Red]\-#,##0\ ">
                  <c:v>2908167.32824428</c:v>
                </c:pt>
                <c:pt idx="187" c:formatCode="#,##0_ ;[Red]\-#,##0\ ">
                  <c:v>2828625.34351145</c:v>
                </c:pt>
                <c:pt idx="188" c:formatCode="#,##0_ ;[Red]\-#,##0\ ">
                  <c:v>2749083.35877863</c:v>
                </c:pt>
                <c:pt idx="189" c:formatCode="#,##0_ ;[Red]\-#,##0\ ">
                  <c:v>2797541.3740458</c:v>
                </c:pt>
                <c:pt idx="190" c:formatCode="#,##0_ ;[Red]\-#,##0\ ">
                  <c:v>2949388.70229008</c:v>
                </c:pt>
                <c:pt idx="191" c:formatCode="#,##0_ ;[Red]\-#,##0\ ">
                  <c:v>3101304.73282443</c:v>
                </c:pt>
                <c:pt idx="192" c:formatCode="#,##0_ ;[Red]\-#,##0\ ">
                  <c:v>2900999.38931298</c:v>
                </c:pt>
                <c:pt idx="193" c:formatCode="#,##0_ ;[Red]\-#,##0\ ">
                  <c:v>2540785.64885496</c:v>
                </c:pt>
                <c:pt idx="194" c:formatCode="#,##0_ ;[Red]\-#,##0\ ">
                  <c:v>2540174.96183206</c:v>
                </c:pt>
                <c:pt idx="195" c:formatCode="#,##0_ ;[Red]\-#,##0\ ">
                  <c:v>2539564.27480916</c:v>
                </c:pt>
                <c:pt idx="196" c:formatCode="#,##0_ ;[Red]\-#,##0\ ">
                  <c:v>2538953.58778626</c:v>
                </c:pt>
                <c:pt idx="197" c:formatCode="#,##0_ ;[Red]\-#,##0\ ">
                  <c:v>2538342.90076336</c:v>
                </c:pt>
                <c:pt idx="198" c:formatCode="#,##0_ ;[Red]\-#,##0\ ">
                  <c:v>2537732.21374046</c:v>
                </c:pt>
                <c:pt idx="199" c:formatCode="#,##0_ ;[Red]\-#,##0\ ">
                  <c:v>2537121.52671756</c:v>
                </c:pt>
                <c:pt idx="200" c:formatCode="#,##0_ ;[Red]\-#,##0\ ">
                  <c:v>2410037.55725191</c:v>
                </c:pt>
                <c:pt idx="201" c:formatCode="#,##0_ ;[Red]\-#,##0\ ">
                  <c:v>2593915.41984733</c:v>
                </c:pt>
                <c:pt idx="202" c:formatCode="#,##0_ ;[Red]\-#,##0\ ">
                  <c:v>2833762.7480916</c:v>
                </c:pt>
                <c:pt idx="203" c:formatCode="#,##0_ ;[Red]\-#,##0\ ">
                  <c:v>2786495.57251909</c:v>
                </c:pt>
                <c:pt idx="204" c:formatCode="#,##0_ ;[Red]\-#,##0\ ">
                  <c:v>2707045.1908397</c:v>
                </c:pt>
                <c:pt idx="205" c:formatCode="#,##0_ ;[Red]\-#,##0\ ">
                  <c:v>2883564.27480916</c:v>
                </c:pt>
                <c:pt idx="206" c:formatCode="#,##0_ ;[Red]\-#,##0\ ">
                  <c:v>2860022.29007634</c:v>
                </c:pt>
                <c:pt idx="207" c:formatCode="#,##0_ ;[Red]\-#,##0\ ">
                  <c:v>2996388.70229008</c:v>
                </c:pt>
                <c:pt idx="208" c:formatCode="#,##0_ ;[Red]\-#,##0\ ">
                  <c:v>3057799.38931298</c:v>
                </c:pt>
                <c:pt idx="209" c:formatCode="#,##0_ ;[Red]\-#,##0\ ">
                  <c:v>2910159.69465649</c:v>
                </c:pt>
                <c:pt idx="210" c:formatCode="#,##0_ ;[Red]\-#,##0\ ">
                  <c:v>2776846.71755725</c:v>
                </c:pt>
                <c:pt idx="211" c:formatCode="#,##0_ ;[Red]\-#,##0\ ">
                  <c:v>2786984.12213741</c:v>
                </c:pt>
                <c:pt idx="212" c:formatCode="#,##0_ ;[Red]\-#,##0\ ">
                  <c:v>2565426.87022901</c:v>
                </c:pt>
                <c:pt idx="213" c:formatCode="#,##0_ ;[Red]\-#,##0\ ">
                  <c:v>2783869.61832061</c:v>
                </c:pt>
                <c:pt idx="214" c:formatCode="#,##0_ ;[Red]\-#,##0\ ">
                  <c:v>2665610.07633588</c:v>
                </c:pt>
                <c:pt idx="215" c:formatCode="#,##0_ ;[Red]\-#,##0\ ">
                  <c:v>2667442.13740458</c:v>
                </c:pt>
                <c:pt idx="216" c:formatCode="#,##0_ ;[Red]\-#,##0\ ">
                  <c:v>2589274.19847328</c:v>
                </c:pt>
                <c:pt idx="217" c:formatCode="#,##0_ ;[Red]\-#,##0\ ">
                  <c:v>2655197.86259542</c:v>
                </c:pt>
                <c:pt idx="218" c:formatCode="#,##0_ ;[Red]\-#,##0\ ">
                  <c:v>2569060.45801527</c:v>
                </c:pt>
                <c:pt idx="219" c:formatCode="#,##0_ ;[Red]\-#,##0\ ">
                  <c:v>2609732.21374046</c:v>
                </c:pt>
                <c:pt idx="220" c:formatCode="#,##0_ ;[Red]\-#,##0\ ">
                  <c:v>2641823.81679389</c:v>
                </c:pt>
                <c:pt idx="221" c:formatCode="#,##0_ ;[Red]\-#,##0\ ">
                  <c:v>2695265.03816794</c:v>
                </c:pt>
                <c:pt idx="222" c:formatCode="#,##0_ ;[Red]\-#,##0\ ">
                  <c:v>2699167.32824428</c:v>
                </c:pt>
                <c:pt idx="223" c:formatCode="#,##0_ ;[Red]\-#,##0\ ">
                  <c:v>2691930.6870229</c:v>
                </c:pt>
                <c:pt idx="224" c:formatCode="#,##0_ ;[Red]\-#,##0\ ">
                  <c:v>2684449.77099237</c:v>
                </c:pt>
                <c:pt idx="225" c:formatCode="#,##0_ ;[Red]\-#,##0\ ">
                  <c:v>2740846.71755725</c:v>
                </c:pt>
                <c:pt idx="226" c:formatCode="#,##0_ ;[Red]\-#,##0\ ">
                  <c:v>2685304.73282443</c:v>
                </c:pt>
                <c:pt idx="227" c:formatCode="#,##0_ ;[Red]\-#,##0\ ">
                  <c:v>2750251.29770993</c:v>
                </c:pt>
                <c:pt idx="228" c:formatCode="#,##0_ ;[Red]\-#,##0\ ">
                  <c:v>2719381.06870229</c:v>
                </c:pt>
                <c:pt idx="229" c:formatCode="#,##0_ ;[Red]\-#,##0\ ">
                  <c:v>2635649.77099237</c:v>
                </c:pt>
                <c:pt idx="230" c:formatCode="#,##0_ ;[Red]\-#,##0\ ">
                  <c:v>2761701.67938931</c:v>
                </c:pt>
                <c:pt idx="231" c:formatCode="#,##0_ ;[Red]\-#,##0\ ">
                  <c:v>2802953.58778626</c:v>
                </c:pt>
                <c:pt idx="232" c:formatCode="#,##0_ ;[Red]\-#,##0\ ">
                  <c:v>2876052.82442748</c:v>
                </c:pt>
                <c:pt idx="233" c:formatCode="#,##0_ ;[Red]\-#,##0\ ">
                  <c:v>3085213.12977099</c:v>
                </c:pt>
                <c:pt idx="234" c:formatCode="#,##0_ ;[Red]\-#,##0\ ">
                  <c:v>3142281.83206107</c:v>
                </c:pt>
                <c:pt idx="235" c:formatCode="#,##0_ ;[Red]\-#,##0\ ">
                  <c:v>3185732.21374046</c:v>
                </c:pt>
                <c:pt idx="236" c:formatCode="#,##0_ ;[Red]\-#,##0\ ">
                  <c:v>3038312.36641221</c:v>
                </c:pt>
                <c:pt idx="237" c:formatCode="#,##0_ ;[Red]\-#,##0\ ">
                  <c:v>3099136.79389313</c:v>
                </c:pt>
                <c:pt idx="238" c:formatCode="#,##0_ ;[Red]\-#,##0\ ">
                  <c:v>3136632.97709924</c:v>
                </c:pt>
                <c:pt idx="239" c:formatCode="#,##0_ ;[Red]\-#,##0\ ">
                  <c:v>3259747.48091603</c:v>
                </c:pt>
                <c:pt idx="240" c:formatCode="#,##0_ ;[Red]\-#,##0\ ">
                  <c:v>3308968.85496183</c:v>
                </c:pt>
                <c:pt idx="241" c:formatCode="#,##0_ ;[Red]\-#,##0\ ">
                  <c:v>3301915.41984733</c:v>
                </c:pt>
                <c:pt idx="242" c:formatCode="#,##0_ ;[Red]\-#,##0\ ">
                  <c:v>3351228.39694656</c:v>
                </c:pt>
                <c:pt idx="243" c:formatCode="#,##0_ ;[Red]\-#,##0\ ">
                  <c:v>3200449.77099237</c:v>
                </c:pt>
                <c:pt idx="244" c:formatCode="#,##0_ ;[Red]\-#,##0\ ">
                  <c:v>3337579.54198473</c:v>
                </c:pt>
                <c:pt idx="245" c:formatCode="#,##0_ ;[Red]\-#,##0\ ">
                  <c:v>3346709.3129771</c:v>
                </c:pt>
                <c:pt idx="246" c:formatCode="#,##0_ ;[Red]\-#,##0\ ">
                  <c:v>3300205.49618321</c:v>
                </c:pt>
                <c:pt idx="247" c:formatCode="#,##0_ ;[Red]\-#,##0\ ">
                  <c:v>3253579.54198473</c:v>
                </c:pt>
                <c:pt idx="248" c:formatCode="#,##0_ ;[Red]\-#,##0\ ">
                  <c:v>3278556.64122137</c:v>
                </c:pt>
                <c:pt idx="249" c:formatCode="#,##0_ ;[Red]\-#,##0\ ">
                  <c:v>3231472.67175573</c:v>
                </c:pt>
                <c:pt idx="250" c:formatCode="#,##0_ ;[Red]\-#,##0\ ">
                  <c:v>3231930.6870229</c:v>
                </c:pt>
                <c:pt idx="251" c:formatCode="#,##0_ ;[Red]\-#,##0\ ">
                  <c:v>3200755.11450382</c:v>
                </c:pt>
                <c:pt idx="252" c:formatCode="#,##0_ ;[Red]\-#,##0\ ">
                  <c:v>3305854.35114504</c:v>
                </c:pt>
                <c:pt idx="253" c:formatCode="#,##0_ ;[Red]\-#,##0\ ">
                  <c:v>3387075.72519084</c:v>
                </c:pt>
                <c:pt idx="254" c:formatCode="#,##0_ ;[Red]\-#,##0\ ">
                  <c:v>3315961.22137405</c:v>
                </c:pt>
                <c:pt idx="255" c:formatCode="#,##0_ ;[Red]\-#,##0\ ">
                  <c:v>3132938.32061069</c:v>
                </c:pt>
                <c:pt idx="256" c:formatCode="#,##0_ ;[Red]\-#,##0\ ">
                  <c:v>3108210.6870229</c:v>
                </c:pt>
                <c:pt idx="257" c:formatCode="#,##0_ ;[Red]\-#,##0\ ">
                  <c:v>3146653.4351145</c:v>
                </c:pt>
                <c:pt idx="258" c:formatCode="#,##0_ ;[Red]\-#,##0\ ">
                  <c:v>3223844.27480916</c:v>
                </c:pt>
                <c:pt idx="259" c:formatCode="#,##0_ ;[Red]\-#,##0\ ">
                  <c:v>3162897.70992367</c:v>
                </c:pt>
                <c:pt idx="260" c:formatCode="#,##0_ ;[Red]\-#,##0\ ">
                  <c:v>3187508.39694656</c:v>
                </c:pt>
                <c:pt idx="261" c:formatCode="#,##0_ ;[Red]\-#,##0\ ">
                  <c:v>3308119.08396947</c:v>
                </c:pt>
                <c:pt idx="262" c:formatCode="#,##0_ ;[Red]\-#,##0\ ">
                  <c:v>3365035.11450382</c:v>
                </c:pt>
                <c:pt idx="263" c:formatCode="#,##0_ ;[Red]\-#,##0\ ">
                  <c:v>3398012.21374046</c:v>
                </c:pt>
                <c:pt idx="264" c:formatCode="#,##0_ ;[Red]\-#,##0\ ">
                  <c:v>3247783.20610687</c:v>
                </c:pt>
                <c:pt idx="265" c:formatCode="#,##0_ ;[Red]\-#,##0\ ">
                  <c:v>3129462.59541985</c:v>
                </c:pt>
                <c:pt idx="266" c:formatCode="#,##0_ ;[Red]\-#,##0\ ">
                  <c:v>2971203.05343511</c:v>
                </c:pt>
                <c:pt idx="267" c:formatCode="#,##0_ ;[Red]\-#,##0\ ">
                  <c:v>2957065.64885496</c:v>
                </c:pt>
                <c:pt idx="268" c:formatCode="#,##0_ ;[Red]\-#,##0\ ">
                  <c:v>2950348.09160305</c:v>
                </c:pt>
                <c:pt idx="269" c:formatCode="#,##0_ ;[Red]\-#,##0\ ">
                  <c:v>2790653.4351145</c:v>
                </c:pt>
                <c:pt idx="270" c:formatCode="#,##0_ ;[Red]\-#,##0\ ">
                  <c:v>2990042.7480916</c:v>
                </c:pt>
                <c:pt idx="271" c:formatCode="#,##0_ ;[Red]\-#,##0\ ">
                  <c:v>2973432.0610687</c:v>
                </c:pt>
                <c:pt idx="272" c:formatCode="#,##0_ ;[Red]\-#,##0\ ">
                  <c:v>2810225.95419847</c:v>
                </c:pt>
                <c:pt idx="273" c:formatCode="#,##0_ ;[Red]\-#,##0\ ">
                  <c:v>2897615.26717557</c:v>
                </c:pt>
                <c:pt idx="274" c:formatCode="#,##0_ ;[Red]\-#,##0\ ">
                  <c:v>2753004.58015267</c:v>
                </c:pt>
                <c:pt idx="275" c:formatCode="#,##0_ ;[Red]\-#,##0\ ">
                  <c:v>2880241.22137405</c:v>
                </c:pt>
                <c:pt idx="276" c:formatCode="#,##0_ ;[Red]\-#,##0\ ">
                  <c:v>2896088.54961832</c:v>
                </c:pt>
                <c:pt idx="277" c:formatCode="#,##0_ ;[Red]\-#,##0\ ">
                  <c:v>2647630.53435114</c:v>
                </c:pt>
                <c:pt idx="278" c:formatCode="#,##0_ ;[Red]\-#,##0\ ">
                  <c:v>2630470.22900763</c:v>
                </c:pt>
                <c:pt idx="279" c:formatCode="#,##0_ ;[Red]\-#,##0\ ">
                  <c:v>2695844.27480916</c:v>
                </c:pt>
                <c:pt idx="280" c:formatCode="#,##0_ ;[Red]\-#,##0\ ">
                  <c:v>2537370.99236641</c:v>
                </c:pt>
                <c:pt idx="281" c:formatCode="#,##0_ ;[Red]\-#,##0\ ">
                  <c:v>2379203.05343512</c:v>
                </c:pt>
                <c:pt idx="282" c:formatCode="#,##0_ ;[Red]\-#,##0\ ">
                  <c:v>2380577.09923664</c:v>
                </c:pt>
                <c:pt idx="283" c:formatCode="#,##0_ ;[Red]\-#,##0\ ">
                  <c:v>2421951.14503817</c:v>
                </c:pt>
                <c:pt idx="284" c:formatCode="#,##0_ ;[Red]\-#,##0\ ">
                  <c:v>2382103.81679389</c:v>
                </c:pt>
                <c:pt idx="285" c:formatCode="#,##0_ ;[Red]\-#,##0\ ">
                  <c:v>2343050.38167939</c:v>
                </c:pt>
                <c:pt idx="286" c:formatCode="#,##0_ ;[Red]\-#,##0\ ">
                  <c:v>2582687.02290076</c:v>
                </c:pt>
                <c:pt idx="287" c:formatCode="#,##0_ ;[Red]\-#,##0\ ">
                  <c:v>2518992.36641221</c:v>
                </c:pt>
                <c:pt idx="288" c:formatCode="#,##0_ ;[Red]\-#,##0\ ">
                  <c:v>2495450.38167939</c:v>
                </c:pt>
                <c:pt idx="289" c:formatCode="#,##0_ ;[Red]\-#,##0\ ">
                  <c:v>2303450.38167939</c:v>
                </c:pt>
                <c:pt idx="290" c:formatCode="#,##0_ ;[Red]\-#,##0\ ">
                  <c:v>2367053.43511451</c:v>
                </c:pt>
                <c:pt idx="291" c:formatCode="#,##0_ ;[Red]\-#,##0\ ">
                  <c:v>2270900.76335878</c:v>
                </c:pt>
                <c:pt idx="292" c:formatCode="#,##0_ ;[Red]\-#,##0\ ">
                  <c:v>2271053.43511451</c:v>
                </c:pt>
                <c:pt idx="293" c:formatCode="#,##0_ ;[Red]\-#,##0\ ">
                  <c:v>2142595.41984733</c:v>
                </c:pt>
                <c:pt idx="294" c:formatCode="#,##0_ ;[Red]\-#,##0\ ">
                  <c:v>2029893.12977099</c:v>
                </c:pt>
                <c:pt idx="295" c:formatCode="#,##0_ ;[Red]\-#,##0\ ">
                  <c:v>2067908.39694657</c:v>
                </c:pt>
                <c:pt idx="296" c:formatCode="#,##0_ ;[Red]\-#,##0\ ">
                  <c:v>2027755.72519084</c:v>
                </c:pt>
                <c:pt idx="297" c:formatCode="#,##0_ ;[Red]\-#,##0\ ">
                  <c:v>1835145.03816794</c:v>
                </c:pt>
                <c:pt idx="298" c:formatCode="#,##0_ ;[Red]\-#,##0\ ">
                  <c:v>1650076.33587786</c:v>
                </c:pt>
                <c:pt idx="299" c:formatCode="#,##0_ ;[Red]\-#,##0\ ">
                  <c:v>1656702.29007634</c:v>
                </c:pt>
                <c:pt idx="300" c:formatCode="#,##0_ ;[Red]\-#,##0\ ">
                  <c:v>1704305.34351145</c:v>
                </c:pt>
                <c:pt idx="301" c:formatCode="#,##0_ ;[Red]\-#,##0\ ">
                  <c:v>1815847.32824428</c:v>
                </c:pt>
                <c:pt idx="302" c:formatCode="#,##0_ ;[Red]\-#,##0\ ">
                  <c:v>1566931.29770992</c:v>
                </c:pt>
                <c:pt idx="303" c:formatCode="#,##0_ ;[Red]\-#,##0\ ">
                  <c:v>1742625.95419847</c:v>
                </c:pt>
                <c:pt idx="304" c:formatCode="#,##0_ ;[Red]\-#,##0\ ">
                  <c:v>2030931.29770992</c:v>
                </c:pt>
                <c:pt idx="305" c:formatCode="#,##0_ ;[Red]\-#,##0\ ">
                  <c:v>1919603.05343512</c:v>
                </c:pt>
                <c:pt idx="306" c:formatCode="#,##0_ ;[Red]\-#,##0\ ">
                  <c:v>1912213.74045802</c:v>
                </c:pt>
                <c:pt idx="307" c:formatCode="#,##0_ ;[Red]\-#,##0\ ">
                  <c:v>1584946.5648855</c:v>
                </c:pt>
                <c:pt idx="308" c:formatCode="#,##0_ ;[Red]\-#,##0\ ">
                  <c:v>1497648.85496183</c:v>
                </c:pt>
                <c:pt idx="309" c:formatCode="#,##0_ ;[Red]\-#,##0\ ">
                  <c:v>1546167.9389313</c:v>
                </c:pt>
                <c:pt idx="310" c:formatCode="#,##0_ ;[Red]\-#,##0\ ">
                  <c:v>1490687.02290076</c:v>
                </c:pt>
                <c:pt idx="311" c:formatCode="#,##0_ ;[Red]\-#,##0\ ">
                  <c:v>1815206.10687023</c:v>
                </c:pt>
                <c:pt idx="312" c:formatCode="#,##0_ ;[Red]\-#,##0\ ">
                  <c:v>1723755.72519084</c:v>
                </c:pt>
                <c:pt idx="313" c:formatCode="#,##0_ ;[Red]\-#,##0\ ">
                  <c:v>1828274.80916031</c:v>
                </c:pt>
                <c:pt idx="314" c:formatCode="#,##0_ ;[Red]\-#,##0\ ">
                  <c:v>1628519.08396947</c:v>
                </c:pt>
                <c:pt idx="315" c:formatCode="#,##0_ ;[Red]\-#,##0\ ">
                  <c:v>1644549.61832061</c:v>
                </c:pt>
                <c:pt idx="316" c:formatCode="#,##0_ ;[Red]\-#,##0\ ">
                  <c:v>1684244.27480916</c:v>
                </c:pt>
                <c:pt idx="317" c:formatCode="#,##0_ ;[Red]\-#,##0\ ">
                  <c:v>1872244.27480916</c:v>
                </c:pt>
                <c:pt idx="318" c:formatCode="#,##0_ ;[Red]\-#,##0\ ">
                  <c:v>1764732.82442748</c:v>
                </c:pt>
                <c:pt idx="319" c:formatCode="#,##0_ ;[Red]\-#,##0\ ">
                  <c:v>1941282.44274809</c:v>
                </c:pt>
                <c:pt idx="320" c:formatCode="#,##0_ ;[Red]\-#,##0\ ">
                  <c:v>1932519.08396947</c:v>
                </c:pt>
                <c:pt idx="321" c:formatCode="#,##0_ ;[Red]\-#,##0\ ">
                  <c:v>2048824.42748092</c:v>
                </c:pt>
                <c:pt idx="322" c:formatCode="#,##0_ ;[Red]\-#,##0\ ">
                  <c:v>1885129.77099237</c:v>
                </c:pt>
                <c:pt idx="323" c:formatCode="#,##0_ ;[Red]\-#,##0\ ">
                  <c:v>1893496.18320611</c:v>
                </c:pt>
                <c:pt idx="324" c:formatCode="#,##0_ ;[Red]\-#,##0\ ">
                  <c:v>1765801.52671756</c:v>
                </c:pt>
                <c:pt idx="325" c:formatCode="#,##0_ ;[Red]\-#,##0\ ">
                  <c:v>1854778.6259542</c:v>
                </c:pt>
                <c:pt idx="326" c:formatCode="#,##0_ ;[Red]\-#,##0\ ">
                  <c:v>1839145.03816794</c:v>
                </c:pt>
                <c:pt idx="327" c:formatCode="#,##0_ ;[Red]\-#,##0\ ">
                  <c:v>2096213.74045802</c:v>
                </c:pt>
                <c:pt idx="328" c:formatCode="#,##0_ ;[Red]\-#,##0\ ">
                  <c:v>2056977.09923664</c:v>
                </c:pt>
                <c:pt idx="329" c:formatCode="#,##0_ ;[Red]\-#,##0\ ">
                  <c:v>2377740.45801527</c:v>
                </c:pt>
                <c:pt idx="330" c:formatCode="#,##0_ ;[Red]\-#,##0\ ">
                  <c:v>2282106.87022901</c:v>
                </c:pt>
                <c:pt idx="331" c:formatCode="#,##0_ ;[Red]\-#,##0\ ">
                  <c:v>2346503.81679389</c:v>
                </c:pt>
                <c:pt idx="332" c:formatCode="#,##0_ ;[Red]\-#,##0\ ">
                  <c:v>2371083.96946565</c:v>
                </c:pt>
                <c:pt idx="333" c:formatCode="#,##0_ ;[Red]\-#,##0\ ">
                  <c:v>2435633.58778626</c:v>
                </c:pt>
                <c:pt idx="334" c:formatCode="#,##0_ ;[Red]\-#,##0\ ">
                  <c:v>2292152.67175573</c:v>
                </c:pt>
                <c:pt idx="335" c:formatCode="#,##0_ ;[Red]\-#,##0\ ">
                  <c:v>2268671.75572519</c:v>
                </c:pt>
                <c:pt idx="336" c:formatCode="#,##0_ ;[Red]\-#,##0\ ">
                  <c:v>2229160.30534351</c:v>
                </c:pt>
                <c:pt idx="337" c:formatCode="#,##0_ ;[Red]\-#,##0\ ">
                  <c:v>2165679.38931298</c:v>
                </c:pt>
                <c:pt idx="338" c:formatCode="#,##0_ ;[Red]\-#,##0\ ">
                  <c:v>2126381.67938931</c:v>
                </c:pt>
                <c:pt idx="339" c:formatCode="#,##0_ ;[Red]\-#,##0\ ">
                  <c:v>2094900.76335878</c:v>
                </c:pt>
                <c:pt idx="340" c:formatCode="#,##0_ ;[Red]\-#,##0\ ">
                  <c:v>2119419.84732825</c:v>
                </c:pt>
                <c:pt idx="341" c:formatCode="#,##0_ ;[Red]\-#,##0\ ">
                  <c:v>2053200</c:v>
                </c:pt>
                <c:pt idx="342" c:formatCode="#,##0_ ;[Red]\-#,##0\ ">
                  <c:v>2208305.34351145</c:v>
                </c:pt>
                <c:pt idx="343" c:formatCode="#,##0_ ;[Red]\-#,##0\ ">
                  <c:v>2161068.70229008</c:v>
                </c:pt>
                <c:pt idx="344" c:formatCode="#,##0_ ;[Red]\-#,##0\ ">
                  <c:v>2401679.38931298</c:v>
                </c:pt>
                <c:pt idx="345" c:formatCode="#,##0_ ;[Red]\-#,##0\ ">
                  <c:v>2746137.40458015</c:v>
                </c:pt>
                <c:pt idx="346" c:formatCode="#,##0_ ;[Red]\-#,##0\ ">
                  <c:v>2506900.76335878</c:v>
                </c:pt>
                <c:pt idx="347" c:formatCode="#,##0_ ;[Red]\-#,##0\ ">
                  <c:v>2507725.1908397</c:v>
                </c:pt>
                <c:pt idx="348" c:formatCode="#,##0_ ;[Red]\-#,##0\ ">
                  <c:v>2508549.61832061</c:v>
                </c:pt>
                <c:pt idx="349" c:formatCode="#,##0_ ;[Red]\-#,##0\ ">
                  <c:v>2509374.04580153</c:v>
                </c:pt>
                <c:pt idx="350" c:formatCode="#,##0_ ;[Red]\-#,##0\ ">
                  <c:v>2438412.21374046</c:v>
                </c:pt>
                <c:pt idx="351" c:formatCode="#,##0_ ;[Red]\-#,##0\ ">
                  <c:v>2327114.50381679</c:v>
                </c:pt>
                <c:pt idx="352" c:formatCode="#,##0_ ;[Red]\-#,##0\ ">
                  <c:v>2351877.86259542</c:v>
                </c:pt>
                <c:pt idx="353" c:formatCode="#,##0_ ;[Red]\-#,##0\ ">
                  <c:v>2472793.89312977</c:v>
                </c:pt>
                <c:pt idx="354" c:formatCode="#,##0_ ;[Red]\-#,##0\ ">
                  <c:v>2313832.0610687</c:v>
                </c:pt>
                <c:pt idx="355" c:formatCode="#,##0_ ;[Red]\-#,##0\ ">
                  <c:v>2106870.22900763</c:v>
                </c:pt>
                <c:pt idx="356" c:formatCode="#,##0_ ;[Red]\-#,##0\ ">
                  <c:v>2003877.86259542</c:v>
                </c:pt>
                <c:pt idx="357" c:formatCode="#,##0_ ;[Red]\-#,##0\ ">
                  <c:v>1980793.89312977</c:v>
                </c:pt>
                <c:pt idx="358" c:formatCode="#,##0_ ;[Red]\-#,##0\ ">
                  <c:v>2061374.04580153</c:v>
                </c:pt>
                <c:pt idx="359" c:formatCode="#,##0_ ;[Red]\-#,##0\ ">
                  <c:v>2015893.12977099</c:v>
                </c:pt>
                <c:pt idx="360" c:formatCode="#,##0_ ;[Red]\-#,##0\ ">
                  <c:v>1974503.81679389</c:v>
                </c:pt>
                <c:pt idx="361" c:formatCode="#,##0_ ;[Red]\-#,##0\ ">
                  <c:v>1975175.57251908</c:v>
                </c:pt>
                <c:pt idx="362" c:formatCode="#,##0_ ;[Red]\-#,##0\ ">
                  <c:v>1968000</c:v>
                </c:pt>
                <c:pt idx="363" c:formatCode="#,##0_ ;[Red]\-#,##0\ ">
                  <c:v>1896671.75572519</c:v>
                </c:pt>
                <c:pt idx="364" c:formatCode="#,##0_ ;[Red]\-#,##0\ ">
                  <c:v>1969068.70229008</c:v>
                </c:pt>
                <c:pt idx="365" c:formatCode="#,##0_ ;[Red]\-#,##0\ ">
                  <c:v>1937435.11450382</c:v>
                </c:pt>
                <c:pt idx="366" c:formatCode="#,##0_ ;[Red]\-#,##0\ ">
                  <c:v>1858198.47328244</c:v>
                </c:pt>
                <c:pt idx="367" c:formatCode="#,##0_ ;[Red]\-#,##0\ ">
                  <c:v>1786809.16030534</c:v>
                </c:pt>
                <c:pt idx="368" c:formatCode="#,##0_ ;[Red]\-#,##0\ ">
                  <c:v>1871511.45038168</c:v>
                </c:pt>
                <c:pt idx="369" c:formatCode="#,##0_ ;[Red]\-#,##0\ ">
                  <c:v>1932122.13740458</c:v>
                </c:pt>
                <c:pt idx="370" c:formatCode="#,##0_ ;[Red]\-#,##0\ ">
                  <c:v>1853007.63358779</c:v>
                </c:pt>
                <c:pt idx="371" c:formatCode="#,##0_ ;[Red]\-#,##0\ ">
                  <c:v>1885801.52671756</c:v>
                </c:pt>
                <c:pt idx="372" c:formatCode="#,##0_ ;[Red]\-#,##0\ ">
                  <c:v>1806595.41984733</c:v>
                </c:pt>
                <c:pt idx="373" c:formatCode="#,##0_ ;[Red]\-#,##0\ ">
                  <c:v>1871450.38167939</c:v>
                </c:pt>
                <c:pt idx="374" c:formatCode="#,##0_ ;[Red]\-#,##0\ ">
                  <c:v>1800335.8778626</c:v>
                </c:pt>
                <c:pt idx="375" c:formatCode="#,##0_ ;[Red]\-#,##0\ ">
                  <c:v>1769251.90839695</c:v>
                </c:pt>
                <c:pt idx="376" c:formatCode="#,##0_ ;[Red]\-#,##0\ ">
                  <c:v>1762137.40458015</c:v>
                </c:pt>
                <c:pt idx="377" c:formatCode="#,##0_ ;[Red]\-#,##0\ ">
                  <c:v>1810870.22900763</c:v>
                </c:pt>
                <c:pt idx="378" c:formatCode="#,##0_ ;[Red]\-#,##0\ ">
                  <c:v>1811603.05343512</c:v>
                </c:pt>
                <c:pt idx="379" c:formatCode="#,##0_ ;[Red]\-#,##0\ ">
                  <c:v>1804396.94656489</c:v>
                </c:pt>
                <c:pt idx="380" c:formatCode="#,##0_ ;[Red]\-#,##0\ ">
                  <c:v>1917251.90839695</c:v>
                </c:pt>
                <c:pt idx="381" c:formatCode="#,##0_ ;[Red]\-#,##0\ ">
                  <c:v>1846137.40458015</c:v>
                </c:pt>
                <c:pt idx="382" c:formatCode="#,##0_ ;[Red]\-#,##0\ ">
                  <c:v>1767120.91603054</c:v>
                </c:pt>
                <c:pt idx="383" c:formatCode="#,##0_ ;[Red]\-#,##0\ ">
                  <c:v>1768067.48091603</c:v>
                </c:pt>
                <c:pt idx="384" c:formatCode="#,##0_ ;[Red]\-#,##0\ ">
                  <c:v>1809075.11450382</c:v>
                </c:pt>
                <c:pt idx="385" c:formatCode="#,##0_ ;[Red]\-#,##0\ ">
                  <c:v>1737624.73282443</c:v>
                </c:pt>
                <c:pt idx="386" c:formatCode="#,##0_ ;[Red]\-#,##0\ ">
                  <c:v>1646812.67605634</c:v>
                </c:pt>
                <c:pt idx="387" c:formatCode="#,##0_ ;[Red]\-#,##0\ ">
                  <c:v>1695585.30219291</c:v>
                </c:pt>
                <c:pt idx="388" c:formatCode="#,##0_ ;[Red]\-#,##0\ ">
                  <c:v>1600357.92832947</c:v>
                </c:pt>
                <c:pt idx="389" c:formatCode="#,##0_ ;[Red]\-#,##0\ ">
                  <c:v>1625130.55446604</c:v>
                </c:pt>
                <c:pt idx="390" c:formatCode="#,##0_ ;[Red]\-#,##0\ ">
                  <c:v>1771448.43287574</c:v>
                </c:pt>
                <c:pt idx="391" c:formatCode="#,##0_ ;[Red]\-#,##0\ ">
                  <c:v>1756221.0590123</c:v>
                </c:pt>
                <c:pt idx="392" c:formatCode="#,##0_ ;[Red]\-#,##0\ ">
                  <c:v>1748993.68514887</c:v>
                </c:pt>
                <c:pt idx="393" c:formatCode="#,##0_ ;[Red]\-#,##0\ ">
                  <c:v>1789766.31128544</c:v>
                </c:pt>
                <c:pt idx="394" c:formatCode="#,##0_ ;[Red]\-#,##0\ ">
                  <c:v>1838538.937422</c:v>
                </c:pt>
                <c:pt idx="395" c:formatCode="#,##0_ ;[Red]\-#,##0\ ">
                  <c:v>1968856.8158317</c:v>
                </c:pt>
                <c:pt idx="396" c:formatCode="#,##0_ ;[Red]\-#,##0\ ">
                  <c:v>1777629.44196827</c:v>
                </c:pt>
                <c:pt idx="397" c:formatCode="#,##0_ ;[Red]\-#,##0\ ">
                  <c:v>1674402.06810483</c:v>
                </c:pt>
                <c:pt idx="398" c:formatCode="#,##0_ ;[Red]\-#,##0\ ">
                  <c:v>1635174.6942414</c:v>
                </c:pt>
                <c:pt idx="399" c:formatCode="#,##0_ ;[Red]\-#,##0\ ">
                  <c:v>1531947.32037797</c:v>
                </c:pt>
                <c:pt idx="400" c:formatCode="#,##0_ ;[Red]\-#,##0\ ">
                  <c:v>1630265.19878766</c:v>
                </c:pt>
                <c:pt idx="401" c:formatCode="#,##0_ ;[Red]\-#,##0\ ">
                  <c:v>1567037.82492423</c:v>
                </c:pt>
                <c:pt idx="402" c:formatCode="#,##0_ ;[Red]\-#,##0\ ">
                  <c:v>1527810.4510608</c:v>
                </c:pt>
                <c:pt idx="403" c:formatCode="#,##0_ ;[Red]\-#,##0\ ">
                  <c:v>1568583.07719736</c:v>
                </c:pt>
                <c:pt idx="404" c:formatCode="#,##0_ ;[Red]\-#,##0\ ">
                  <c:v>1457355.70333393</c:v>
                </c:pt>
                <c:pt idx="405" c:formatCode="#,##0_ ;[Red]\-#,##0\ ">
                  <c:v>1227673.58174363</c:v>
                </c:pt>
                <c:pt idx="406" c:formatCode="#,##0_ ;[Red]\-#,##0\ ">
                  <c:v>1116446.20788019</c:v>
                </c:pt>
                <c:pt idx="407" c:formatCode="#,##0_ ;[Red]\-#,##0\ ">
                  <c:v>1005218.83401676</c:v>
                </c:pt>
                <c:pt idx="408" c:formatCode="#,##0_ ;[Red]\-#,##0\ ">
                  <c:v>973991.460153326</c:v>
                </c:pt>
                <c:pt idx="409" c:formatCode="#,##0_ ;[Red]\-#,##0\ ">
                  <c:v>974764.086289893</c:v>
                </c:pt>
                <c:pt idx="410" c:formatCode="#,##0_ ;[Red]\-#,##0\ ">
                  <c:v>937081.964699591</c:v>
                </c:pt>
                <c:pt idx="411" c:formatCode="#,##0_ ;[Red]\-#,##0\ ">
                  <c:v>897854.590836158</c:v>
                </c:pt>
                <c:pt idx="412" c:formatCode="#,##0_ ;[Red]\-#,##0\ ">
                  <c:v>818627.216972724</c:v>
                </c:pt>
                <c:pt idx="413" c:formatCode="#,##0_ ;[Red]\-#,##0\ ">
                  <c:v>779399.84310929</c:v>
                </c:pt>
                <c:pt idx="414" c:formatCode="#,##0_ ;[Red]\-#,##0\ ">
                  <c:v>726172.469245856</c:v>
                </c:pt>
                <c:pt idx="415" c:formatCode="#,##0_ ;[Red]\-#,##0\ ">
                  <c:v>782490.347655555</c:v>
                </c:pt>
                <c:pt idx="416" c:formatCode="#,##0_ ;[Red]\-#,##0\ ">
                  <c:v>823262.973792121</c:v>
                </c:pt>
                <c:pt idx="417" c:formatCode="#,##0_ ;[Red]\-#,##0\ ">
                  <c:v>784035.599928687</c:v>
                </c:pt>
                <c:pt idx="418" c:formatCode="#,##0_ ;[Red]\-#,##0\ ">
                  <c:v>904808.226065254</c:v>
                </c:pt>
                <c:pt idx="419" c:formatCode="#,##0_ ;[Red]\-#,##0\ ">
                  <c:v>985580.85220182</c:v>
                </c:pt>
                <c:pt idx="420" c:formatCode="#,##0_ ;[Red]\-#,##0\ ">
                  <c:v>1107898.73061152</c:v>
                </c:pt>
                <c:pt idx="421" c:formatCode="#,##0_ ;[Red]\-#,##0\ ">
                  <c:v>908671.356748085</c:v>
                </c:pt>
                <c:pt idx="422" c:formatCode="#,##0_ ;[Red]\-#,##0\ ">
                  <c:v>869443.982884651</c:v>
                </c:pt>
                <c:pt idx="423" c:formatCode="#,##0_ ;[Red]\-#,##0\ ">
                  <c:v>870216.609021217</c:v>
                </c:pt>
                <c:pt idx="424" c:formatCode="#,##0_ ;[Red]\-#,##0\ ">
                  <c:v>910989.235157783</c:v>
                </c:pt>
                <c:pt idx="425" c:formatCode="#,##0_ ;[Red]\-#,##0\ ">
                  <c:v>833307.113567482</c:v>
                </c:pt>
                <c:pt idx="426" c:formatCode="#,##0_ ;[Red]\-#,##0\ ">
                  <c:v>834079.739704048</c:v>
                </c:pt>
                <c:pt idx="427" c:formatCode="#,##0_ ;[Red]\-#,##0\ ">
                  <c:v>834852.365840615</c:v>
                </c:pt>
                <c:pt idx="428" c:formatCode="#,##0_ ;[Red]\-#,##0\ ">
                  <c:v>835624.991977181</c:v>
                </c:pt>
                <c:pt idx="429" c:formatCode="#,##0_ ;[Red]\-#,##0\ ">
                  <c:v>836397.618113747</c:v>
                </c:pt>
                <c:pt idx="430" c:formatCode="#,##0_ ;[Red]\-#,##0\ ">
                  <c:v>838715.496523446</c:v>
                </c:pt>
                <c:pt idx="431" c:formatCode="#,##0_ ;[Red]\-#,##0\ ">
                  <c:v>919488.122660012</c:v>
                </c:pt>
                <c:pt idx="432" c:formatCode="#,##0_ ;[Red]\-#,##0\ ">
                  <c:v>880260.748796578</c:v>
                </c:pt>
                <c:pt idx="433" c:formatCode="#,##0_ ;[Red]\-#,##0\ ">
                  <c:v>881033.374933144</c:v>
                </c:pt>
                <c:pt idx="434" c:formatCode="#,##0_ ;[Red]\-#,##0\ ">
                  <c:v>881806.001069711</c:v>
                </c:pt>
                <c:pt idx="435" c:formatCode="#,##0_ ;[Red]\-#,##0\ ">
                  <c:v>724123.879479409</c:v>
                </c:pt>
                <c:pt idx="436" c:formatCode="#,##0_ ;[Red]\-#,##0\ ">
                  <c:v>604896.505615975</c:v>
                </c:pt>
                <c:pt idx="437" c:formatCode="#,##0_ ;[Red]\-#,##0\ ">
                  <c:v>565669.131752541</c:v>
                </c:pt>
                <c:pt idx="438" c:formatCode="#,##0_ ;[Red]\-#,##0\ ">
                  <c:v>566441.757889108</c:v>
                </c:pt>
                <c:pt idx="439" c:formatCode="#,##0_ ;[Red]\-#,##0\ ">
                  <c:v>527214.384025674</c:v>
                </c:pt>
                <c:pt idx="440" c:formatCode="#,##0_ ;[Red]\-#,##0\ ">
                  <c:v>489532.262435373</c:v>
                </c:pt>
                <c:pt idx="441" c:formatCode="#,##0_ ;[Red]\-#,##0\ ">
                  <c:v>370304.888571939</c:v>
                </c:pt>
                <c:pt idx="442" c:formatCode="#,##0_ ;[Red]\-#,##0\ ">
                  <c:v>371077.514708505</c:v>
                </c:pt>
                <c:pt idx="443" c:formatCode="#,##0_ ;[Red]\-#,##0\ ">
                  <c:v>411850.140845071</c:v>
                </c:pt>
                <c:pt idx="444" c:formatCode="#,##0_ ;[Red]\-#,##0\ ">
                  <c:v>372622.766981637</c:v>
                </c:pt>
                <c:pt idx="445" c:formatCode="#,##0_ ;[Red]\-#,##0\ ">
                  <c:v>374940.645391336</c:v>
                </c:pt>
                <c:pt idx="446" c:formatCode="#,##0_ ;[Red]\-#,##0\ ">
                  <c:v>375713.271527902</c:v>
                </c:pt>
                <c:pt idx="447" c:formatCode="#,##0_ ;[Red]\-#,##0\ ">
                  <c:v>336485.897664469</c:v>
                </c:pt>
                <c:pt idx="448" c:formatCode="#,##0_ ;[Red]\-#,##0\ ">
                  <c:v>337258.523801035</c:v>
                </c:pt>
                <c:pt idx="449" c:formatCode="#,##0_ ;[Red]\-#,##0\ ">
                  <c:v>338031.149937601</c:v>
                </c:pt>
                <c:pt idx="450" c:formatCode="#,##0_ ;[Red]\-#,##0\ ">
                  <c:v>380349.0283473</c:v>
                </c:pt>
                <c:pt idx="451" c:formatCode="#,##0_ ;[Red]\-#,##0\ ">
                  <c:v>381121.654483866</c:v>
                </c:pt>
                <c:pt idx="452" c:formatCode="#,##0_ ;[Red]\-#,##0\ ">
                  <c:v>141894.280620432</c:v>
                </c:pt>
                <c:pt idx="453" c:formatCode="#,##0_ ;[Red]\-#,##0\ ">
                  <c:v>342666.906756998</c:v>
                </c:pt>
                <c:pt idx="454" c:formatCode="#,##0_ ;[Red]\-#,##0\ ">
                  <c:v>863439.532893565</c:v>
                </c:pt>
                <c:pt idx="455" c:formatCode="#,##0_ ;[Red]\-#,##0\ ">
                  <c:v>825757.411303264</c:v>
                </c:pt>
                <c:pt idx="456" c:formatCode="#,##0_ ;[Red]\-#,##0\ ">
                  <c:v>826530.03743983</c:v>
                </c:pt>
                <c:pt idx="457" c:formatCode="#,##0_ ;[Red]\-#,##0\ ">
                  <c:v>827302.663576396</c:v>
                </c:pt>
                <c:pt idx="458" c:formatCode="#,##0_ ;[Red]\-#,##0\ ">
                  <c:v>828075.289712962</c:v>
                </c:pt>
                <c:pt idx="459" c:formatCode="#,##0_ ;[Red]\-#,##0\ ">
                  <c:v>828847.915849529</c:v>
                </c:pt>
                <c:pt idx="460" c:formatCode="#,##0_ ;[Red]\-#,##0\ ">
                  <c:v>831165.794259227</c:v>
                </c:pt>
                <c:pt idx="461" c:formatCode="#,##0_ ;[Red]\-#,##0\ ">
                  <c:v>991938.420395794</c:v>
                </c:pt>
                <c:pt idx="462" c:formatCode="#,##0_ ;[Red]\-#,##0\ ">
                  <c:v>872711.04653236</c:v>
                </c:pt>
                <c:pt idx="463" c:formatCode="#,##0_ ;[Red]\-#,##0\ ">
                  <c:v>673483.672668926</c:v>
                </c:pt>
                <c:pt idx="464" c:formatCode="#,##0_ ;[Red]\-#,##0\ ">
                  <c:v>674256.298805492</c:v>
                </c:pt>
                <c:pt idx="465" c:formatCode="#,##0_ ;[Red]\-#,##0\ ">
                  <c:v>636574.177215191</c:v>
                </c:pt>
                <c:pt idx="466" c:formatCode="#,##0_ ;[Red]\-#,##0\ ">
                  <c:v>517346.803351757</c:v>
                </c:pt>
                <c:pt idx="467" c:formatCode="#,##0_ ;[Red]\-#,##0\ ">
                  <c:v>598119.429488323</c:v>
                </c:pt>
                <c:pt idx="468" c:formatCode="#,##0_ ;[Red]\-#,##0\ ">
                  <c:v>478892.055624889</c:v>
                </c:pt>
                <c:pt idx="469" c:formatCode="#,##0_ ;[Red]\-#,##0\ ">
                  <c:v>565664.681761456</c:v>
                </c:pt>
                <c:pt idx="470" c:formatCode="#,##0_ ;[Red]\-#,##0\ ">
                  <c:v>641982.560171154</c:v>
                </c:pt>
                <c:pt idx="471" c:formatCode="#,##0_ ;[Red]\-#,##0\ ">
                  <c:v>722755.186307721</c:v>
                </c:pt>
                <c:pt idx="472" c:formatCode="#,##0_ ;[Red]\-#,##0\ ">
                  <c:v>803527.812444287</c:v>
                </c:pt>
                <c:pt idx="473" c:formatCode="#,##0_ ;[Red]\-#,##0\ ">
                  <c:v>924300.438580853</c:v>
                </c:pt>
                <c:pt idx="474" c:formatCode="#,##0_ ;[Red]\-#,##0\ ">
                  <c:v>805073.064717419</c:v>
                </c:pt>
                <c:pt idx="475" c:formatCode="#,##0_ ;[Red]\-#,##0\ ">
                  <c:v>807390.943127118</c:v>
                </c:pt>
                <c:pt idx="476" c:formatCode="#,##0_ ;[Red]\-#,##0\ ">
                  <c:v>768163.569263684</c:v>
                </c:pt>
                <c:pt idx="477" c:formatCode="#,##0_ ;[Red]\-#,##0\ ">
                  <c:v>768936.195400251</c:v>
                </c:pt>
                <c:pt idx="478" c:formatCode="#,##0_ ;[Red]\-#,##0\ ">
                  <c:v>729708.821536817</c:v>
                </c:pt>
                <c:pt idx="479" c:formatCode="#,##0_ ;[Red]\-#,##0\ ">
                  <c:v>650481.447673383</c:v>
                </c:pt>
                <c:pt idx="480" c:formatCode="#,##0_ ;[Red]\-#,##0\ ">
                  <c:v>692799.326083081</c:v>
                </c:pt>
                <c:pt idx="481" c:formatCode="#,##0_ ;[Red]\-#,##0\ ">
                  <c:v>613571.952219648</c:v>
                </c:pt>
                <c:pt idx="482" c:formatCode="#,##0_ ;[Red]\-#,##0\ ">
                  <c:v>620344.578356214</c:v>
                </c:pt>
                <c:pt idx="483" c:formatCode="#,##0_ ;[Red]\-#,##0\ ">
                  <c:v>535117.20449278</c:v>
                </c:pt>
                <c:pt idx="484" c:formatCode="#,##0_ ;[Red]\-#,##0\ ">
                  <c:v>455889.830629346</c:v>
                </c:pt>
                <c:pt idx="485" c:formatCode="#,##0_ ;[Red]\-#,##0\ ">
                  <c:v>418207.709039045</c:v>
                </c:pt>
                <c:pt idx="486" c:formatCode="#,##0_ ;[Red]\-#,##0\ ">
                  <c:v>298980.335175611</c:v>
                </c:pt>
                <c:pt idx="487" c:formatCode="#,##0_ ;[Red]\-#,##0\ ">
                  <c:v>379752.961312177</c:v>
                </c:pt>
                <c:pt idx="488" c:formatCode="#,##0_ ;[Red]\-#,##0\ ">
                  <c:v>300525.587448744</c:v>
                </c:pt>
                <c:pt idx="489" c:formatCode="#,##0_ ;[Red]\-#,##0\ ">
                  <c:v>381298.21358531</c:v>
                </c:pt>
                <c:pt idx="490" c:formatCode="#,##0_ ;[Red]\-#,##0\ ">
                  <c:v>487616.091995009</c:v>
                </c:pt>
                <c:pt idx="491" c:formatCode="#,##0_ ;[Red]\-#,##0\ ">
                  <c:v>384388.718131575</c:v>
                </c:pt>
                <c:pt idx="492" c:formatCode="#,##0_ ;[Red]\-#,##0\ ">
                  <c:v>385161.344268141</c:v>
                </c:pt>
                <c:pt idx="493" c:formatCode="#,##0_ ;[Red]\-#,##0\ ">
                  <c:v>305933.970404707</c:v>
                </c:pt>
                <c:pt idx="494" c:formatCode="#,##0_ ;[Red]\-#,##0\ ">
                  <c:v>332706.596541274</c:v>
                </c:pt>
                <c:pt idx="495" c:formatCode="#,##0_ ;[Red]\-#,##0\ ">
                  <c:v>269024.474950972</c:v>
                </c:pt>
                <c:pt idx="496" c:formatCode="#,##0_ ;[Red]\-#,##0\ ">
                  <c:v>229797.101087538</c:v>
                </c:pt>
                <c:pt idx="497" c:formatCode="#,##0_ ;[Red]\-#,##0\ ">
                  <c:v>270569.727224104</c:v>
                </c:pt>
                <c:pt idx="498" c:formatCode="#,##0_ ;[Red]\-#,##0\ ">
                  <c:v>191342.353360671</c:v>
                </c:pt>
                <c:pt idx="499" c:formatCode="#,##0_ ;[Red]\-#,##0\ ">
                  <c:v>112114.979497237</c:v>
                </c:pt>
                <c:pt idx="500" c:formatCode="#,##0_ ;[Red]\-#,##0\ ">
                  <c:v>-85567.1420930639</c:v>
                </c:pt>
                <c:pt idx="501" c:formatCode="#,##0_ ;[Red]\-#,##0\ ">
                  <c:v>-44794.5159564975</c:v>
                </c:pt>
                <c:pt idx="502" c:formatCode="#,##0_ ;[Red]\-#,##0\ ">
                  <c:v>-84021.8898199314</c:v>
                </c:pt>
                <c:pt idx="503" c:formatCode="#,##0_ ;[Red]\-#,##0\ ">
                  <c:v>-43249.2636833651</c:v>
                </c:pt>
                <c:pt idx="504" c:formatCode="#,##0_ ;[Red]\-#,##0\ ">
                  <c:v>-2476.63754679888</c:v>
                </c:pt>
                <c:pt idx="505" c:formatCode="#,##0_ ;[Red]\-#,##0\ ">
                  <c:v>-160158.7591371</c:v>
                </c:pt>
                <c:pt idx="506" c:formatCode="#,##0_ ;[Red]\-#,##0\ ">
                  <c:v>-279386.133000534</c:v>
                </c:pt>
                <c:pt idx="507" c:formatCode="#,##0_ ;[Red]\-#,##0\ ">
                  <c:v>-278613.506863968</c:v>
                </c:pt>
                <c:pt idx="508" c:formatCode="#,##0_ ;[Red]\-#,##0\ ">
                  <c:v>-357840.880727402</c:v>
                </c:pt>
                <c:pt idx="509" c:formatCode="#,##0_ ;[Red]\-#,##0\ ">
                  <c:v>-437068.254590836</c:v>
                </c:pt>
                <c:pt idx="510" c:formatCode="#,##0_ ;[Red]\-#,##0\ ">
                  <c:v>-474750.376181137</c:v>
                </c:pt>
                <c:pt idx="511" c:formatCode="#,##0_ ;[Red]\-#,##0\ ">
                  <c:v>-473977.750044571</c:v>
                </c:pt>
                <c:pt idx="512" c:formatCode="#,##0_ ;[Red]\-#,##0\ ">
                  <c:v>-433205.123908004</c:v>
                </c:pt>
                <c:pt idx="513" c:formatCode="#,##0_ ;[Red]\-#,##0\ ">
                  <c:v>-512432.497771438</c:v>
                </c:pt>
                <c:pt idx="514" c:formatCode="#,##0_ ;[Red]\-#,##0\ ">
                  <c:v>-751659.871634872</c:v>
                </c:pt>
                <c:pt idx="515" c:formatCode="#,##0_ ;[Red]\-#,##0\ ">
                  <c:v>-669341.993225174</c:v>
                </c:pt>
                <c:pt idx="516" c:formatCode="#,##0_ ;[Red]\-#,##0\ ">
                  <c:v>-588569.367088607</c:v>
                </c:pt>
                <c:pt idx="517" c:formatCode="#,##0_ ;[Red]\-#,##0\ ">
                  <c:v>-547796.740952041</c:v>
                </c:pt>
                <c:pt idx="518" c:formatCode="#,##0_ ;[Red]\-#,##0\ ">
                  <c:v>-587024.114815475</c:v>
                </c:pt>
                <c:pt idx="519" c:formatCode="#,##0_ ;[Red]\-#,##0\ ">
                  <c:v>-626251.488678909</c:v>
                </c:pt>
                <c:pt idx="520" c:formatCode="#,##0_ ;[Red]\-#,##0\ ">
                  <c:v>-543933.61026921</c:v>
                </c:pt>
                <c:pt idx="521" c:formatCode="#,##0_ ;[Red]\-#,##0\ ">
                  <c:v>-623160.984132644</c:v>
                </c:pt>
                <c:pt idx="522" c:formatCode="#,##0_ ;[Red]\-#,##0\ ">
                  <c:v>-622388.357996077</c:v>
                </c:pt>
                <c:pt idx="523" c:formatCode="#,##0_ ;[Red]\-#,##0\ ">
                  <c:v>-781615.731859511</c:v>
                </c:pt>
                <c:pt idx="524" c:formatCode="#,##0_ ;[Red]\-#,##0\ ">
                  <c:v>-820843.105722945</c:v>
                </c:pt>
                <c:pt idx="525" c:formatCode="#,##0_ ;[Red]\-#,##0\ ">
                  <c:v>-778525.227313246</c:v>
                </c:pt>
                <c:pt idx="526" c:formatCode="#,##0_ ;[Red]\-#,##0\ ">
                  <c:v>-577752.60117668</c:v>
                </c:pt>
                <c:pt idx="527" c:formatCode="#,##0_ ;[Red]\-#,##0\ ">
                  <c:v>-576979.975040114</c:v>
                </c:pt>
                <c:pt idx="528" c:formatCode="#,##0_ ;[Red]\-#,##0\ ">
                  <c:v>-456207.348903548</c:v>
                </c:pt>
                <c:pt idx="529" c:formatCode="#,##0_ ;[Red]\-#,##0\ ">
                  <c:v>-495434.722766981</c:v>
                </c:pt>
                <c:pt idx="530" c:formatCode="#,##0_ ;[Red]\-#,##0\ ">
                  <c:v>-293116.844357282</c:v>
                </c:pt>
                <c:pt idx="531" c:formatCode="#,##0_ ;[Red]\-#,##0\ ">
                  <c:v>-492344.218220716</c:v>
                </c:pt>
                <c:pt idx="532" c:formatCode="#,##0_ ;[Red]\-#,##0\ ">
                  <c:v>-411571.59208415</c:v>
                </c:pt>
                <c:pt idx="533" c:formatCode="#,##0_ ;[Red]\-#,##0\ ">
                  <c:v>-330798.965947584</c:v>
                </c:pt>
                <c:pt idx="534" c:formatCode="#,##0_ ;[Red]\-#,##0\ ">
                  <c:v>-330026.339811018</c:v>
                </c:pt>
                <c:pt idx="535" c:formatCode="#,##0_ ;[Red]\-#,##0\ ">
                  <c:v>-247708.461401319</c:v>
                </c:pt>
                <c:pt idx="536" c:formatCode="#,##0_ ;[Red]\-#,##0\ ">
                  <c:v>-446935.835264753</c:v>
                </c:pt>
                <c:pt idx="537" c:formatCode="#,##0_ ;[Red]\-#,##0\ ">
                  <c:v>-366163.209128186</c:v>
                </c:pt>
                <c:pt idx="538" c:formatCode="#,##0_ ;[Red]\-#,##0\ ">
                  <c:v>-205390.58299162</c:v>
                </c:pt>
                <c:pt idx="539" c:formatCode="#,##0_ ;[Red]\-#,##0\ ">
                  <c:v>-284617.956855054</c:v>
                </c:pt>
                <c:pt idx="540" c:formatCode="#,##0_ ;[Red]\-#,##0\ ">
                  <c:v>-402300.078445355</c:v>
                </c:pt>
                <c:pt idx="541" c:formatCode="#,##0_ ;[Red]\-#,##0\ ">
                  <c:v>-401527.452308789</c:v>
                </c:pt>
                <c:pt idx="542" c:formatCode="#,##0_ ;[Red]\-#,##0\ ">
                  <c:v>-400754.826172223</c:v>
                </c:pt>
                <c:pt idx="543" c:formatCode="#,##0_ ;[Red]\-#,##0\ ">
                  <c:v>-359982.200035657</c:v>
                </c:pt>
                <c:pt idx="544" c:formatCode="#,##0_ ;[Red]\-#,##0\ ">
                  <c:v>-359209.57389909</c:v>
                </c:pt>
                <c:pt idx="545" c:formatCode="#,##0_ ;[Red]\-#,##0\ ">
                  <c:v>-356891.695489392</c:v>
                </c:pt>
                <c:pt idx="546" c:formatCode="#,##0_ ;[Red]\-#,##0\ ">
                  <c:v>-356119.069352825</c:v>
                </c:pt>
                <c:pt idx="547" c:formatCode="#,##0_ ;[Red]\-#,##0\ ">
                  <c:v>-395346.443216259</c:v>
                </c:pt>
                <c:pt idx="548" c:formatCode="#,##0_ ;[Red]\-#,##0\ ">
                  <c:v>-514573.817079693</c:v>
                </c:pt>
                <c:pt idx="549" c:formatCode="#,##0_ ;[Red]\-#,##0\ ">
                  <c:v>-393801.190943127</c:v>
                </c:pt>
                <c:pt idx="550" c:formatCode="#,##0_ ;[Red]\-#,##0\ ">
                  <c:v>-191483.312533428</c:v>
                </c:pt>
                <c:pt idx="551" c:formatCode="#,##0_ ;[Red]\-#,##0\ ">
                  <c:v>-270710.686396862</c:v>
                </c:pt>
                <c:pt idx="552" c:formatCode="#,##0_ ;[Red]\-#,##0\ ">
                  <c:v>-149938.060260295</c:v>
                </c:pt>
                <c:pt idx="553" c:formatCode="#,##0_ ;[Red]\-#,##0\ ">
                  <c:v>-149165.434123729</c:v>
                </c:pt>
                <c:pt idx="554" c:formatCode="#,##0_ ;[Red]\-#,##0\ ">
                  <c:v>11607.1920128372</c:v>
                </c:pt>
                <c:pt idx="555" c:formatCode="#,##0_ ;[Red]\-#,##0\ ">
                  <c:v>173925.070422535</c:v>
                </c:pt>
                <c:pt idx="556" c:formatCode="#,##0_ ;[Red]\-#,##0\ ">
                  <c:v>154697.696559102</c:v>
                </c:pt>
                <c:pt idx="557" c:formatCode="#,##0_ ;[Red]\-#,##0\ ">
                  <c:v>55470.3226956684</c:v>
                </c:pt>
                <c:pt idx="558" c:formatCode="#,##0_ ;[Red]\-#,##0\ ">
                  <c:v>296242.948832234</c:v>
                </c:pt>
                <c:pt idx="559" c:formatCode="#,##0_ ;[Red]\-#,##0\ ">
                  <c:v>377015.5749688</c:v>
                </c:pt>
                <c:pt idx="560" c:formatCode="#,##0_ ;[Red]\-#,##0\ ">
                  <c:v>419333.453378499</c:v>
                </c:pt>
                <c:pt idx="561" c:formatCode="#,##0_ ;[Red]\-#,##0\ ">
                  <c:v>260106.079515065</c:v>
                </c:pt>
                <c:pt idx="562" c:formatCode="#,##0_ ;[Red]\-#,##0\ ">
                  <c:v>220878.705651631</c:v>
                </c:pt>
                <c:pt idx="563" c:formatCode="#,##0_ ;[Red]\-#,##0\ ">
                  <c:v>381651.331788198</c:v>
                </c:pt>
                <c:pt idx="564" c:formatCode="#,##0_ ;[Red]\-#,##0\ ">
                  <c:v>262423.957924764</c:v>
                </c:pt>
                <c:pt idx="565" c:formatCode="#,##0_ ;[Red]\-#,##0\ ">
                  <c:v>124741.836334463</c:v>
                </c:pt>
                <c:pt idx="566" c:formatCode="#,##0_ ;[Red]\-#,##0\ ">
                  <c:v>105514.462471029</c:v>
                </c:pt>
                <c:pt idx="567" c:formatCode="#,##0_ ;[Red]\-#,##0\ ">
                  <c:v>66287.0886075955</c:v>
                </c:pt>
                <c:pt idx="568" c:formatCode="#,##0_ ;[Red]\-#,##0\ ">
                  <c:v>267059.714744161</c:v>
                </c:pt>
                <c:pt idx="569" c:formatCode="#,##0_ ;[Red]\-#,##0\ ">
                  <c:v>427832.340880728</c:v>
                </c:pt>
                <c:pt idx="570" c:formatCode="#,##0_ ;[Red]\-#,##0\ ">
                  <c:v>470150.219290426</c:v>
                </c:pt>
                <c:pt idx="571" c:formatCode="#,##0_ ;[Red]\-#,##0\ ">
                  <c:v>590922.845426993</c:v>
                </c:pt>
                <c:pt idx="572" c:formatCode="#,##0_ ;[Red]\-#,##0\ ">
                  <c:v>351695.471563558</c:v>
                </c:pt>
                <c:pt idx="573" c:formatCode="#,##0_ ;[Red]\-#,##0\ ">
                  <c:v>332468.097700125</c:v>
                </c:pt>
                <c:pt idx="574" c:formatCode="#,##0_ ;[Red]\-#,##0\ ">
                  <c:v>273240.723836691</c:v>
                </c:pt>
                <c:pt idx="575" c:formatCode="#,##0_ ;[Red]\-#,##0\ ">
                  <c:v>475558.60224639</c:v>
                </c:pt>
                <c:pt idx="576" c:formatCode="#,##0_ ;[Red]\-#,##0\ ">
                  <c:v>396331.228382956</c:v>
                </c:pt>
                <c:pt idx="577" c:formatCode="#,##0_ ;[Red]\-#,##0\ ">
                  <c:v>357103.854519522</c:v>
                </c:pt>
                <c:pt idx="578" c:formatCode="#,##0_ ;[Red]\-#,##0\ ">
                  <c:v>197876.480656088</c:v>
                </c:pt>
                <c:pt idx="579" c:formatCode="#,##0_ ;[Red]\-#,##0\ ">
                  <c:v>298649.106792655</c:v>
                </c:pt>
                <c:pt idx="580" c:formatCode="#,##0_ ;[Red]\-#,##0\ ">
                  <c:v>140966.985202354</c:v>
                </c:pt>
                <c:pt idx="581" c:formatCode="#,##0_ ;[Red]\-#,##0\ ">
                  <c:v>201739.611338919</c:v>
                </c:pt>
                <c:pt idx="582" c:formatCode="#,##0_ ;[Red]\-#,##0\ ">
                  <c:v>82512.2374754864</c:v>
                </c:pt>
                <c:pt idx="583" c:formatCode="#,##0_ ;[Red]\-#,##0\ ">
                  <c:v>163284.863612053</c:v>
                </c:pt>
                <c:pt idx="584" c:formatCode="#,##0_ ;[Red]\-#,##0\ ">
                  <c:v>204057.489748618</c:v>
                </c:pt>
                <c:pt idx="585" c:formatCode="#,##0_ ;[Red]\-#,##0\ ">
                  <c:v>166375.368158318</c:v>
                </c:pt>
                <c:pt idx="586" c:formatCode="#,##0_ ;[Red]\-#,##0\ ">
                  <c:v>207147.994294883</c:v>
                </c:pt>
                <c:pt idx="587" c:formatCode="#,##0_ ;[Red]\-#,##0\ ">
                  <c:v>127920.62043145</c:v>
                </c:pt>
                <c:pt idx="588" c:formatCode="#,##0_ ;[Red]\-#,##0\ ">
                  <c:v>-191306.753431984</c:v>
                </c:pt>
                <c:pt idx="589" c:formatCode="#,##0_ ;[Red]\-#,##0\ ">
                  <c:v>-190534.127295418</c:v>
                </c:pt>
                <c:pt idx="590" c:formatCode="#,##0_ ;[Red]\-#,##0\ ">
                  <c:v>-628216.248885719</c:v>
                </c:pt>
                <c:pt idx="591" c:formatCode="#,##0_ ;[Red]\-#,##0\ ">
                  <c:v>-467443.622749153</c:v>
                </c:pt>
                <c:pt idx="592" c:formatCode="#,##0_ ;[Red]\-#,##0\ ">
                  <c:v>-546670.996612587</c:v>
                </c:pt>
                <c:pt idx="593" c:formatCode="#,##0_ ;[Red]\-#,##0\ ">
                  <c:v>-585898.370476021</c:v>
                </c:pt>
                <c:pt idx="594" c:formatCode="#,##0_ ;[Red]\-#,##0\ ">
                  <c:v>-665125.744339455</c:v>
                </c:pt>
                <c:pt idx="595" c:formatCode="#,##0_ ;[Red]\-#,##0\ ">
                  <c:v>-582807.865929756</c:v>
                </c:pt>
                <c:pt idx="596" c:formatCode="#,##0_ ;[Red]\-#,##0\ ">
                  <c:v>-542035.23979319</c:v>
                </c:pt>
                <c:pt idx="597" c:formatCode="#,##0_ ;[Red]\-#,##0\ ">
                  <c:v>-541262.613656623</c:v>
                </c:pt>
                <c:pt idx="598" c:formatCode="#,##0_ ;[Red]\-#,##0\ ">
                  <c:v>-420489.987520057</c:v>
                </c:pt>
                <c:pt idx="599" c:formatCode="#,##0_ ;[Red]\-#,##0\ ">
                  <c:v>-419717.361383491</c:v>
                </c:pt>
                <c:pt idx="600" c:formatCode="#,##0_ ;[Red]\-#,##0\ ">
                  <c:v>-377399.482973792</c:v>
                </c:pt>
                <c:pt idx="601" c:formatCode="#,##0_ ;[Red]\-#,##0\ ">
                  <c:v>-496626.856837226</c:v>
                </c:pt>
                <c:pt idx="602" c:formatCode="#,##0_ ;[Red]\-#,##0\ ">
                  <c:v>-415854.23070066</c:v>
                </c:pt>
                <c:pt idx="603" c:formatCode="#,##0_ ;[Red]\-#,##0\ ">
                  <c:v>-415081.604564093</c:v>
                </c:pt>
                <c:pt idx="604" c:formatCode="#,##0_ ;[Red]\-#,##0\ ">
                  <c:v>-454308.978427527</c:v>
                </c:pt>
                <c:pt idx="605" c:formatCode="#,##0_ ;[Red]\-#,##0\ ">
                  <c:v>-491991.100017829</c:v>
                </c:pt>
                <c:pt idx="606" c:formatCode="#,##0_ ;[Red]\-#,##0\ ">
                  <c:v>-571218.473881262</c:v>
                </c:pt>
                <c:pt idx="607" c:formatCode="#,##0_ ;[Red]\-#,##0\ ">
                  <c:v>-570445.847744696</c:v>
                </c:pt>
                <c:pt idx="608" c:formatCode="#,##0_ ;[Red]\-#,##0\ ">
                  <c:v>-569673.22160813</c:v>
                </c:pt>
                <c:pt idx="609" c:formatCode="#,##0_ ;[Red]\-#,##0\ ">
                  <c:v>-528900.595471564</c:v>
                </c:pt>
                <c:pt idx="610" c:formatCode="#,##0_ ;[Red]\-#,##0\ ">
                  <c:v>-526582.717061865</c:v>
                </c:pt>
                <c:pt idx="611" c:formatCode="#,##0_ ;[Red]\-#,##0\ ">
                  <c:v>-485810.090925299</c:v>
                </c:pt>
                <c:pt idx="612" c:formatCode="#,##0_ ;[Red]\-#,##0\ ">
                  <c:v>-445037.464788732</c:v>
                </c:pt>
                <c:pt idx="613" c:formatCode="#,##0_ ;[Red]\-#,##0\ ">
                  <c:v>-564264.838652166</c:v>
                </c:pt>
                <c:pt idx="614" c:formatCode="#,##0_ ;[Red]\-#,##0\ ">
                  <c:v>-563492.2125156</c:v>
                </c:pt>
                <c:pt idx="615" c:formatCode="#,##0_ ;[Red]\-#,##0\ ">
                  <c:v>-301174.334105901</c:v>
                </c:pt>
                <c:pt idx="616" c:formatCode="#,##0_ ;[Red]\-#,##0\ ">
                  <c:v>-400401.707969335</c:v>
                </c:pt>
                <c:pt idx="617" c:formatCode="#,##0_ ;[Red]\-#,##0\ ">
                  <c:v>-319629.081832769</c:v>
                </c:pt>
                <c:pt idx="618" c:formatCode="#,##0_ ;[Red]\-#,##0\ ">
                  <c:v>-198856.455696202</c:v>
                </c:pt>
                <c:pt idx="619" c:formatCode="#,##0_ ;[Red]\-#,##0\ ">
                  <c:v>-198083.829559636</c:v>
                </c:pt>
                <c:pt idx="620" c:formatCode="#,##0_ ;[Red]\-#,##0\ ">
                  <c:v>-315765.951149938</c:v>
                </c:pt>
                <c:pt idx="621" c:formatCode="#,##0_ ;[Red]\-#,##0\ ">
                  <c:v>-234993.325013371</c:v>
                </c:pt>
                <c:pt idx="622" c:formatCode="#,##0_ ;[Red]\-#,##0\ ">
                  <c:v>-234220.698876805</c:v>
                </c:pt>
                <c:pt idx="623" c:formatCode="#,##0_ ;[Red]\-#,##0\ ">
                  <c:v>-273448.072740239</c:v>
                </c:pt>
                <c:pt idx="624" c:formatCode="#,##0_ ;[Red]\-#,##0\ ">
                  <c:v>-272675.446603673</c:v>
                </c:pt>
                <c:pt idx="625" c:formatCode="#,##0_ ;[Red]\-#,##0\ ">
                  <c:v>-270357.568193974</c:v>
                </c:pt>
                <c:pt idx="626" c:formatCode="#,##0_ ;[Red]\-#,##0\ ">
                  <c:v>-229584.942057408</c:v>
                </c:pt>
                <c:pt idx="627" c:formatCode="#,##0_ ;[Red]\-#,##0\ ">
                  <c:v>-268812.315920841</c:v>
                </c:pt>
                <c:pt idx="628" c:formatCode="#,##0_ ;[Red]\-#,##0\ ">
                  <c:v>-188039.689784275</c:v>
                </c:pt>
                <c:pt idx="629" c:formatCode="#,##0_ ;[Red]\-#,##0\ ">
                  <c:v>-267267.063647709</c:v>
                </c:pt>
                <c:pt idx="630" c:formatCode="#,##0_ ;[Red]\-#,##0\ ">
                  <c:v>-264949.18523801</c:v>
                </c:pt>
                <c:pt idx="631" c:formatCode="#,##0_ ;[Red]\-#,##0\ ">
                  <c:v>-264176.559101444</c:v>
                </c:pt>
                <c:pt idx="632" c:formatCode="#,##0_ ;[Red]\-#,##0\ ">
                  <c:v>-303403.932964878</c:v>
                </c:pt>
                <c:pt idx="633" c:formatCode="#,##0_ ;[Red]\-#,##0\ ">
                  <c:v>-362631.306828311</c:v>
                </c:pt>
                <c:pt idx="634" c:formatCode="#,##0_ ;[Red]\-#,##0\ ">
                  <c:v>-381858.680691746</c:v>
                </c:pt>
                <c:pt idx="635" c:formatCode="#,##0_ ;[Red]\-#,##0\ ">
                  <c:v>-379540.802282047</c:v>
                </c:pt>
                <c:pt idx="636" c:formatCode="#,##0_ ;[Red]\-#,##0\ ">
                  <c:v>-298768.176145481</c:v>
                </c:pt>
                <c:pt idx="637" c:formatCode="#,##0_ ;[Red]\-#,##0\ ">
                  <c:v>-337995.550008914</c:v>
                </c:pt>
                <c:pt idx="638" c:formatCode="#,##0_ ;[Red]\-#,##0\ ">
                  <c:v>-337222.923872348</c:v>
                </c:pt>
                <c:pt idx="639" c:formatCode="#,##0_ ;[Red]\-#,##0\ ">
                  <c:v>-336450.297735782</c:v>
                </c:pt>
                <c:pt idx="640" c:formatCode="#,##0_ ;[Red]\-#,##0\ ">
                  <c:v>-334132.419326083</c:v>
                </c:pt>
                <c:pt idx="641" c:formatCode="#,##0_ ;[Red]\-#,##0\ ">
                  <c:v>-373359.793189517</c:v>
                </c:pt>
                <c:pt idx="642" c:formatCode="#,##0_ ;[Red]\-#,##0\ ">
                  <c:v>-372587.167052951</c:v>
                </c:pt>
                <c:pt idx="643" c:formatCode="#,##0_ ;[Red]\-#,##0\ ">
                  <c:v>-371814.540916385</c:v>
                </c:pt>
                <c:pt idx="644" c:formatCode="#,##0_ ;[Red]\-#,##0\ ">
                  <c:v>-371041.914779818</c:v>
                </c:pt>
                <c:pt idx="645" c:formatCode="#,##0_ ;[Red]\-#,##0\ ">
                  <c:v>-328724.03637012</c:v>
                </c:pt>
                <c:pt idx="646" c:formatCode="#,##0_ ;[Red]\-#,##0\ ">
                  <c:v>-287951.410233553</c:v>
                </c:pt>
                <c:pt idx="647" c:formatCode="#,##0_ ;[Red]\-#,##0\ ">
                  <c:v>-247178.784096987</c:v>
                </c:pt>
                <c:pt idx="648" c:formatCode="#,##0_ ;[Red]\-#,##0\ ">
                  <c:v>-306406.157960421</c:v>
                </c:pt>
                <c:pt idx="649" c:formatCode="#,##0_ ;[Red]\-#,##0\ ">
                  <c:v>-285633.531823855</c:v>
                </c:pt>
                <c:pt idx="650" c:formatCode="#,##0_ ;[Red]\-#,##0\ ">
                  <c:v>-263315.653414156</c:v>
                </c:pt>
                <c:pt idx="651" c:formatCode="#,##0_ ;[Red]\-#,##0\ ">
                  <c:v>-282543.02727759</c:v>
                </c:pt>
                <c:pt idx="652" c:formatCode="#,##0_ ;[Red]\-#,##0\ ">
                  <c:v>-341770.401141023</c:v>
                </c:pt>
                <c:pt idx="653" c:formatCode="#,##0_ ;[Red]\-#,##0\ ">
                  <c:v>-360997.775004457</c:v>
                </c:pt>
                <c:pt idx="654" c:formatCode="#,##0_ ;[Red]\-#,##0\ ">
                  <c:v>-400225.148867891</c:v>
                </c:pt>
                <c:pt idx="655" c:formatCode="#,##0_ ;[Red]\-#,##0\ ">
                  <c:v>-317907.270458192</c:v>
                </c:pt>
                <c:pt idx="656" c:formatCode="#,##0_ ;[Red]\-#,##0\ ">
                  <c:v>-277134.644321626</c:v>
                </c:pt>
                <c:pt idx="657" c:formatCode="#,##0_ ;[Red]\-#,##0\ ">
                  <c:v>-276362.01818506</c:v>
                </c:pt>
                <c:pt idx="658" c:formatCode="#,##0_ ;[Red]\-#,##0\ ">
                  <c:v>-195589.392048494</c:v>
                </c:pt>
                <c:pt idx="659" c:formatCode="#,##0_ ;[Red]\-#,##0\ ">
                  <c:v>-134816.765911928</c:v>
                </c:pt>
                <c:pt idx="660" c:formatCode="#,##0_ ;[Red]\-#,##0\ ">
                  <c:v>-112498.887502229</c:v>
                </c:pt>
                <c:pt idx="661" c:formatCode="#,##0_ ;[Red]\-#,##0\ ">
                  <c:v>-231726.261365663</c:v>
                </c:pt>
                <c:pt idx="662" c:formatCode="#,##0_ ;[Red]\-#,##0\ ">
                  <c:v>-150953.635229096</c:v>
                </c:pt>
                <c:pt idx="663" c:formatCode="#,##0_ ;[Red]\-#,##0\ ">
                  <c:v>-150181.00909253</c:v>
                </c:pt>
                <c:pt idx="664" c:formatCode="#,##0_ ;[Red]\-#,##0\ ">
                  <c:v>-69408.3829559638</c:v>
                </c:pt>
                <c:pt idx="665" c:formatCode="#,##0_ ;[Red]\-#,##0\ ">
                  <c:v>-27090.504546265</c:v>
                </c:pt>
                <c:pt idx="666" c:formatCode="#,##0_ ;[Red]\-#,##0\ ">
                  <c:v>13682.1215903014</c:v>
                </c:pt>
                <c:pt idx="667" c:formatCode="#,##0_ ;[Red]\-#,##0\ ">
                  <c:v>54454.7477268676</c:v>
                </c:pt>
                <c:pt idx="668" c:formatCode="#,##0_ ;[Red]\-#,##0\ ">
                  <c:v>175227.373863434</c:v>
                </c:pt>
                <c:pt idx="669" c:formatCode="#,##0_ ;[Red]\-#,##0\ ">
                  <c:v>176000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884960"/>
        <c:axId val="490881632"/>
      </c:lineChart>
      <c:dateAx>
        <c:axId val="49088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881632"/>
        <c:crosses val="autoZero"/>
        <c:auto val="1"/>
        <c:lblOffset val="100"/>
        <c:baseTimeUnit val="days"/>
        <c:majorUnit val="6"/>
        <c:majorTimeUnit val="months"/>
      </c:dateAx>
      <c:valAx>
        <c:axId val="49088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[Red]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TW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8849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TW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369330</xdr:colOff>
      <xdr:row>29</xdr:row>
      <xdr:rowOff>126108</xdr:rowOff>
    </xdr:to>
    <xdr:graphicFrame>
      <xdr:nvGraphicFramePr>
        <xdr:cNvPr id="2" name="圖表 1"/>
        <xdr:cNvGraphicFramePr>
          <a:graphicFrameLocks noGrp="1"/>
        </xdr:cNvGraphicFramePr>
      </xdr:nvGraphicFramePr>
      <xdr:xfrm>
        <a:off x="0" y="0"/>
        <a:ext cx="9284335" cy="609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70485</xdr:colOff>
      <xdr:row>12</xdr:row>
      <xdr:rowOff>55880</xdr:rowOff>
    </xdr:from>
    <xdr:to>
      <xdr:col>19</xdr:col>
      <xdr:colOff>85725</xdr:colOff>
      <xdr:row>25</xdr:row>
      <xdr:rowOff>124460</xdr:rowOff>
    </xdr:to>
    <xdr:graphicFrame>
      <xdr:nvGraphicFramePr>
        <xdr:cNvPr id="2" name="圖表 1"/>
        <xdr:cNvGraphicFramePr/>
      </xdr:nvGraphicFramePr>
      <xdr:xfrm>
        <a:off x="11714480" y="2524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369330</xdr:colOff>
      <xdr:row>29</xdr:row>
      <xdr:rowOff>126108</xdr:rowOff>
    </xdr:to>
    <xdr:graphicFrame>
      <xdr:nvGraphicFramePr>
        <xdr:cNvPr id="2" name="圖表 1"/>
        <xdr:cNvGraphicFramePr>
          <a:graphicFrameLocks noGrp="1"/>
        </xdr:cNvGraphicFramePr>
      </xdr:nvGraphicFramePr>
      <xdr:xfrm>
        <a:off x="0" y="0"/>
        <a:ext cx="9284335" cy="6092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941"/>
  <sheetViews>
    <sheetView topLeftCell="A924" workbookViewId="0">
      <selection activeCell="A932" sqref="$A932:$XFD941"/>
    </sheetView>
  </sheetViews>
  <sheetFormatPr defaultColWidth="9" defaultRowHeight="16.2"/>
  <cols>
    <col min="1" max="1" width="17.1296296296296" customWidth="1"/>
    <col min="2" max="3" width="10.25" customWidth="1"/>
    <col min="5" max="5" width="10.6296296296296" style="10" customWidth="1"/>
    <col min="6" max="6" width="10.25" customWidth="1"/>
    <col min="7" max="7" width="10.6296296296296" customWidth="1"/>
    <col min="8" max="8" width="10.6296296296296" style="10" customWidth="1"/>
    <col min="9" max="9" width="15.6296296296296" customWidth="1"/>
    <col min="10" max="10" width="14.6296296296296" customWidth="1"/>
    <col min="11" max="11" width="15.6296296296296" customWidth="1"/>
    <col min="13" max="13" width="15.6296296296296" customWidth="1"/>
    <col min="17" max="17" width="9.75"/>
    <col min="18" max="18" width="18.1296296296296" customWidth="1"/>
  </cols>
  <sheetData>
    <row r="1" spans="1:15">
      <c r="A1" t="s">
        <v>0</v>
      </c>
      <c r="B1" s="11" t="s">
        <v>1</v>
      </c>
      <c r="C1" s="11" t="s">
        <v>2</v>
      </c>
      <c r="D1" s="10" t="s">
        <v>3</v>
      </c>
      <c r="E1" s="10" t="s">
        <v>4</v>
      </c>
      <c r="F1" t="s">
        <v>5</v>
      </c>
      <c r="G1" t="s">
        <v>6</v>
      </c>
      <c r="H1" s="10" t="s">
        <v>7</v>
      </c>
      <c r="I1" s="16">
        <v>380000000</v>
      </c>
      <c r="J1" s="16">
        <v>80000000</v>
      </c>
      <c r="K1" s="23" t="s">
        <v>8</v>
      </c>
      <c r="L1" s="12" t="s">
        <v>9</v>
      </c>
      <c r="M1" s="12" t="s">
        <v>10</v>
      </c>
      <c r="N1" s="10"/>
      <c r="O1" s="10"/>
    </row>
    <row r="2" spans="1:20">
      <c r="A2" s="13">
        <v>44564</v>
      </c>
      <c r="B2">
        <f t="shared" ref="B2:B65" si="0">(E2-G2)*100</f>
        <v>33</v>
      </c>
      <c r="C2">
        <v>2.2</v>
      </c>
      <c r="D2">
        <v>2.4</v>
      </c>
      <c r="E2" s="15">
        <v>2.55</v>
      </c>
      <c r="F2">
        <v>2.77</v>
      </c>
      <c r="G2" s="18">
        <v>2.22</v>
      </c>
      <c r="H2" s="15">
        <v>2.47</v>
      </c>
      <c r="I2" s="14">
        <f>(L2-G2)*100/10000*$I$1</f>
        <v>-1140548.24427481</v>
      </c>
      <c r="J2" s="14">
        <f>(E2-L2)*100/10000*$J$1</f>
        <v>504115.419847328</v>
      </c>
      <c r="K2" s="14">
        <f>(E2-H263)*100/10000*$J$1*4</f>
        <v>-352000.000000001</v>
      </c>
      <c r="L2" s="19">
        <f>AVERAGE(D2:D263)</f>
        <v>1.91985572519084</v>
      </c>
      <c r="M2" s="14">
        <f>I2+J2+K2</f>
        <v>-988432.824427483</v>
      </c>
      <c r="R2" t="s">
        <v>11</v>
      </c>
      <c r="S2" t="s">
        <v>12</v>
      </c>
      <c r="T2" t="s">
        <v>13</v>
      </c>
    </row>
    <row r="3" spans="1:20">
      <c r="A3" s="13">
        <v>44565</v>
      </c>
      <c r="B3">
        <f t="shared" si="0"/>
        <v>37</v>
      </c>
      <c r="C3">
        <v>2.2</v>
      </c>
      <c r="D3">
        <v>2.15</v>
      </c>
      <c r="E3" s="15">
        <v>2.57</v>
      </c>
      <c r="F3">
        <v>2.79</v>
      </c>
      <c r="G3" s="18">
        <v>2.2</v>
      </c>
      <c r="H3" s="15">
        <v>2.475</v>
      </c>
      <c r="I3" s="14">
        <f t="shared" ref="I3:I66" si="1">(L3-G3)*100/10000*$I$1</f>
        <v>-1074700.91603053</v>
      </c>
      <c r="J3" s="14">
        <f t="shared" ref="J3:J66" si="2">(E3-L3)*100/10000*$J$1</f>
        <v>522252.824427481</v>
      </c>
      <c r="K3" s="14">
        <f t="shared" ref="K3:K66" si="3">(E3-H264)*100/10000*$J$1*4</f>
        <v>-192000</v>
      </c>
      <c r="L3" s="19">
        <f t="shared" ref="L3:L66" si="4">AVERAGE(D3:D264)</f>
        <v>1.91718396946565</v>
      </c>
      <c r="M3" s="14">
        <f t="shared" ref="M3:M66" si="5">I3+J3+K3</f>
        <v>-744448.091603054</v>
      </c>
      <c r="Q3" s="6">
        <v>44562</v>
      </c>
      <c r="R3">
        <v>50.9</v>
      </c>
      <c r="S3" s="7">
        <v>0.9</v>
      </c>
      <c r="T3" s="7">
        <v>9.1</v>
      </c>
    </row>
    <row r="4" spans="1:20">
      <c r="A4" s="13">
        <v>44566</v>
      </c>
      <c r="B4">
        <f t="shared" si="0"/>
        <v>37.5</v>
      </c>
      <c r="C4">
        <v>2.2</v>
      </c>
      <c r="D4">
        <v>2.1748</v>
      </c>
      <c r="E4" s="15">
        <v>2.595</v>
      </c>
      <c r="F4">
        <v>2.8</v>
      </c>
      <c r="G4" s="18">
        <v>2.22</v>
      </c>
      <c r="H4" s="15">
        <v>2.48</v>
      </c>
      <c r="I4" s="14">
        <f t="shared" si="1"/>
        <v>-1157227.63358779</v>
      </c>
      <c r="J4" s="14">
        <f t="shared" si="2"/>
        <v>543626.870229008</v>
      </c>
      <c r="K4" s="14">
        <f t="shared" si="3"/>
        <v>-175999.999999999</v>
      </c>
      <c r="L4" s="19">
        <f t="shared" si="4"/>
        <v>1.91546641221374</v>
      </c>
      <c r="M4" s="14">
        <f t="shared" si="5"/>
        <v>-789600.763358778</v>
      </c>
      <c r="Q4" s="6">
        <v>44593</v>
      </c>
      <c r="R4">
        <v>54.1</v>
      </c>
      <c r="S4" s="7">
        <v>0.9</v>
      </c>
      <c r="T4" s="7">
        <v>8.8</v>
      </c>
    </row>
    <row r="5" spans="1:20">
      <c r="A5" s="13">
        <v>44567</v>
      </c>
      <c r="B5">
        <f t="shared" si="0"/>
        <v>37.5</v>
      </c>
      <c r="C5">
        <v>2.2</v>
      </c>
      <c r="D5">
        <v>2.14</v>
      </c>
      <c r="E5" s="15">
        <v>2.605</v>
      </c>
      <c r="F5">
        <v>2.82</v>
      </c>
      <c r="G5" s="18">
        <v>2.23</v>
      </c>
      <c r="H5" s="15">
        <v>2.505</v>
      </c>
      <c r="I5" s="14">
        <f t="shared" si="1"/>
        <v>-1201388.85496183</v>
      </c>
      <c r="J5" s="14">
        <f t="shared" si="2"/>
        <v>552923.969465649</v>
      </c>
      <c r="K5" s="14">
        <f t="shared" si="3"/>
        <v>-208000</v>
      </c>
      <c r="L5" s="19">
        <f t="shared" si="4"/>
        <v>1.91384503816794</v>
      </c>
      <c r="M5" s="14">
        <f t="shared" si="5"/>
        <v>-856464.885496183</v>
      </c>
      <c r="Q5" s="6">
        <v>44621</v>
      </c>
      <c r="R5">
        <v>56.7</v>
      </c>
      <c r="S5" s="7">
        <v>1.5</v>
      </c>
      <c r="T5" s="7">
        <v>8.3</v>
      </c>
    </row>
    <row r="6" spans="1:20">
      <c r="A6" s="13">
        <v>44568</v>
      </c>
      <c r="B6">
        <f t="shared" si="0"/>
        <v>37</v>
      </c>
      <c r="C6">
        <v>2.2</v>
      </c>
      <c r="D6">
        <v>2.12</v>
      </c>
      <c r="E6" s="15">
        <v>2.6</v>
      </c>
      <c r="F6">
        <v>2.82</v>
      </c>
      <c r="G6" s="18">
        <v>2.23</v>
      </c>
      <c r="H6" s="15">
        <v>2.505</v>
      </c>
      <c r="I6" s="14">
        <f t="shared" si="1"/>
        <v>-1205594.96183206</v>
      </c>
      <c r="J6" s="14">
        <f t="shared" si="2"/>
        <v>549809.465648855</v>
      </c>
      <c r="K6" s="14">
        <f t="shared" si="3"/>
        <v>-256000</v>
      </c>
      <c r="L6" s="19">
        <f t="shared" si="4"/>
        <v>1.91273816793893</v>
      </c>
      <c r="M6" s="14">
        <f t="shared" si="5"/>
        <v>-911785.496183206</v>
      </c>
      <c r="Q6" s="6">
        <v>44652</v>
      </c>
      <c r="R6">
        <v>54.4</v>
      </c>
      <c r="S6" s="7">
        <v>2.1</v>
      </c>
      <c r="T6" s="7">
        <v>8</v>
      </c>
    </row>
    <row r="7" spans="1:20">
      <c r="A7" s="13">
        <v>44571</v>
      </c>
      <c r="B7">
        <f t="shared" si="0"/>
        <v>35.5</v>
      </c>
      <c r="C7">
        <v>2.2</v>
      </c>
      <c r="D7">
        <v>2.11</v>
      </c>
      <c r="E7" s="15">
        <v>2.575</v>
      </c>
      <c r="F7">
        <v>2.8</v>
      </c>
      <c r="G7" s="18">
        <v>2.22</v>
      </c>
      <c r="H7" s="15">
        <v>2.48</v>
      </c>
      <c r="I7" s="14">
        <f t="shared" si="1"/>
        <v>-1169625.49618321</v>
      </c>
      <c r="J7" s="14">
        <f t="shared" si="2"/>
        <v>530236.946564885</v>
      </c>
      <c r="K7" s="14">
        <f t="shared" si="3"/>
        <v>-495999.999999999</v>
      </c>
      <c r="L7" s="19">
        <f t="shared" si="4"/>
        <v>1.91220381679389</v>
      </c>
      <c r="M7" s="14">
        <f t="shared" si="5"/>
        <v>-1135388.54961832</v>
      </c>
      <c r="Q7" s="6">
        <v>44682</v>
      </c>
      <c r="R7">
        <v>49.5</v>
      </c>
      <c r="S7" s="7">
        <v>2.1</v>
      </c>
      <c r="T7" s="7">
        <v>6.4</v>
      </c>
    </row>
    <row r="8" spans="1:20">
      <c r="A8" s="13">
        <v>44572</v>
      </c>
      <c r="B8">
        <f t="shared" si="0"/>
        <v>35</v>
      </c>
      <c r="C8">
        <v>2.2</v>
      </c>
      <c r="D8">
        <v>2.15</v>
      </c>
      <c r="E8" s="15">
        <v>2.56</v>
      </c>
      <c r="F8">
        <v>2.8</v>
      </c>
      <c r="G8" s="18">
        <v>2.21</v>
      </c>
      <c r="H8" s="15">
        <v>2.47</v>
      </c>
      <c r="I8" s="14">
        <f t="shared" si="1"/>
        <v>-1128869.77099237</v>
      </c>
      <c r="J8" s="14">
        <f t="shared" si="2"/>
        <v>517656.79389313</v>
      </c>
      <c r="K8" s="14">
        <f t="shared" si="3"/>
        <v>-512000</v>
      </c>
      <c r="L8" s="19">
        <f t="shared" si="4"/>
        <v>1.91292900763359</v>
      </c>
      <c r="M8" s="14">
        <f t="shared" si="5"/>
        <v>-1123212.97709924</v>
      </c>
      <c r="Q8" s="6">
        <v>44713</v>
      </c>
      <c r="R8">
        <v>46.3</v>
      </c>
      <c r="S8" s="7">
        <v>2.5</v>
      </c>
      <c r="T8" s="7">
        <v>6.1</v>
      </c>
    </row>
    <row r="9" spans="1:20">
      <c r="A9" s="13">
        <v>44573</v>
      </c>
      <c r="B9">
        <f t="shared" si="0"/>
        <v>35</v>
      </c>
      <c r="C9">
        <v>2.2</v>
      </c>
      <c r="D9">
        <v>2.15</v>
      </c>
      <c r="E9" s="15">
        <v>2.56</v>
      </c>
      <c r="F9">
        <v>2.8</v>
      </c>
      <c r="G9" s="18">
        <v>2.21</v>
      </c>
      <c r="H9" s="15">
        <v>2.47</v>
      </c>
      <c r="I9" s="14">
        <f t="shared" si="1"/>
        <v>-1128144.58015267</v>
      </c>
      <c r="J9" s="14">
        <f t="shared" si="2"/>
        <v>517504.122137404</v>
      </c>
      <c r="K9" s="14">
        <f t="shared" si="3"/>
        <v>-576000</v>
      </c>
      <c r="L9" s="19">
        <f t="shared" si="4"/>
        <v>1.91311984732824</v>
      </c>
      <c r="M9" s="14">
        <f t="shared" si="5"/>
        <v>-1186640.45801527</v>
      </c>
      <c r="Q9" s="6">
        <v>44743</v>
      </c>
      <c r="R9">
        <v>40.1</v>
      </c>
      <c r="S9" s="7">
        <v>2.7</v>
      </c>
      <c r="T9" s="7">
        <v>4.2</v>
      </c>
    </row>
    <row r="10" spans="1:20">
      <c r="A10" s="13">
        <v>44574</v>
      </c>
      <c r="B10">
        <f t="shared" si="0"/>
        <v>35</v>
      </c>
      <c r="C10">
        <v>2.2</v>
      </c>
      <c r="D10">
        <v>2.2</v>
      </c>
      <c r="E10" s="15">
        <v>2.56</v>
      </c>
      <c r="F10">
        <v>2.79</v>
      </c>
      <c r="G10" s="18">
        <v>2.21</v>
      </c>
      <c r="H10" s="15">
        <v>2.47</v>
      </c>
      <c r="I10" s="14">
        <f t="shared" si="1"/>
        <v>-1131045.34351145</v>
      </c>
      <c r="J10" s="14">
        <f t="shared" si="2"/>
        <v>518114.809160305</v>
      </c>
      <c r="K10" s="14">
        <f t="shared" si="3"/>
        <v>-639999.999999999</v>
      </c>
      <c r="L10" s="19">
        <f t="shared" si="4"/>
        <v>1.91235648854962</v>
      </c>
      <c r="M10" s="14">
        <f t="shared" si="5"/>
        <v>-1252930.53435114</v>
      </c>
      <c r="Q10" s="6">
        <v>44774</v>
      </c>
      <c r="R10">
        <v>44.5</v>
      </c>
      <c r="S10" s="7">
        <v>2.5</v>
      </c>
      <c r="T10" s="7">
        <v>2.3</v>
      </c>
    </row>
    <row r="11" spans="1:20">
      <c r="A11" s="13">
        <v>44575</v>
      </c>
      <c r="B11">
        <f t="shared" si="0"/>
        <v>35</v>
      </c>
      <c r="C11">
        <v>2.1</v>
      </c>
      <c r="D11">
        <v>2.28</v>
      </c>
      <c r="E11" s="15">
        <v>2.56</v>
      </c>
      <c r="F11">
        <v>2.79</v>
      </c>
      <c r="G11" s="18">
        <v>2.21</v>
      </c>
      <c r="H11" s="15">
        <v>2.47</v>
      </c>
      <c r="I11" s="14">
        <f t="shared" si="1"/>
        <v>-1131770.53435114</v>
      </c>
      <c r="J11" s="14">
        <f t="shared" si="2"/>
        <v>518267.480916031</v>
      </c>
      <c r="K11" s="14">
        <f t="shared" si="3"/>
        <v>-800000</v>
      </c>
      <c r="L11" s="19">
        <f t="shared" si="4"/>
        <v>1.91216564885496</v>
      </c>
      <c r="M11" s="14">
        <f t="shared" si="5"/>
        <v>-1413503.05343511</v>
      </c>
      <c r="Q11" s="6">
        <v>44805</v>
      </c>
      <c r="R11">
        <v>47.1</v>
      </c>
      <c r="S11" s="7">
        <v>2.8</v>
      </c>
      <c r="T11" s="7">
        <v>0.9</v>
      </c>
    </row>
    <row r="12" spans="1:20">
      <c r="A12" s="13">
        <v>44578</v>
      </c>
      <c r="B12">
        <f t="shared" si="0"/>
        <v>36</v>
      </c>
      <c r="C12">
        <v>2.1</v>
      </c>
      <c r="D12">
        <v>2.22</v>
      </c>
      <c r="E12" s="15">
        <v>2.53</v>
      </c>
      <c r="F12">
        <v>2.78</v>
      </c>
      <c r="G12" s="18">
        <v>2.17</v>
      </c>
      <c r="H12" s="15">
        <v>2.44</v>
      </c>
      <c r="I12" s="14">
        <f t="shared" si="1"/>
        <v>-975129.312977099</v>
      </c>
      <c r="J12" s="14">
        <f t="shared" si="2"/>
        <v>493290.381679389</v>
      </c>
      <c r="K12" s="14">
        <f t="shared" si="3"/>
        <v>-800000</v>
      </c>
      <c r="L12" s="19">
        <f t="shared" si="4"/>
        <v>1.91338702290076</v>
      </c>
      <c r="M12" s="14">
        <f t="shared" si="5"/>
        <v>-1281838.93129771</v>
      </c>
      <c r="Q12" s="6">
        <v>44835</v>
      </c>
      <c r="R12">
        <v>48.7</v>
      </c>
      <c r="S12" s="7">
        <v>2.1</v>
      </c>
      <c r="T12" s="7">
        <v>-1.3</v>
      </c>
    </row>
    <row r="13" spans="1:20">
      <c r="A13" s="13">
        <v>44579</v>
      </c>
      <c r="B13">
        <f t="shared" si="0"/>
        <v>36</v>
      </c>
      <c r="C13">
        <v>2.1</v>
      </c>
      <c r="D13">
        <v>2.2</v>
      </c>
      <c r="E13" s="15">
        <v>2.47</v>
      </c>
      <c r="F13">
        <v>2.75</v>
      </c>
      <c r="G13" s="18">
        <v>2.11</v>
      </c>
      <c r="H13" s="15">
        <v>2.37</v>
      </c>
      <c r="I13" s="14">
        <f t="shared" si="1"/>
        <v>-741617.862595419</v>
      </c>
      <c r="J13" s="14">
        <f t="shared" si="2"/>
        <v>444130.076335878</v>
      </c>
      <c r="K13" s="14">
        <f t="shared" si="3"/>
        <v>-1120000</v>
      </c>
      <c r="L13" s="19">
        <f t="shared" si="4"/>
        <v>1.91483740458015</v>
      </c>
      <c r="M13" s="14">
        <f t="shared" si="5"/>
        <v>-1417487.78625954</v>
      </c>
      <c r="Q13" s="6">
        <v>44866</v>
      </c>
      <c r="R13">
        <v>47.4</v>
      </c>
      <c r="S13" s="7">
        <v>1.6</v>
      </c>
      <c r="T13" s="7">
        <v>-1.3</v>
      </c>
    </row>
    <row r="14" spans="1:20">
      <c r="A14" s="13">
        <v>44580</v>
      </c>
      <c r="B14">
        <f t="shared" si="0"/>
        <v>34</v>
      </c>
      <c r="C14">
        <v>2.1</v>
      </c>
      <c r="D14">
        <v>2.166</v>
      </c>
      <c r="E14" s="15">
        <v>2.46</v>
      </c>
      <c r="F14">
        <v>2.73</v>
      </c>
      <c r="G14" s="18">
        <v>2.12</v>
      </c>
      <c r="H14" s="15">
        <v>2.37</v>
      </c>
      <c r="I14" s="14">
        <f t="shared" si="1"/>
        <v>-776717.099236642</v>
      </c>
      <c r="J14" s="14">
        <f t="shared" si="2"/>
        <v>435519.389312977</v>
      </c>
      <c r="K14" s="14">
        <f t="shared" si="3"/>
        <v>-1120000</v>
      </c>
      <c r="L14" s="19">
        <f t="shared" si="4"/>
        <v>1.91560076335878</v>
      </c>
      <c r="M14" s="14">
        <f t="shared" si="5"/>
        <v>-1461197.70992366</v>
      </c>
      <c r="Q14" s="6">
        <v>44896</v>
      </c>
      <c r="R14">
        <v>49</v>
      </c>
      <c r="S14" s="7">
        <v>1.8</v>
      </c>
      <c r="T14" s="7">
        <v>-0.7</v>
      </c>
    </row>
    <row r="15" spans="1:20">
      <c r="A15" s="13">
        <v>44581</v>
      </c>
      <c r="B15">
        <f t="shared" si="0"/>
        <v>35</v>
      </c>
      <c r="C15">
        <v>2.1</v>
      </c>
      <c r="D15">
        <v>2.17</v>
      </c>
      <c r="E15" s="15">
        <v>2.46</v>
      </c>
      <c r="F15">
        <v>2.72</v>
      </c>
      <c r="G15" s="18">
        <v>2.11</v>
      </c>
      <c r="H15" s="15">
        <v>2.36</v>
      </c>
      <c r="I15" s="14">
        <f t="shared" si="1"/>
        <v>-741124.732824427</v>
      </c>
      <c r="J15" s="14">
        <f t="shared" si="2"/>
        <v>436026.259541985</v>
      </c>
      <c r="K15" s="14">
        <f t="shared" si="3"/>
        <v>-1184000</v>
      </c>
      <c r="L15" s="19">
        <f t="shared" si="4"/>
        <v>1.91496717557252</v>
      </c>
      <c r="M15" s="14">
        <f t="shared" si="5"/>
        <v>-1489098.47328244</v>
      </c>
      <c r="Q15" s="6">
        <v>44927</v>
      </c>
      <c r="R15">
        <v>48.7</v>
      </c>
      <c r="S15" s="7">
        <v>2.1</v>
      </c>
      <c r="T15" s="7">
        <v>-0.8</v>
      </c>
    </row>
    <row r="16" spans="1:20">
      <c r="A16" s="13">
        <v>44582</v>
      </c>
      <c r="B16">
        <f t="shared" si="0"/>
        <v>33</v>
      </c>
      <c r="C16">
        <v>2.1</v>
      </c>
      <c r="D16">
        <v>2.15</v>
      </c>
      <c r="E16" s="15">
        <v>2.43</v>
      </c>
      <c r="F16">
        <v>2.71</v>
      </c>
      <c r="G16" s="18">
        <v>2.1</v>
      </c>
      <c r="H16" s="15">
        <v>2.34</v>
      </c>
      <c r="I16" s="14">
        <f t="shared" si="1"/>
        <v>-705590.38167939</v>
      </c>
      <c r="J16" s="14">
        <f t="shared" si="2"/>
        <v>412545.34351145</v>
      </c>
      <c r="K16" s="14">
        <f t="shared" si="3"/>
        <v>-1280000</v>
      </c>
      <c r="L16" s="19">
        <f t="shared" si="4"/>
        <v>1.91431832061069</v>
      </c>
      <c r="M16" s="14">
        <f t="shared" si="5"/>
        <v>-1573045.03816794</v>
      </c>
      <c r="Q16" s="6">
        <v>44958</v>
      </c>
      <c r="R16">
        <v>51.2</v>
      </c>
      <c r="S16" s="7">
        <v>1</v>
      </c>
      <c r="T16" s="7">
        <v>-1.4</v>
      </c>
    </row>
    <row r="17" spans="1:20">
      <c r="A17" s="13">
        <v>44585</v>
      </c>
      <c r="B17">
        <f t="shared" si="0"/>
        <v>33</v>
      </c>
      <c r="C17">
        <v>2.1</v>
      </c>
      <c r="D17">
        <v>2.08</v>
      </c>
      <c r="E17" s="15">
        <v>2.41</v>
      </c>
      <c r="F17">
        <v>2.68</v>
      </c>
      <c r="G17" s="18">
        <v>2.08</v>
      </c>
      <c r="H17" s="15">
        <v>2.31</v>
      </c>
      <c r="I17" s="14">
        <f t="shared" si="1"/>
        <v>-631765.954198475</v>
      </c>
      <c r="J17" s="14">
        <f t="shared" si="2"/>
        <v>397003.358778626</v>
      </c>
      <c r="K17" s="14">
        <f t="shared" si="3"/>
        <v>-1312000</v>
      </c>
      <c r="L17" s="19">
        <f t="shared" si="4"/>
        <v>1.91374580152672</v>
      </c>
      <c r="M17" s="14">
        <f t="shared" si="5"/>
        <v>-1546762.59541985</v>
      </c>
      <c r="Q17" s="6">
        <v>44986</v>
      </c>
      <c r="R17">
        <v>48.6</v>
      </c>
      <c r="S17" s="7">
        <v>0.7</v>
      </c>
      <c r="T17" s="7">
        <v>-2.5</v>
      </c>
    </row>
    <row r="18" spans="1:20">
      <c r="A18" s="13">
        <v>44586</v>
      </c>
      <c r="B18">
        <f t="shared" si="0"/>
        <v>33.5</v>
      </c>
      <c r="C18">
        <v>2.1</v>
      </c>
      <c r="D18">
        <v>2</v>
      </c>
      <c r="E18" s="15">
        <v>2.445</v>
      </c>
      <c r="F18">
        <v>2.67</v>
      </c>
      <c r="G18" s="18">
        <v>2.11</v>
      </c>
      <c r="H18" s="15">
        <v>2.355</v>
      </c>
      <c r="I18" s="14">
        <f t="shared" si="1"/>
        <v>-746926.259541985</v>
      </c>
      <c r="J18" s="14">
        <f t="shared" si="2"/>
        <v>425247.633587786</v>
      </c>
      <c r="K18" s="14">
        <f t="shared" si="3"/>
        <v>-1200000</v>
      </c>
      <c r="L18" s="19">
        <f t="shared" si="4"/>
        <v>1.91344045801527</v>
      </c>
      <c r="M18" s="14">
        <f t="shared" si="5"/>
        <v>-1521678.6259542</v>
      </c>
      <c r="Q18" s="6">
        <v>45017</v>
      </c>
      <c r="R18">
        <v>44.9</v>
      </c>
      <c r="S18" s="7">
        <v>0.1</v>
      </c>
      <c r="T18" s="7">
        <v>-3.6</v>
      </c>
    </row>
    <row r="19" spans="1:20">
      <c r="A19" s="13">
        <v>44587</v>
      </c>
      <c r="B19">
        <f t="shared" si="0"/>
        <v>34</v>
      </c>
      <c r="C19">
        <v>2.1</v>
      </c>
      <c r="D19">
        <v>2.04</v>
      </c>
      <c r="E19" s="15">
        <v>2.44</v>
      </c>
      <c r="F19">
        <v>2.71</v>
      </c>
      <c r="G19" s="18">
        <v>2.1</v>
      </c>
      <c r="H19" s="15">
        <v>2.35</v>
      </c>
      <c r="I19" s="14">
        <f t="shared" si="1"/>
        <v>-708926.259541986</v>
      </c>
      <c r="J19" s="14">
        <f t="shared" si="2"/>
        <v>421247.633587786</v>
      </c>
      <c r="K19" s="14">
        <f t="shared" si="3"/>
        <v>-1216000</v>
      </c>
      <c r="L19" s="19">
        <f t="shared" si="4"/>
        <v>1.91344045801527</v>
      </c>
      <c r="M19" s="14">
        <f t="shared" si="5"/>
        <v>-1503678.6259542</v>
      </c>
      <c r="Q19" s="6">
        <v>45047</v>
      </c>
      <c r="R19">
        <v>41.6</v>
      </c>
      <c r="S19" s="7">
        <v>0.2</v>
      </c>
      <c r="T19" s="7">
        <v>-4.6</v>
      </c>
    </row>
    <row r="20" spans="1:20">
      <c r="A20" s="13">
        <v>44588</v>
      </c>
      <c r="B20">
        <f t="shared" si="0"/>
        <v>33.5</v>
      </c>
      <c r="C20">
        <v>2.1</v>
      </c>
      <c r="D20">
        <v>2.58</v>
      </c>
      <c r="E20" s="15">
        <v>2.45</v>
      </c>
      <c r="F20">
        <v>2.73</v>
      </c>
      <c r="G20" s="18">
        <v>2.115</v>
      </c>
      <c r="H20" s="15">
        <v>2.36</v>
      </c>
      <c r="I20" s="14">
        <f t="shared" si="1"/>
        <v>-766506.412213742</v>
      </c>
      <c r="J20" s="14">
        <f t="shared" si="2"/>
        <v>429369.770992367</v>
      </c>
      <c r="K20" s="14">
        <f t="shared" si="3"/>
        <v>-1184000</v>
      </c>
      <c r="L20" s="19">
        <f t="shared" si="4"/>
        <v>1.91328778625954</v>
      </c>
      <c r="M20" s="14">
        <f t="shared" si="5"/>
        <v>-1521136.64122137</v>
      </c>
      <c r="Q20" s="6">
        <v>45078</v>
      </c>
      <c r="R20">
        <v>43.9</v>
      </c>
      <c r="S20" s="7">
        <v>0</v>
      </c>
      <c r="T20" s="7">
        <v>-5.4</v>
      </c>
    </row>
    <row r="21" spans="1:20">
      <c r="A21" s="13">
        <v>44589</v>
      </c>
      <c r="B21">
        <f t="shared" si="0"/>
        <v>33</v>
      </c>
      <c r="C21">
        <v>2.1</v>
      </c>
      <c r="D21">
        <v>2.55</v>
      </c>
      <c r="E21" s="15">
        <v>2.42</v>
      </c>
      <c r="F21">
        <v>2.71</v>
      </c>
      <c r="G21" s="18">
        <v>2.09</v>
      </c>
      <c r="H21" s="15">
        <v>2.33</v>
      </c>
      <c r="I21" s="14">
        <f t="shared" si="1"/>
        <v>-677888.091603054</v>
      </c>
      <c r="J21" s="14">
        <f t="shared" si="2"/>
        <v>406713.282442748</v>
      </c>
      <c r="K21" s="14">
        <f t="shared" si="3"/>
        <v>-1312000</v>
      </c>
      <c r="L21" s="19">
        <f t="shared" si="4"/>
        <v>1.91160839694656</v>
      </c>
      <c r="M21" s="14">
        <f t="shared" si="5"/>
        <v>-1583174.80916031</v>
      </c>
      <c r="Q21" s="6">
        <v>45108</v>
      </c>
      <c r="R21">
        <v>48.6</v>
      </c>
      <c r="S21" s="7">
        <v>-0.3</v>
      </c>
      <c r="T21" s="7">
        <v>-4.4</v>
      </c>
    </row>
    <row r="22" spans="1:20">
      <c r="A22" s="13">
        <v>44592</v>
      </c>
      <c r="B22">
        <f t="shared" si="0"/>
        <v>34</v>
      </c>
      <c r="C22">
        <v>2.1</v>
      </c>
      <c r="D22">
        <v>2.55</v>
      </c>
      <c r="E22" s="15">
        <v>2.44</v>
      </c>
      <c r="F22">
        <v>2.7</v>
      </c>
      <c r="G22" s="18">
        <v>2.1</v>
      </c>
      <c r="H22" s="15">
        <v>2.35</v>
      </c>
      <c r="I22" s="14">
        <f t="shared" si="1"/>
        <v>-720964.427480918</v>
      </c>
      <c r="J22" s="14">
        <f t="shared" si="2"/>
        <v>423781.984732825</v>
      </c>
      <c r="K22" s="14">
        <f t="shared" si="3"/>
        <v>-1152000</v>
      </c>
      <c r="L22" s="19">
        <f t="shared" si="4"/>
        <v>1.91027251908397</v>
      </c>
      <c r="M22" s="14">
        <f t="shared" si="5"/>
        <v>-1449182.44274809</v>
      </c>
      <c r="Q22" s="6">
        <v>45139</v>
      </c>
      <c r="R22">
        <v>52</v>
      </c>
      <c r="S22" s="7">
        <v>0.1</v>
      </c>
      <c r="T22" s="7">
        <v>-3</v>
      </c>
    </row>
    <row r="23" spans="1:20">
      <c r="A23" s="13">
        <v>44593</v>
      </c>
      <c r="B23">
        <f t="shared" si="0"/>
        <v>34</v>
      </c>
      <c r="C23">
        <v>2.1</v>
      </c>
      <c r="D23">
        <v>2.55</v>
      </c>
      <c r="E23" s="15">
        <v>2.44</v>
      </c>
      <c r="F23">
        <v>2.7</v>
      </c>
      <c r="G23" s="18">
        <v>2.1</v>
      </c>
      <c r="H23" s="15">
        <v>2.34</v>
      </c>
      <c r="I23" s="14">
        <f t="shared" si="1"/>
        <v>-728216.335877864</v>
      </c>
      <c r="J23" s="14">
        <f t="shared" si="2"/>
        <v>425308.702290076</v>
      </c>
      <c r="K23" s="14">
        <f t="shared" si="3"/>
        <v>-1184000</v>
      </c>
      <c r="L23" s="19">
        <f t="shared" si="4"/>
        <v>1.9083641221374</v>
      </c>
      <c r="M23" s="14">
        <f t="shared" si="5"/>
        <v>-1486907.63358779</v>
      </c>
      <c r="Q23" s="6">
        <v>45170</v>
      </c>
      <c r="R23">
        <v>53.5</v>
      </c>
      <c r="S23" s="7">
        <v>0</v>
      </c>
      <c r="T23" s="7">
        <v>-2.5</v>
      </c>
    </row>
    <row r="24" spans="1:20">
      <c r="A24" s="13">
        <v>44594</v>
      </c>
      <c r="B24">
        <f t="shared" si="0"/>
        <v>34</v>
      </c>
      <c r="C24">
        <v>2.1</v>
      </c>
      <c r="D24">
        <v>2.55</v>
      </c>
      <c r="E24" s="15">
        <v>2.44</v>
      </c>
      <c r="F24">
        <v>2.7</v>
      </c>
      <c r="G24" s="18">
        <v>2.1</v>
      </c>
      <c r="H24" s="15">
        <v>2.34</v>
      </c>
      <c r="I24" s="14">
        <f t="shared" si="1"/>
        <v>-735468.24427481</v>
      </c>
      <c r="J24" s="14">
        <f t="shared" si="2"/>
        <v>426835.419847328</v>
      </c>
      <c r="K24" s="14">
        <f t="shared" si="3"/>
        <v>-1056000</v>
      </c>
      <c r="L24" s="19">
        <f t="shared" si="4"/>
        <v>1.90645572519084</v>
      </c>
      <c r="M24" s="14">
        <f t="shared" si="5"/>
        <v>-1364632.82442748</v>
      </c>
      <c r="Q24" s="6">
        <v>45200</v>
      </c>
      <c r="R24">
        <v>47.7</v>
      </c>
      <c r="S24" s="7">
        <v>-0.2</v>
      </c>
      <c r="T24" s="7">
        <v>-2.6</v>
      </c>
    </row>
    <row r="25" spans="1:20">
      <c r="A25" s="13">
        <v>44595</v>
      </c>
      <c r="B25">
        <f t="shared" si="0"/>
        <v>34</v>
      </c>
      <c r="C25">
        <v>2.1</v>
      </c>
      <c r="D25">
        <v>2.55</v>
      </c>
      <c r="E25" s="15">
        <v>2.44</v>
      </c>
      <c r="F25">
        <v>2.7</v>
      </c>
      <c r="G25" s="18">
        <v>2.1</v>
      </c>
      <c r="H25" s="15">
        <v>2.34</v>
      </c>
      <c r="I25" s="14">
        <f t="shared" si="1"/>
        <v>-744895.72519084</v>
      </c>
      <c r="J25" s="14">
        <f t="shared" si="2"/>
        <v>428820.152671756</v>
      </c>
      <c r="K25" s="14">
        <f t="shared" si="3"/>
        <v>-1024000</v>
      </c>
      <c r="L25" s="19">
        <f t="shared" si="4"/>
        <v>1.90397480916031</v>
      </c>
      <c r="M25" s="14">
        <f t="shared" si="5"/>
        <v>-1340075.57251908</v>
      </c>
      <c r="Q25" s="6">
        <v>45231</v>
      </c>
      <c r="R25">
        <v>48.2</v>
      </c>
      <c r="S25" s="7">
        <v>-0.5</v>
      </c>
      <c r="T25" s="7">
        <v>-3</v>
      </c>
    </row>
    <row r="26" spans="1:20">
      <c r="A26" s="13">
        <v>44596</v>
      </c>
      <c r="B26">
        <f t="shared" si="0"/>
        <v>34</v>
      </c>
      <c r="C26">
        <v>2.1</v>
      </c>
      <c r="D26">
        <v>2.55</v>
      </c>
      <c r="E26" s="15">
        <v>2.44</v>
      </c>
      <c r="F26">
        <v>2.7</v>
      </c>
      <c r="G26" s="18">
        <v>2.1</v>
      </c>
      <c r="H26" s="15">
        <v>2.34</v>
      </c>
      <c r="I26" s="14">
        <f t="shared" si="1"/>
        <v>-752437.709923664</v>
      </c>
      <c r="J26" s="14">
        <f t="shared" si="2"/>
        <v>430407.938931298</v>
      </c>
      <c r="K26" s="14">
        <f t="shared" si="3"/>
        <v>-1120000</v>
      </c>
      <c r="L26" s="19">
        <f t="shared" si="4"/>
        <v>1.90199007633588</v>
      </c>
      <c r="M26" s="14">
        <f t="shared" si="5"/>
        <v>-1442029.77099237</v>
      </c>
      <c r="Q26" s="6">
        <v>45261</v>
      </c>
      <c r="R26">
        <v>47.7</v>
      </c>
      <c r="S26" s="7">
        <v>-0.3</v>
      </c>
      <c r="T26" s="7">
        <v>-2.7</v>
      </c>
    </row>
    <row r="27" spans="1:20">
      <c r="A27" s="13">
        <v>44599</v>
      </c>
      <c r="B27">
        <f t="shared" si="0"/>
        <v>34</v>
      </c>
      <c r="C27">
        <v>2.1</v>
      </c>
      <c r="D27">
        <v>2.18</v>
      </c>
      <c r="E27" s="15">
        <v>2.44</v>
      </c>
      <c r="F27">
        <v>2.72</v>
      </c>
      <c r="G27" s="18">
        <v>2.1</v>
      </c>
      <c r="H27" s="15">
        <v>2.35</v>
      </c>
      <c r="I27" s="14">
        <f t="shared" si="1"/>
        <v>-756063.664122137</v>
      </c>
      <c r="J27" s="14">
        <f t="shared" si="2"/>
        <v>431171.297709924</v>
      </c>
      <c r="K27" s="14">
        <f t="shared" si="3"/>
        <v>-1056000</v>
      </c>
      <c r="L27" s="19">
        <f t="shared" si="4"/>
        <v>1.9010358778626</v>
      </c>
      <c r="M27" s="14">
        <f t="shared" si="5"/>
        <v>-1380892.36641221</v>
      </c>
      <c r="Q27" s="6">
        <v>45292</v>
      </c>
      <c r="R27">
        <v>47</v>
      </c>
      <c r="S27" s="7">
        <v>-0.8</v>
      </c>
      <c r="T27" s="7">
        <v>-2.5</v>
      </c>
    </row>
    <row r="28" spans="1:20">
      <c r="A28" s="13">
        <v>44600</v>
      </c>
      <c r="B28">
        <f t="shared" si="0"/>
        <v>35</v>
      </c>
      <c r="C28">
        <v>2.1</v>
      </c>
      <c r="D28">
        <v>2.16</v>
      </c>
      <c r="E28" s="15">
        <v>2.45</v>
      </c>
      <c r="F28">
        <v>2.72</v>
      </c>
      <c r="G28" s="18">
        <v>2.1</v>
      </c>
      <c r="H28" s="15">
        <v>2.36</v>
      </c>
      <c r="I28" s="14">
        <f t="shared" si="1"/>
        <v>-752147.633587786</v>
      </c>
      <c r="J28" s="14">
        <f t="shared" si="2"/>
        <v>438346.870229008</v>
      </c>
      <c r="K28" s="14">
        <f t="shared" si="3"/>
        <v>-1056000</v>
      </c>
      <c r="L28" s="19">
        <f t="shared" si="4"/>
        <v>1.90206641221374</v>
      </c>
      <c r="M28" s="14">
        <f t="shared" si="5"/>
        <v>-1369800.76335878</v>
      </c>
      <c r="Q28" s="6">
        <v>45323</v>
      </c>
      <c r="R28">
        <v>48.1</v>
      </c>
      <c r="S28" s="7">
        <v>0.7</v>
      </c>
      <c r="T28" s="7">
        <v>-2.7</v>
      </c>
    </row>
    <row r="29" spans="1:20">
      <c r="A29" s="13">
        <v>44601</v>
      </c>
      <c r="B29">
        <f t="shared" si="0"/>
        <v>35</v>
      </c>
      <c r="C29">
        <v>2.1</v>
      </c>
      <c r="D29">
        <v>2.05</v>
      </c>
      <c r="E29" s="15">
        <v>2.46</v>
      </c>
      <c r="F29">
        <v>2.73</v>
      </c>
      <c r="G29" s="18">
        <v>2.11</v>
      </c>
      <c r="H29" s="15">
        <v>2.37</v>
      </c>
      <c r="I29" s="14">
        <f t="shared" si="1"/>
        <v>-786666.717557252</v>
      </c>
      <c r="J29" s="14">
        <f t="shared" si="2"/>
        <v>445614.045801527</v>
      </c>
      <c r="K29" s="14">
        <f t="shared" si="3"/>
        <v>-992000</v>
      </c>
      <c r="L29" s="19">
        <f t="shared" si="4"/>
        <v>1.90298244274809</v>
      </c>
      <c r="M29" s="14">
        <f t="shared" si="5"/>
        <v>-1333052.67175573</v>
      </c>
      <c r="Q29" s="6">
        <v>45352</v>
      </c>
      <c r="R29">
        <v>47.4</v>
      </c>
      <c r="S29" s="7">
        <v>0.1</v>
      </c>
      <c r="T29" s="7">
        <v>-2.8</v>
      </c>
    </row>
    <row r="30" spans="1:20">
      <c r="A30" s="13">
        <v>44602</v>
      </c>
      <c r="B30">
        <f t="shared" si="0"/>
        <v>35</v>
      </c>
      <c r="C30">
        <v>2.1</v>
      </c>
      <c r="D30">
        <v>2</v>
      </c>
      <c r="E30" s="15">
        <v>2.45</v>
      </c>
      <c r="F30">
        <v>2.74</v>
      </c>
      <c r="G30" s="18">
        <v>2.1</v>
      </c>
      <c r="H30" s="15">
        <v>2.36</v>
      </c>
      <c r="I30" s="14">
        <f t="shared" si="1"/>
        <v>-748231.603053436</v>
      </c>
      <c r="J30" s="14">
        <f t="shared" si="2"/>
        <v>437522.442748092</v>
      </c>
      <c r="K30" s="14">
        <f t="shared" si="3"/>
        <v>-1024000</v>
      </c>
      <c r="L30" s="19">
        <f t="shared" si="4"/>
        <v>1.90309694656489</v>
      </c>
      <c r="M30" s="14">
        <f t="shared" si="5"/>
        <v>-1334709.16030534</v>
      </c>
      <c r="Q30" s="6">
        <v>45383</v>
      </c>
      <c r="R30">
        <v>49.1</v>
      </c>
      <c r="S30" s="7">
        <v>0.3</v>
      </c>
      <c r="T30" s="7">
        <v>-2.5</v>
      </c>
    </row>
    <row r="31" spans="1:20">
      <c r="A31" s="13">
        <v>44603</v>
      </c>
      <c r="B31">
        <f t="shared" si="0"/>
        <v>38</v>
      </c>
      <c r="C31">
        <v>2.1</v>
      </c>
      <c r="D31">
        <v>2</v>
      </c>
      <c r="E31" s="15">
        <v>2.53</v>
      </c>
      <c r="F31">
        <v>2.79</v>
      </c>
      <c r="G31" s="18">
        <v>2.15</v>
      </c>
      <c r="H31" s="15">
        <v>2.44</v>
      </c>
      <c r="I31" s="14">
        <f t="shared" si="1"/>
        <v>-938231.603053436</v>
      </c>
      <c r="J31" s="14">
        <f t="shared" si="2"/>
        <v>501522.442748092</v>
      </c>
      <c r="K31" s="14">
        <f t="shared" si="3"/>
        <v>-704000.000000001</v>
      </c>
      <c r="L31" s="19">
        <f t="shared" si="4"/>
        <v>1.90309694656489</v>
      </c>
      <c r="M31" s="14">
        <f t="shared" si="5"/>
        <v>-1140709.16030534</v>
      </c>
      <c r="Q31" s="6">
        <v>45413</v>
      </c>
      <c r="R31">
        <v>50.4</v>
      </c>
      <c r="S31" s="7">
        <v>0.3</v>
      </c>
      <c r="T31" s="7">
        <v>-1.4</v>
      </c>
    </row>
    <row r="32" spans="1:20">
      <c r="A32" s="13">
        <v>44606</v>
      </c>
      <c r="B32">
        <f t="shared" si="0"/>
        <v>38</v>
      </c>
      <c r="C32">
        <v>2.1</v>
      </c>
      <c r="D32">
        <v>2.02</v>
      </c>
      <c r="E32" s="15">
        <v>2.54</v>
      </c>
      <c r="F32">
        <v>2.79</v>
      </c>
      <c r="G32" s="18">
        <v>2.16</v>
      </c>
      <c r="H32" s="15">
        <v>2.45</v>
      </c>
      <c r="I32" s="14">
        <f t="shared" si="1"/>
        <v>-974346.10687023</v>
      </c>
      <c r="J32" s="14">
        <f t="shared" si="2"/>
        <v>509125.496183206</v>
      </c>
      <c r="K32" s="14">
        <f t="shared" si="3"/>
        <v>-672000</v>
      </c>
      <c r="L32" s="19">
        <f t="shared" si="4"/>
        <v>1.90359312977099</v>
      </c>
      <c r="M32" s="14">
        <f t="shared" si="5"/>
        <v>-1137220.61068702</v>
      </c>
      <c r="Q32" s="6">
        <v>45444</v>
      </c>
      <c r="R32">
        <v>47.9</v>
      </c>
      <c r="S32" s="7">
        <v>0.2</v>
      </c>
      <c r="T32" s="7">
        <v>-0.8</v>
      </c>
    </row>
    <row r="33" spans="1:20">
      <c r="A33" s="13">
        <v>44607</v>
      </c>
      <c r="B33">
        <f t="shared" si="0"/>
        <v>38</v>
      </c>
      <c r="C33">
        <v>2.1</v>
      </c>
      <c r="D33">
        <v>2.05</v>
      </c>
      <c r="E33" s="15">
        <v>2.54</v>
      </c>
      <c r="F33">
        <v>2.8</v>
      </c>
      <c r="G33" s="18">
        <v>2.16</v>
      </c>
      <c r="H33" s="15">
        <v>2.45</v>
      </c>
      <c r="I33" s="14">
        <f t="shared" si="1"/>
        <v>-973185.801526718</v>
      </c>
      <c r="J33" s="14">
        <f t="shared" si="2"/>
        <v>508881.221374046</v>
      </c>
      <c r="K33" s="14">
        <f t="shared" si="3"/>
        <v>-703999.999999999</v>
      </c>
      <c r="L33" s="19">
        <f t="shared" si="4"/>
        <v>1.90389847328244</v>
      </c>
      <c r="M33" s="14">
        <f t="shared" si="5"/>
        <v>-1168304.58015267</v>
      </c>
      <c r="Q33" s="6">
        <v>45474</v>
      </c>
      <c r="R33">
        <v>46.3</v>
      </c>
      <c r="S33" s="7">
        <v>0.5</v>
      </c>
      <c r="T33" s="7">
        <v>-0.8</v>
      </c>
    </row>
    <row r="34" spans="1:20">
      <c r="A34" s="13">
        <v>44608</v>
      </c>
      <c r="B34">
        <f t="shared" si="0"/>
        <v>37.5</v>
      </c>
      <c r="C34">
        <v>2.1</v>
      </c>
      <c r="D34">
        <v>2.076</v>
      </c>
      <c r="E34" s="15">
        <v>2.52</v>
      </c>
      <c r="F34">
        <v>2.79</v>
      </c>
      <c r="G34" s="18">
        <v>2.145</v>
      </c>
      <c r="H34" s="15">
        <v>2.425</v>
      </c>
      <c r="I34" s="14">
        <f t="shared" si="1"/>
        <v>-915025.496183206</v>
      </c>
      <c r="J34" s="14">
        <f t="shared" si="2"/>
        <v>492636.946564886</v>
      </c>
      <c r="K34" s="14">
        <f t="shared" si="3"/>
        <v>-800000</v>
      </c>
      <c r="L34" s="19">
        <f t="shared" si="4"/>
        <v>1.90420381679389</v>
      </c>
      <c r="M34" s="14">
        <f t="shared" si="5"/>
        <v>-1222388.54961832</v>
      </c>
      <c r="Q34" s="6">
        <v>45505</v>
      </c>
      <c r="R34">
        <v>42</v>
      </c>
      <c r="S34" s="7">
        <v>0.6</v>
      </c>
      <c r="T34" s="7">
        <v>-1.8</v>
      </c>
    </row>
    <row r="35" spans="1:20">
      <c r="A35" s="13">
        <v>44609</v>
      </c>
      <c r="B35">
        <f t="shared" si="0"/>
        <v>37</v>
      </c>
      <c r="C35">
        <v>2.1</v>
      </c>
      <c r="D35">
        <v>2.05</v>
      </c>
      <c r="E35" s="15">
        <v>2.52</v>
      </c>
      <c r="F35">
        <v>2.78</v>
      </c>
      <c r="G35" s="18">
        <v>2.15</v>
      </c>
      <c r="H35" s="15">
        <v>2.43</v>
      </c>
      <c r="I35" s="14">
        <f t="shared" si="1"/>
        <v>-927875.877862595</v>
      </c>
      <c r="J35" s="14">
        <f t="shared" si="2"/>
        <v>491342.290076336</v>
      </c>
      <c r="K35" s="14">
        <f t="shared" si="3"/>
        <v>-800000</v>
      </c>
      <c r="L35" s="19">
        <f t="shared" si="4"/>
        <v>1.90582213740458</v>
      </c>
      <c r="M35" s="14">
        <f t="shared" si="5"/>
        <v>-1236533.58778626</v>
      </c>
      <c r="Q35" s="6">
        <v>45536</v>
      </c>
      <c r="R35">
        <v>44</v>
      </c>
      <c r="S35" s="7">
        <v>0.4</v>
      </c>
      <c r="T35" s="7">
        <v>-2.8</v>
      </c>
    </row>
    <row r="36" spans="1:20">
      <c r="A36" s="13">
        <v>44610</v>
      </c>
      <c r="B36">
        <f t="shared" si="0"/>
        <v>38</v>
      </c>
      <c r="C36">
        <v>2.1</v>
      </c>
      <c r="D36">
        <v>2.1</v>
      </c>
      <c r="E36" s="15">
        <v>2.54</v>
      </c>
      <c r="F36">
        <v>2.8</v>
      </c>
      <c r="G36" s="18">
        <v>2.16</v>
      </c>
      <c r="H36" s="15">
        <v>2.45</v>
      </c>
      <c r="I36" s="14">
        <f t="shared" si="1"/>
        <v>-962249.923664122</v>
      </c>
      <c r="J36" s="14">
        <f t="shared" si="2"/>
        <v>506578.93129771</v>
      </c>
      <c r="K36" s="14">
        <f t="shared" si="3"/>
        <v>-895999.999999999</v>
      </c>
      <c r="L36" s="19">
        <f t="shared" si="4"/>
        <v>1.90677633587786</v>
      </c>
      <c r="M36" s="14">
        <f t="shared" si="5"/>
        <v>-1351670.99236641</v>
      </c>
      <c r="Q36" s="6">
        <v>45566</v>
      </c>
      <c r="R36">
        <v>49.9</v>
      </c>
      <c r="S36" s="7">
        <v>0.3</v>
      </c>
      <c r="T36" s="7">
        <v>-2.9</v>
      </c>
    </row>
    <row r="37" spans="1:20">
      <c r="A37" s="13">
        <v>44613</v>
      </c>
      <c r="B37">
        <f t="shared" si="0"/>
        <v>40.5</v>
      </c>
      <c r="C37">
        <v>2.1</v>
      </c>
      <c r="D37">
        <v>2.15</v>
      </c>
      <c r="E37" s="15">
        <v>2.625</v>
      </c>
      <c r="F37">
        <v>2.83</v>
      </c>
      <c r="G37" s="18">
        <v>2.22</v>
      </c>
      <c r="H37" s="15">
        <v>2.52</v>
      </c>
      <c r="I37" s="14">
        <f t="shared" si="1"/>
        <v>-1188789.38931298</v>
      </c>
      <c r="J37" s="14">
        <f t="shared" si="2"/>
        <v>574271.450381679</v>
      </c>
      <c r="K37" s="14">
        <f t="shared" si="3"/>
        <v>-656000</v>
      </c>
      <c r="L37" s="19">
        <f t="shared" si="4"/>
        <v>1.9071606870229</v>
      </c>
      <c r="M37" s="14">
        <f t="shared" si="5"/>
        <v>-1270517.9389313</v>
      </c>
      <c r="Q37" s="6">
        <v>45597</v>
      </c>
      <c r="R37">
        <v>47.7</v>
      </c>
      <c r="S37" s="7">
        <v>0.2</v>
      </c>
      <c r="T37" s="7">
        <v>-2.5</v>
      </c>
    </row>
    <row r="38" spans="1:20">
      <c r="A38" s="13">
        <v>44614</v>
      </c>
      <c r="B38">
        <f t="shared" si="0"/>
        <v>39.5</v>
      </c>
      <c r="C38">
        <v>2.1</v>
      </c>
      <c r="D38">
        <v>2.4</v>
      </c>
      <c r="E38" s="15">
        <v>2.615</v>
      </c>
      <c r="F38">
        <v>2.84</v>
      </c>
      <c r="G38" s="18">
        <v>2.22</v>
      </c>
      <c r="H38" s="15">
        <v>2.515</v>
      </c>
      <c r="I38" s="14">
        <f t="shared" si="1"/>
        <v>-1181537.48091603</v>
      </c>
      <c r="J38" s="14">
        <f t="shared" si="2"/>
        <v>564744.732824428</v>
      </c>
      <c r="K38" s="14">
        <f t="shared" si="3"/>
        <v>-688000</v>
      </c>
      <c r="L38" s="19">
        <f t="shared" si="4"/>
        <v>1.90906908396947</v>
      </c>
      <c r="M38" s="14">
        <f t="shared" si="5"/>
        <v>-1304792.7480916</v>
      </c>
      <c r="Q38" s="6">
        <v>45627</v>
      </c>
      <c r="R38">
        <v>46.7</v>
      </c>
      <c r="S38" s="7">
        <v>0.1</v>
      </c>
      <c r="T38" s="7">
        <v>-2.3</v>
      </c>
    </row>
    <row r="39" spans="1:20">
      <c r="A39" s="13">
        <v>44615</v>
      </c>
      <c r="B39">
        <f t="shared" si="0"/>
        <v>39</v>
      </c>
      <c r="C39">
        <v>2.1</v>
      </c>
      <c r="D39">
        <v>2.45</v>
      </c>
      <c r="E39" s="15">
        <v>2.57</v>
      </c>
      <c r="F39">
        <v>2.81</v>
      </c>
      <c r="G39" s="18">
        <v>2.18</v>
      </c>
      <c r="H39" s="15">
        <v>2.48</v>
      </c>
      <c r="I39" s="14">
        <f t="shared" si="1"/>
        <v>-1026636.71755725</v>
      </c>
      <c r="J39" s="14">
        <f t="shared" si="2"/>
        <v>528134.045801527</v>
      </c>
      <c r="K39" s="14">
        <f t="shared" si="3"/>
        <v>-896000.000000001</v>
      </c>
      <c r="L39" s="19">
        <f t="shared" si="4"/>
        <v>1.90983244274809</v>
      </c>
      <c r="M39" s="14">
        <f t="shared" si="5"/>
        <v>-1394502.67175573</v>
      </c>
      <c r="Q39" s="6">
        <v>45658</v>
      </c>
      <c r="R39">
        <v>47.4</v>
      </c>
      <c r="S39" s="7">
        <v>0.5</v>
      </c>
      <c r="T39" s="7">
        <v>-2.3</v>
      </c>
    </row>
    <row r="40" spans="1:20">
      <c r="A40" s="13">
        <v>44616</v>
      </c>
      <c r="B40">
        <f t="shared" si="0"/>
        <v>38</v>
      </c>
      <c r="C40">
        <v>2.1</v>
      </c>
      <c r="D40">
        <v>2.45</v>
      </c>
      <c r="E40" s="15">
        <v>2.58</v>
      </c>
      <c r="F40">
        <v>2.8</v>
      </c>
      <c r="G40" s="18">
        <v>2.2</v>
      </c>
      <c r="H40" s="15">
        <v>2.49</v>
      </c>
      <c r="I40" s="14">
        <f t="shared" si="1"/>
        <v>-1100461.14503817</v>
      </c>
      <c r="J40" s="14">
        <f t="shared" si="2"/>
        <v>535676.030534351</v>
      </c>
      <c r="K40" s="14">
        <f t="shared" si="3"/>
        <v>-831999.999999999</v>
      </c>
      <c r="L40" s="19">
        <f t="shared" si="4"/>
        <v>1.91040496183206</v>
      </c>
      <c r="M40" s="14">
        <f t="shared" si="5"/>
        <v>-1396785.11450382</v>
      </c>
      <c r="Q40" s="6">
        <v>45689</v>
      </c>
      <c r="R40">
        <v>48.5</v>
      </c>
      <c r="S40" s="7">
        <v>-0.7</v>
      </c>
      <c r="T40" s="7">
        <v>-2.2</v>
      </c>
    </row>
    <row r="41" spans="1:20">
      <c r="A41" s="13">
        <v>44617</v>
      </c>
      <c r="B41">
        <f t="shared" si="0"/>
        <v>37</v>
      </c>
      <c r="C41">
        <v>2.1</v>
      </c>
      <c r="D41">
        <v>2.5</v>
      </c>
      <c r="E41" s="15">
        <v>2.56</v>
      </c>
      <c r="F41">
        <v>2.78</v>
      </c>
      <c r="G41" s="18">
        <v>2.19</v>
      </c>
      <c r="H41" s="15">
        <v>2.47</v>
      </c>
      <c r="I41" s="14">
        <f t="shared" si="1"/>
        <v>-1059560.38167939</v>
      </c>
      <c r="J41" s="14">
        <f t="shared" si="2"/>
        <v>519065.34351145</v>
      </c>
      <c r="K41" s="14">
        <f t="shared" si="3"/>
        <v>-928000</v>
      </c>
      <c r="L41" s="19">
        <f t="shared" si="4"/>
        <v>1.91116832061069</v>
      </c>
      <c r="M41" s="14">
        <f t="shared" si="5"/>
        <v>-1468495.03816794</v>
      </c>
      <c r="Q41" s="6">
        <v>45717</v>
      </c>
      <c r="R41">
        <v>47.9</v>
      </c>
      <c r="S41" s="7">
        <v>-0.1</v>
      </c>
      <c r="T41" s="7">
        <v>-2.5</v>
      </c>
    </row>
    <row r="42" spans="1:20">
      <c r="A42" s="13">
        <v>44620</v>
      </c>
      <c r="B42">
        <f t="shared" si="0"/>
        <v>38</v>
      </c>
      <c r="C42">
        <v>2.1</v>
      </c>
      <c r="D42">
        <v>2.38</v>
      </c>
      <c r="E42" s="15">
        <v>2.57</v>
      </c>
      <c r="F42">
        <v>2.79</v>
      </c>
      <c r="G42" s="18">
        <v>2.19</v>
      </c>
      <c r="H42" s="15">
        <v>2.47</v>
      </c>
      <c r="I42" s="14">
        <f t="shared" si="1"/>
        <v>-1054484.04580153</v>
      </c>
      <c r="J42" s="14">
        <f t="shared" si="2"/>
        <v>525996.641221374</v>
      </c>
      <c r="K42" s="14">
        <f t="shared" si="3"/>
        <v>-896000.000000001</v>
      </c>
      <c r="L42" s="19">
        <f t="shared" si="4"/>
        <v>1.91250419847328</v>
      </c>
      <c r="M42" s="14">
        <f t="shared" si="5"/>
        <v>-1424487.40458015</v>
      </c>
      <c r="Q42" s="6">
        <v>45748</v>
      </c>
      <c r="R42">
        <v>44.8</v>
      </c>
      <c r="S42" s="7">
        <v>-0.1</v>
      </c>
      <c r="T42" s="7">
        <v>-2.7</v>
      </c>
    </row>
    <row r="43" spans="1:20">
      <c r="A43" s="13">
        <v>44621</v>
      </c>
      <c r="B43">
        <f t="shared" si="0"/>
        <v>39.5</v>
      </c>
      <c r="C43">
        <v>2.1</v>
      </c>
      <c r="D43">
        <v>2.1</v>
      </c>
      <c r="E43" s="15">
        <v>2.595</v>
      </c>
      <c r="F43">
        <v>2.81</v>
      </c>
      <c r="G43" s="18">
        <v>2.2</v>
      </c>
      <c r="H43" s="15">
        <v>2.495</v>
      </c>
      <c r="I43" s="14">
        <f t="shared" si="1"/>
        <v>-1096255.03816794</v>
      </c>
      <c r="J43" s="14">
        <f t="shared" si="2"/>
        <v>546790.534351145</v>
      </c>
      <c r="K43" s="14">
        <f t="shared" si="3"/>
        <v>-816000</v>
      </c>
      <c r="L43" s="19">
        <f t="shared" si="4"/>
        <v>1.91151183206107</v>
      </c>
      <c r="M43" s="14">
        <f t="shared" si="5"/>
        <v>-1365464.50381679</v>
      </c>
      <c r="Q43" s="6">
        <v>45778</v>
      </c>
      <c r="R43">
        <v>44.7</v>
      </c>
      <c r="S43" s="7">
        <v>-0.1</v>
      </c>
      <c r="T43" s="7">
        <v>-3.3</v>
      </c>
    </row>
    <row r="44" spans="1:20">
      <c r="A44" s="13">
        <v>44622</v>
      </c>
      <c r="B44">
        <f t="shared" si="0"/>
        <v>39.5</v>
      </c>
      <c r="C44">
        <v>2.1</v>
      </c>
      <c r="D44">
        <v>2.09</v>
      </c>
      <c r="E44" s="15">
        <v>2.6</v>
      </c>
      <c r="F44">
        <v>2.83</v>
      </c>
      <c r="G44" s="18">
        <v>2.205</v>
      </c>
      <c r="H44" s="15">
        <v>2.505</v>
      </c>
      <c r="I44" s="14">
        <f t="shared" si="1"/>
        <v>-1113804.65648855</v>
      </c>
      <c r="J44" s="14">
        <f t="shared" si="2"/>
        <v>550485.190839695</v>
      </c>
      <c r="K44" s="14">
        <f t="shared" si="3"/>
        <v>-928000</v>
      </c>
      <c r="L44" s="19">
        <f t="shared" si="4"/>
        <v>1.91189351145038</v>
      </c>
      <c r="M44" s="14">
        <f t="shared" si="5"/>
        <v>-1491319.46564886</v>
      </c>
      <c r="Q44" s="6">
        <v>45809</v>
      </c>
      <c r="R44">
        <v>46.2</v>
      </c>
      <c r="S44" s="7">
        <v>0.1</v>
      </c>
      <c r="T44" s="7">
        <v>-3.6</v>
      </c>
    </row>
    <row r="45" spans="1:13">
      <c r="A45" s="13">
        <v>44623</v>
      </c>
      <c r="B45">
        <f t="shared" si="0"/>
        <v>39</v>
      </c>
      <c r="C45">
        <v>2.1</v>
      </c>
      <c r="D45">
        <v>2.05</v>
      </c>
      <c r="E45" s="15">
        <v>2.63</v>
      </c>
      <c r="F45">
        <v>2.84</v>
      </c>
      <c r="G45" s="18">
        <v>2.24</v>
      </c>
      <c r="H45" s="15">
        <v>2.54</v>
      </c>
      <c r="I45" s="14">
        <f t="shared" si="1"/>
        <v>-1248110</v>
      </c>
      <c r="J45" s="14">
        <f t="shared" si="2"/>
        <v>574760</v>
      </c>
      <c r="K45" s="14">
        <f t="shared" si="3"/>
        <v>-800000</v>
      </c>
      <c r="L45" s="19">
        <f t="shared" si="4"/>
        <v>1.91155</v>
      </c>
      <c r="M45" s="14">
        <f t="shared" si="5"/>
        <v>-1473350</v>
      </c>
    </row>
    <row r="46" spans="1:13">
      <c r="A46" s="13">
        <v>44624</v>
      </c>
      <c r="B46">
        <f t="shared" si="0"/>
        <v>39</v>
      </c>
      <c r="C46">
        <v>2.1</v>
      </c>
      <c r="D46">
        <v>2.05</v>
      </c>
      <c r="E46" s="15">
        <v>2.61</v>
      </c>
      <c r="F46">
        <v>2.83</v>
      </c>
      <c r="G46" s="18">
        <v>2.22</v>
      </c>
      <c r="H46" s="15">
        <v>2.515</v>
      </c>
      <c r="I46" s="14">
        <f t="shared" si="1"/>
        <v>-1172835.1908397</v>
      </c>
      <c r="J46" s="14">
        <f t="shared" si="2"/>
        <v>558912.671755725</v>
      </c>
      <c r="K46" s="14">
        <f t="shared" si="3"/>
        <v>-704000.000000001</v>
      </c>
      <c r="L46" s="19">
        <f t="shared" si="4"/>
        <v>1.91135916030534</v>
      </c>
      <c r="M46" s="14">
        <f t="shared" si="5"/>
        <v>-1317922.51908397</v>
      </c>
    </row>
    <row r="47" spans="1:13">
      <c r="A47" s="13">
        <v>44627</v>
      </c>
      <c r="B47">
        <f t="shared" si="0"/>
        <v>40</v>
      </c>
      <c r="C47">
        <v>2.1</v>
      </c>
      <c r="D47">
        <v>2.06</v>
      </c>
      <c r="E47" s="15">
        <v>2.6</v>
      </c>
      <c r="F47">
        <v>2.83</v>
      </c>
      <c r="G47" s="18">
        <v>2.2</v>
      </c>
      <c r="H47" s="15">
        <v>2.505</v>
      </c>
      <c r="I47" s="14">
        <f t="shared" si="1"/>
        <v>-1097560.38167939</v>
      </c>
      <c r="J47" s="14">
        <f t="shared" si="2"/>
        <v>551065.343511451</v>
      </c>
      <c r="K47" s="14">
        <f t="shared" si="3"/>
        <v>-736000</v>
      </c>
      <c r="L47" s="19">
        <f t="shared" si="4"/>
        <v>1.91116832061069</v>
      </c>
      <c r="M47" s="14">
        <f t="shared" si="5"/>
        <v>-1282495.03816794</v>
      </c>
    </row>
    <row r="48" spans="1:13">
      <c r="A48" s="13">
        <v>44628</v>
      </c>
      <c r="B48">
        <f t="shared" si="0"/>
        <v>39</v>
      </c>
      <c r="C48">
        <v>2.1</v>
      </c>
      <c r="D48">
        <v>2.1</v>
      </c>
      <c r="E48" s="15">
        <v>2.595</v>
      </c>
      <c r="F48">
        <v>2.84</v>
      </c>
      <c r="G48" s="18">
        <v>2.205</v>
      </c>
      <c r="H48" s="15">
        <v>2.5</v>
      </c>
      <c r="I48" s="14">
        <f t="shared" si="1"/>
        <v>-1117430.61068702</v>
      </c>
      <c r="J48" s="14">
        <f t="shared" si="2"/>
        <v>547248.549618321</v>
      </c>
      <c r="K48" s="14">
        <f t="shared" si="3"/>
        <v>-783999.999999999</v>
      </c>
      <c r="L48" s="19">
        <f t="shared" si="4"/>
        <v>1.9109393129771</v>
      </c>
      <c r="M48" s="14">
        <f t="shared" si="5"/>
        <v>-1354182.0610687</v>
      </c>
    </row>
    <row r="49" spans="1:13">
      <c r="A49" s="13">
        <v>44629</v>
      </c>
      <c r="B49">
        <f t="shared" si="0"/>
        <v>40</v>
      </c>
      <c r="C49">
        <v>2.1</v>
      </c>
      <c r="D49">
        <v>2.09</v>
      </c>
      <c r="E49" s="15">
        <v>2.62</v>
      </c>
      <c r="F49">
        <v>2.85</v>
      </c>
      <c r="G49" s="18">
        <v>2.22</v>
      </c>
      <c r="H49" s="15">
        <v>2.53</v>
      </c>
      <c r="I49" s="14">
        <f t="shared" si="1"/>
        <v>-1174430.61068702</v>
      </c>
      <c r="J49" s="14">
        <f t="shared" si="2"/>
        <v>567248.549618321</v>
      </c>
      <c r="K49" s="14">
        <f t="shared" si="3"/>
        <v>-639999.999999999</v>
      </c>
      <c r="L49" s="19">
        <f t="shared" si="4"/>
        <v>1.9109393129771</v>
      </c>
      <c r="M49" s="14">
        <f t="shared" si="5"/>
        <v>-1247182.0610687</v>
      </c>
    </row>
    <row r="50" spans="1:13">
      <c r="A50" s="13">
        <v>44630</v>
      </c>
      <c r="B50">
        <f t="shared" si="0"/>
        <v>39.5</v>
      </c>
      <c r="C50">
        <v>2.1</v>
      </c>
      <c r="D50">
        <v>2.1</v>
      </c>
      <c r="E50" s="15">
        <v>2.63</v>
      </c>
      <c r="F50">
        <v>2.86</v>
      </c>
      <c r="G50" s="18">
        <v>2.235</v>
      </c>
      <c r="H50" s="15">
        <v>2.53</v>
      </c>
      <c r="I50" s="14">
        <f t="shared" si="1"/>
        <v>-1231285.57251908</v>
      </c>
      <c r="J50" s="14">
        <f t="shared" si="2"/>
        <v>575218.015267175</v>
      </c>
      <c r="K50" s="14">
        <f t="shared" si="3"/>
        <v>-448000</v>
      </c>
      <c r="L50" s="19">
        <f t="shared" si="4"/>
        <v>1.91097748091603</v>
      </c>
      <c r="M50" s="14">
        <f t="shared" si="5"/>
        <v>-1104067.55725191</v>
      </c>
    </row>
    <row r="51" spans="1:13">
      <c r="A51" s="13">
        <v>44631</v>
      </c>
      <c r="B51">
        <f t="shared" si="0"/>
        <v>37.5</v>
      </c>
      <c r="C51">
        <v>2.1</v>
      </c>
      <c r="D51">
        <v>2.1481</v>
      </c>
      <c r="E51" s="15">
        <v>2.545</v>
      </c>
      <c r="F51">
        <v>2.81</v>
      </c>
      <c r="G51" s="18">
        <v>2.17</v>
      </c>
      <c r="H51" s="15">
        <v>2.45</v>
      </c>
      <c r="I51" s="14">
        <f t="shared" si="1"/>
        <v>-982835.190839694</v>
      </c>
      <c r="J51" s="14">
        <f t="shared" si="2"/>
        <v>506912.671755725</v>
      </c>
      <c r="K51" s="14">
        <f t="shared" si="3"/>
        <v>-752000</v>
      </c>
      <c r="L51" s="19">
        <f t="shared" si="4"/>
        <v>1.91135916030534</v>
      </c>
      <c r="M51" s="14">
        <f t="shared" si="5"/>
        <v>-1227922.51908397</v>
      </c>
    </row>
    <row r="52" spans="1:13">
      <c r="A52" s="13">
        <v>44634</v>
      </c>
      <c r="B52">
        <f t="shared" si="0"/>
        <v>38</v>
      </c>
      <c r="C52">
        <v>2.1</v>
      </c>
      <c r="D52">
        <v>2.15</v>
      </c>
      <c r="E52" s="15">
        <v>2.52</v>
      </c>
      <c r="F52">
        <v>2.77</v>
      </c>
      <c r="G52" s="18">
        <v>2.14</v>
      </c>
      <c r="H52" s="15">
        <v>2.44</v>
      </c>
      <c r="I52" s="14">
        <f t="shared" si="1"/>
        <v>-868082.442748093</v>
      </c>
      <c r="J52" s="14">
        <f t="shared" si="2"/>
        <v>486754.198473283</v>
      </c>
      <c r="K52" s="14">
        <f t="shared" si="3"/>
        <v>-736000</v>
      </c>
      <c r="L52" s="19">
        <f t="shared" si="4"/>
        <v>1.9115572519084</v>
      </c>
      <c r="M52" s="14">
        <f t="shared" si="5"/>
        <v>-1117328.24427481</v>
      </c>
    </row>
    <row r="53" spans="1:13">
      <c r="A53" s="13">
        <v>44635</v>
      </c>
      <c r="B53">
        <f t="shared" si="0"/>
        <v>39</v>
      </c>
      <c r="C53">
        <v>2.1</v>
      </c>
      <c r="D53">
        <v>2.2</v>
      </c>
      <c r="E53" s="15">
        <v>2.6</v>
      </c>
      <c r="F53">
        <v>2.82</v>
      </c>
      <c r="G53" s="18">
        <v>2.21</v>
      </c>
      <c r="H53" s="15">
        <v>2.51</v>
      </c>
      <c r="I53" s="14">
        <f t="shared" si="1"/>
        <v>-1132632.0610687</v>
      </c>
      <c r="J53" s="14">
        <f t="shared" si="2"/>
        <v>550448.854961832</v>
      </c>
      <c r="K53" s="14">
        <f t="shared" si="3"/>
        <v>-544000</v>
      </c>
      <c r="L53" s="19">
        <f t="shared" si="4"/>
        <v>1.91193893129771</v>
      </c>
      <c r="M53" s="14">
        <f t="shared" si="5"/>
        <v>-1126183.20610687</v>
      </c>
    </row>
    <row r="54" spans="1:13">
      <c r="A54" s="13">
        <v>44636</v>
      </c>
      <c r="B54">
        <f t="shared" si="0"/>
        <v>39</v>
      </c>
      <c r="C54">
        <v>2.1</v>
      </c>
      <c r="D54">
        <v>2.2</v>
      </c>
      <c r="E54" s="15">
        <v>2.54</v>
      </c>
      <c r="F54">
        <v>2.8</v>
      </c>
      <c r="G54" s="18">
        <v>2.15</v>
      </c>
      <c r="H54" s="15">
        <v>2.45</v>
      </c>
      <c r="I54" s="14">
        <f t="shared" si="1"/>
        <v>-903181.679389312</v>
      </c>
      <c r="J54" s="14">
        <f t="shared" si="2"/>
        <v>502143.511450382</v>
      </c>
      <c r="K54" s="14">
        <f t="shared" si="3"/>
        <v>-640000.000000001</v>
      </c>
      <c r="L54" s="19">
        <f t="shared" si="4"/>
        <v>1.91232061068702</v>
      </c>
      <c r="M54" s="14">
        <f t="shared" si="5"/>
        <v>-1041038.16793893</v>
      </c>
    </row>
    <row r="55" spans="1:13">
      <c r="A55" s="13">
        <v>44637</v>
      </c>
      <c r="B55">
        <f t="shared" si="0"/>
        <v>37.9</v>
      </c>
      <c r="C55">
        <v>2.1</v>
      </c>
      <c r="D55">
        <v>2.17</v>
      </c>
      <c r="E55" s="15">
        <v>2.535</v>
      </c>
      <c r="F55">
        <v>2.8</v>
      </c>
      <c r="G55" s="18">
        <v>2.156</v>
      </c>
      <c r="H55" s="15">
        <v>2.441</v>
      </c>
      <c r="I55" s="14">
        <f t="shared" si="1"/>
        <v>-924531.297709924</v>
      </c>
      <c r="J55" s="14">
        <f t="shared" si="2"/>
        <v>497838.167938931</v>
      </c>
      <c r="K55" s="14">
        <f t="shared" si="3"/>
        <v>-688000</v>
      </c>
      <c r="L55" s="19">
        <f t="shared" si="4"/>
        <v>1.91270229007634</v>
      </c>
      <c r="M55" s="14">
        <f t="shared" si="5"/>
        <v>-1114693.12977099</v>
      </c>
    </row>
    <row r="56" spans="1:13">
      <c r="A56" s="13">
        <v>44638</v>
      </c>
      <c r="B56">
        <f t="shared" si="0"/>
        <v>38</v>
      </c>
      <c r="C56">
        <v>2.1</v>
      </c>
      <c r="D56">
        <v>2.13</v>
      </c>
      <c r="E56" s="15">
        <v>2.55</v>
      </c>
      <c r="F56">
        <v>2.8</v>
      </c>
      <c r="G56" s="18">
        <v>2.17</v>
      </c>
      <c r="H56" s="15">
        <v>2.46</v>
      </c>
      <c r="I56" s="14">
        <f t="shared" si="1"/>
        <v>-976570.992366412</v>
      </c>
      <c r="J56" s="14">
        <f t="shared" si="2"/>
        <v>509593.893129771</v>
      </c>
      <c r="K56" s="14">
        <f t="shared" si="3"/>
        <v>-448000</v>
      </c>
      <c r="L56" s="19">
        <f t="shared" si="4"/>
        <v>1.91300763358779</v>
      </c>
      <c r="M56" s="14">
        <f t="shared" si="5"/>
        <v>-914977.099236641</v>
      </c>
    </row>
    <row r="57" spans="1:13">
      <c r="A57" s="13">
        <v>44641</v>
      </c>
      <c r="B57">
        <f t="shared" si="0"/>
        <v>39</v>
      </c>
      <c r="C57">
        <v>2.1</v>
      </c>
      <c r="D57">
        <v>2.17</v>
      </c>
      <c r="E57" s="15">
        <v>2.57</v>
      </c>
      <c r="F57">
        <v>2.81</v>
      </c>
      <c r="G57" s="18">
        <v>2.18</v>
      </c>
      <c r="H57" s="15">
        <v>2.48</v>
      </c>
      <c r="I57" s="14">
        <f t="shared" si="1"/>
        <v>-1011380.15267176</v>
      </c>
      <c r="J57" s="14">
        <f t="shared" si="2"/>
        <v>524922.13740458</v>
      </c>
      <c r="K57" s="14">
        <f t="shared" si="3"/>
        <v>-512000</v>
      </c>
      <c r="L57" s="19">
        <f t="shared" si="4"/>
        <v>1.91384732824427</v>
      </c>
      <c r="M57" s="14">
        <f t="shared" si="5"/>
        <v>-998458.015267176</v>
      </c>
    </row>
    <row r="58" spans="1:13">
      <c r="A58" s="13">
        <v>44642</v>
      </c>
      <c r="B58">
        <f t="shared" si="0"/>
        <v>39</v>
      </c>
      <c r="C58">
        <v>2.1</v>
      </c>
      <c r="D58">
        <v>2.18</v>
      </c>
      <c r="E58" s="15">
        <v>2.59</v>
      </c>
      <c r="F58">
        <v>2.83</v>
      </c>
      <c r="G58" s="18">
        <v>2.2</v>
      </c>
      <c r="H58" s="15">
        <v>2.5</v>
      </c>
      <c r="I58" s="14">
        <f t="shared" si="1"/>
        <v>-1085494.65648855</v>
      </c>
      <c r="J58" s="14">
        <f t="shared" si="2"/>
        <v>540525.190839694</v>
      </c>
      <c r="K58" s="14">
        <f t="shared" si="3"/>
        <v>-448000</v>
      </c>
      <c r="L58" s="19">
        <f t="shared" si="4"/>
        <v>1.91434351145038</v>
      </c>
      <c r="M58" s="14">
        <f t="shared" si="5"/>
        <v>-992969.465648855</v>
      </c>
    </row>
    <row r="59" spans="1:13">
      <c r="A59" s="13">
        <v>44643</v>
      </c>
      <c r="B59">
        <f t="shared" si="0"/>
        <v>38</v>
      </c>
      <c r="C59">
        <v>2.1</v>
      </c>
      <c r="D59">
        <v>2.15</v>
      </c>
      <c r="E59" s="15">
        <v>2.59</v>
      </c>
      <c r="F59">
        <v>2.83</v>
      </c>
      <c r="G59" s="18">
        <v>2.21</v>
      </c>
      <c r="H59" s="15">
        <v>2.5</v>
      </c>
      <c r="I59" s="14">
        <f t="shared" si="1"/>
        <v>-1123204.58015267</v>
      </c>
      <c r="J59" s="14">
        <f t="shared" si="2"/>
        <v>540464.122137404</v>
      </c>
      <c r="K59" s="14">
        <f t="shared" si="3"/>
        <v>-480000.000000001</v>
      </c>
      <c r="L59" s="19">
        <f t="shared" si="4"/>
        <v>1.91441984732824</v>
      </c>
      <c r="M59" s="14">
        <f t="shared" si="5"/>
        <v>-1062740.45801527</v>
      </c>
    </row>
    <row r="60" spans="1:13">
      <c r="A60" s="13">
        <v>44644</v>
      </c>
      <c r="B60">
        <f t="shared" si="0"/>
        <v>38</v>
      </c>
      <c r="C60">
        <v>2.1</v>
      </c>
      <c r="D60">
        <v>2.09</v>
      </c>
      <c r="E60" s="15">
        <v>2.57</v>
      </c>
      <c r="F60">
        <v>2.81</v>
      </c>
      <c r="G60" s="18">
        <v>2.19</v>
      </c>
      <c r="H60" s="15">
        <v>2.49</v>
      </c>
      <c r="I60" s="14">
        <f t="shared" si="1"/>
        <v>-1050830.53435114</v>
      </c>
      <c r="J60" s="14">
        <f t="shared" si="2"/>
        <v>525227.48091603</v>
      </c>
      <c r="K60" s="14">
        <f t="shared" si="3"/>
        <v>-576000</v>
      </c>
      <c r="L60" s="19">
        <f t="shared" si="4"/>
        <v>1.91346564885496</v>
      </c>
      <c r="M60" s="14">
        <f t="shared" si="5"/>
        <v>-1101603.05343511</v>
      </c>
    </row>
    <row r="61" spans="1:13">
      <c r="A61" s="13">
        <v>44645</v>
      </c>
      <c r="B61">
        <f t="shared" si="0"/>
        <v>37</v>
      </c>
      <c r="C61">
        <v>2.1</v>
      </c>
      <c r="D61">
        <v>2.6</v>
      </c>
      <c r="E61" s="15">
        <v>2.57</v>
      </c>
      <c r="F61">
        <v>2.81</v>
      </c>
      <c r="G61" s="18">
        <v>2.2</v>
      </c>
      <c r="H61" s="15">
        <v>2.49</v>
      </c>
      <c r="I61" s="14">
        <f t="shared" si="1"/>
        <v>-1077807.63358779</v>
      </c>
      <c r="J61" s="14">
        <f t="shared" si="2"/>
        <v>522906.870229007</v>
      </c>
      <c r="K61" s="14">
        <f t="shared" si="3"/>
        <v>-480000.000000001</v>
      </c>
      <c r="L61" s="19">
        <f t="shared" si="4"/>
        <v>1.91636641221374</v>
      </c>
      <c r="M61" s="14">
        <f t="shared" si="5"/>
        <v>-1034900.76335878</v>
      </c>
    </row>
    <row r="62" spans="1:13">
      <c r="A62" s="13">
        <v>44648</v>
      </c>
      <c r="B62">
        <f t="shared" si="0"/>
        <v>37</v>
      </c>
      <c r="C62">
        <v>2.1</v>
      </c>
      <c r="D62">
        <v>2.41</v>
      </c>
      <c r="E62" s="15">
        <v>2.58</v>
      </c>
      <c r="F62">
        <v>2.81</v>
      </c>
      <c r="G62" s="18">
        <v>2.21</v>
      </c>
      <c r="H62" s="15">
        <v>2.5</v>
      </c>
      <c r="I62" s="14">
        <f t="shared" si="1"/>
        <v>-1101303.81679389</v>
      </c>
      <c r="J62" s="14">
        <f t="shared" si="2"/>
        <v>527853.435114504</v>
      </c>
      <c r="K62" s="14">
        <f t="shared" si="3"/>
        <v>-448000</v>
      </c>
      <c r="L62" s="19">
        <f t="shared" si="4"/>
        <v>1.92018320610687</v>
      </c>
      <c r="M62" s="14">
        <f t="shared" si="5"/>
        <v>-1021450.38167939</v>
      </c>
    </row>
    <row r="63" spans="1:13">
      <c r="A63" s="13">
        <v>44649</v>
      </c>
      <c r="B63">
        <f t="shared" si="0"/>
        <v>36</v>
      </c>
      <c r="C63">
        <v>2.1</v>
      </c>
      <c r="D63">
        <v>3.1</v>
      </c>
      <c r="E63" s="15">
        <v>2.57</v>
      </c>
      <c r="F63">
        <v>2.8</v>
      </c>
      <c r="G63" s="18">
        <v>2.21</v>
      </c>
      <c r="H63" s="15">
        <v>2.49</v>
      </c>
      <c r="I63" s="14">
        <f t="shared" si="1"/>
        <v>-1085639.69465649</v>
      </c>
      <c r="J63" s="14">
        <f t="shared" si="2"/>
        <v>516555.725190839</v>
      </c>
      <c r="K63" s="14">
        <f t="shared" si="3"/>
        <v>-480000.000000001</v>
      </c>
      <c r="L63" s="19">
        <f t="shared" si="4"/>
        <v>1.92430534351145</v>
      </c>
      <c r="M63" s="14">
        <f t="shared" si="5"/>
        <v>-1049083.96946565</v>
      </c>
    </row>
    <row r="64" spans="1:13">
      <c r="A64" s="13">
        <v>44650</v>
      </c>
      <c r="B64">
        <f t="shared" si="0"/>
        <v>36</v>
      </c>
      <c r="C64">
        <v>2.1</v>
      </c>
      <c r="D64">
        <v>3.1</v>
      </c>
      <c r="E64" s="15">
        <v>2.56</v>
      </c>
      <c r="F64">
        <v>2.8</v>
      </c>
      <c r="G64" s="18">
        <v>2.2</v>
      </c>
      <c r="H64" s="15">
        <v>2.465</v>
      </c>
      <c r="I64" s="14">
        <f t="shared" si="1"/>
        <v>-1047639.69465649</v>
      </c>
      <c r="J64" s="14">
        <f t="shared" si="2"/>
        <v>508555.72519084</v>
      </c>
      <c r="K64" s="14">
        <f t="shared" si="3"/>
        <v>-544000</v>
      </c>
      <c r="L64" s="19">
        <f t="shared" si="4"/>
        <v>1.92430534351145</v>
      </c>
      <c r="M64" s="14">
        <f t="shared" si="5"/>
        <v>-1083083.96946565</v>
      </c>
    </row>
    <row r="65" spans="1:13">
      <c r="A65" s="13">
        <v>44651</v>
      </c>
      <c r="B65">
        <f t="shared" si="0"/>
        <v>37</v>
      </c>
      <c r="C65">
        <v>2.1</v>
      </c>
      <c r="D65">
        <v>2.525</v>
      </c>
      <c r="E65" s="15">
        <v>2.56</v>
      </c>
      <c r="F65">
        <v>2.81</v>
      </c>
      <c r="G65" s="18">
        <v>2.19</v>
      </c>
      <c r="H65" s="15">
        <v>2.48</v>
      </c>
      <c r="I65" s="14">
        <f t="shared" si="1"/>
        <v>-1015441.22137405</v>
      </c>
      <c r="J65" s="14">
        <f t="shared" si="2"/>
        <v>509777.099236641</v>
      </c>
      <c r="K65" s="14">
        <f t="shared" si="3"/>
        <v>-512000</v>
      </c>
      <c r="L65" s="19">
        <f t="shared" si="4"/>
        <v>1.9227786259542</v>
      </c>
      <c r="M65" s="14">
        <f t="shared" si="5"/>
        <v>-1017664.1221374</v>
      </c>
    </row>
    <row r="66" spans="1:13">
      <c r="A66" s="13">
        <v>44652</v>
      </c>
      <c r="B66">
        <f t="shared" ref="B66:B129" si="6">(E66-G66)*100</f>
        <v>37</v>
      </c>
      <c r="C66">
        <v>2.1</v>
      </c>
      <c r="D66">
        <v>2.1</v>
      </c>
      <c r="E66" s="15">
        <v>2.55</v>
      </c>
      <c r="F66">
        <v>2.81</v>
      </c>
      <c r="G66" s="18">
        <v>2.18</v>
      </c>
      <c r="H66" s="15">
        <v>2.46</v>
      </c>
      <c r="I66" s="14">
        <f t="shared" si="1"/>
        <v>-984765.648854961</v>
      </c>
      <c r="J66" s="14">
        <f t="shared" si="2"/>
        <v>503319.083969465</v>
      </c>
      <c r="K66" s="14">
        <f t="shared" si="3"/>
        <v>-608000.000000001</v>
      </c>
      <c r="L66" s="19">
        <f t="shared" si="4"/>
        <v>1.92085114503817</v>
      </c>
      <c r="M66" s="14">
        <f t="shared" si="5"/>
        <v>-1089446.5648855</v>
      </c>
    </row>
    <row r="67" spans="1:13">
      <c r="A67" s="13">
        <v>44655</v>
      </c>
      <c r="B67">
        <f t="shared" si="6"/>
        <v>38</v>
      </c>
      <c r="C67">
        <v>2.1</v>
      </c>
      <c r="D67">
        <v>2.1</v>
      </c>
      <c r="E67" s="15">
        <v>2.55</v>
      </c>
      <c r="F67">
        <v>2.8</v>
      </c>
      <c r="G67" s="18">
        <v>2.17</v>
      </c>
      <c r="H67" s="15">
        <v>2.46</v>
      </c>
      <c r="I67" s="14">
        <f t="shared" ref="I67:I130" si="7">(L67-G67)*100/10000*$I$1</f>
        <v>-948216.03053435</v>
      </c>
      <c r="J67" s="14">
        <f t="shared" ref="J67:J130" si="8">(E67-L67)*100/10000*$J$1</f>
        <v>503624.427480916</v>
      </c>
      <c r="K67" s="14">
        <f t="shared" ref="K67:K130" si="9">(E67-H328)*100/10000*$J$1*4</f>
        <v>-640000.000000001</v>
      </c>
      <c r="L67" s="19">
        <f t="shared" ref="L67:L130" si="10">AVERAGE(D67:D328)</f>
        <v>1.92046946564886</v>
      </c>
      <c r="M67" s="14">
        <f t="shared" ref="M67:M130" si="11">I67+J67+K67</f>
        <v>-1084591.60305343</v>
      </c>
    </row>
    <row r="68" spans="1:13">
      <c r="A68" s="13">
        <v>44656</v>
      </c>
      <c r="B68">
        <f t="shared" si="6"/>
        <v>38</v>
      </c>
      <c r="C68">
        <v>2.1</v>
      </c>
      <c r="D68">
        <v>2.1</v>
      </c>
      <c r="E68" s="15">
        <v>2.55</v>
      </c>
      <c r="F68">
        <v>2.8</v>
      </c>
      <c r="G68" s="18">
        <v>2.17</v>
      </c>
      <c r="H68" s="15">
        <v>2.46</v>
      </c>
      <c r="I68" s="14">
        <f t="shared" si="7"/>
        <v>-949666.412213739</v>
      </c>
      <c r="J68" s="14">
        <f t="shared" si="8"/>
        <v>503929.770992366</v>
      </c>
      <c r="K68" s="14">
        <f t="shared" si="9"/>
        <v>-640000.000000001</v>
      </c>
      <c r="L68" s="19">
        <f t="shared" si="10"/>
        <v>1.92008778625954</v>
      </c>
      <c r="M68" s="14">
        <f t="shared" si="11"/>
        <v>-1085736.64122137</v>
      </c>
    </row>
    <row r="69" spans="1:13">
      <c r="A69" s="13">
        <v>44657</v>
      </c>
      <c r="B69">
        <f t="shared" si="6"/>
        <v>36</v>
      </c>
      <c r="C69">
        <v>2.1</v>
      </c>
      <c r="D69">
        <v>2.1</v>
      </c>
      <c r="E69" s="15">
        <v>2.53</v>
      </c>
      <c r="F69">
        <v>2.78</v>
      </c>
      <c r="G69" s="18">
        <v>2.17</v>
      </c>
      <c r="H69" s="15">
        <v>2.45</v>
      </c>
      <c r="I69" s="14">
        <f t="shared" si="7"/>
        <v>-948941.221374045</v>
      </c>
      <c r="J69" s="14">
        <f t="shared" si="8"/>
        <v>487777.099236641</v>
      </c>
      <c r="K69" s="14">
        <f t="shared" si="9"/>
        <v>-768000.000000001</v>
      </c>
      <c r="L69" s="19">
        <f t="shared" si="10"/>
        <v>1.9202786259542</v>
      </c>
      <c r="M69" s="14">
        <f t="shared" si="11"/>
        <v>-1229164.1221374</v>
      </c>
    </row>
    <row r="70" spans="1:13">
      <c r="A70" s="13">
        <v>44658</v>
      </c>
      <c r="B70">
        <f t="shared" si="6"/>
        <v>35</v>
      </c>
      <c r="C70">
        <v>2.1</v>
      </c>
      <c r="D70">
        <v>2.1</v>
      </c>
      <c r="E70" s="15">
        <v>2.51</v>
      </c>
      <c r="F70">
        <v>2.78</v>
      </c>
      <c r="G70" s="18">
        <v>2.16</v>
      </c>
      <c r="H70" s="15">
        <v>2.42</v>
      </c>
      <c r="I70" s="14">
        <f t="shared" si="7"/>
        <v>-909490.839694656</v>
      </c>
      <c r="J70" s="14">
        <f t="shared" si="8"/>
        <v>471471.755725191</v>
      </c>
      <c r="K70" s="14">
        <f t="shared" si="9"/>
        <v>-800000</v>
      </c>
      <c r="L70" s="19">
        <f t="shared" si="10"/>
        <v>1.92066030534351</v>
      </c>
      <c r="M70" s="14">
        <f t="shared" si="11"/>
        <v>-1238019.08396947</v>
      </c>
    </row>
    <row r="71" spans="1:13">
      <c r="A71" s="13">
        <v>44659</v>
      </c>
      <c r="B71">
        <f t="shared" si="6"/>
        <v>36</v>
      </c>
      <c r="C71">
        <v>2.1</v>
      </c>
      <c r="D71">
        <v>2</v>
      </c>
      <c r="E71" s="15">
        <v>2.53</v>
      </c>
      <c r="F71">
        <v>2.78</v>
      </c>
      <c r="G71" s="18">
        <v>2.17</v>
      </c>
      <c r="H71" s="15">
        <v>2.44</v>
      </c>
      <c r="I71" s="14">
        <f t="shared" si="7"/>
        <v>-947490.839694656</v>
      </c>
      <c r="J71" s="14">
        <f t="shared" si="8"/>
        <v>487471.755725191</v>
      </c>
      <c r="K71" s="14">
        <f t="shared" si="9"/>
        <v>-736000</v>
      </c>
      <c r="L71" s="19">
        <f t="shared" si="10"/>
        <v>1.92066030534351</v>
      </c>
      <c r="M71" s="14">
        <f t="shared" si="11"/>
        <v>-1196019.08396946</v>
      </c>
    </row>
    <row r="72" spans="1:13">
      <c r="A72" s="13">
        <v>44662</v>
      </c>
      <c r="B72">
        <f t="shared" si="6"/>
        <v>37</v>
      </c>
      <c r="C72">
        <v>2.1</v>
      </c>
      <c r="D72">
        <v>2</v>
      </c>
      <c r="E72" s="15">
        <v>2.54</v>
      </c>
      <c r="F72">
        <v>2.81</v>
      </c>
      <c r="G72" s="18">
        <v>2.17</v>
      </c>
      <c r="H72" s="15">
        <v>2.45</v>
      </c>
      <c r="I72" s="14">
        <f t="shared" si="7"/>
        <v>-945315.267175571</v>
      </c>
      <c r="J72" s="14">
        <f t="shared" si="8"/>
        <v>495013.740458015</v>
      </c>
      <c r="K72" s="14">
        <f t="shared" si="9"/>
        <v>-608000</v>
      </c>
      <c r="L72" s="19">
        <f t="shared" si="10"/>
        <v>1.92123282442748</v>
      </c>
      <c r="M72" s="14">
        <f t="shared" si="11"/>
        <v>-1058301.52671756</v>
      </c>
    </row>
    <row r="73" spans="1:13">
      <c r="A73" s="13">
        <v>44663</v>
      </c>
      <c r="B73">
        <f t="shared" si="6"/>
        <v>37</v>
      </c>
      <c r="C73">
        <v>2.1</v>
      </c>
      <c r="D73">
        <v>2</v>
      </c>
      <c r="E73" s="15">
        <v>2.54</v>
      </c>
      <c r="F73">
        <v>2.81</v>
      </c>
      <c r="G73" s="18">
        <v>2.17</v>
      </c>
      <c r="H73" s="15">
        <v>2.45</v>
      </c>
      <c r="I73" s="14">
        <f t="shared" si="7"/>
        <v>-943864.885496182</v>
      </c>
      <c r="J73" s="14">
        <f t="shared" si="8"/>
        <v>494708.396946565</v>
      </c>
      <c r="K73" s="14">
        <f t="shared" si="9"/>
        <v>-576000</v>
      </c>
      <c r="L73" s="19">
        <f t="shared" si="10"/>
        <v>1.92161450381679</v>
      </c>
      <c r="M73" s="14">
        <f t="shared" si="11"/>
        <v>-1025156.48854962</v>
      </c>
    </row>
    <row r="74" spans="1:13">
      <c r="A74" s="13">
        <v>44664</v>
      </c>
      <c r="B74">
        <f t="shared" si="6"/>
        <v>37</v>
      </c>
      <c r="C74">
        <v>2.1</v>
      </c>
      <c r="D74">
        <v>1.96</v>
      </c>
      <c r="E74" s="15">
        <v>2.53</v>
      </c>
      <c r="F74">
        <v>2.81</v>
      </c>
      <c r="G74" s="18">
        <v>2.16</v>
      </c>
      <c r="H74" s="15">
        <v>2.44</v>
      </c>
      <c r="I74" s="14">
        <f t="shared" si="7"/>
        <v>-904414.503816794</v>
      </c>
      <c r="J74" s="14">
        <f t="shared" si="8"/>
        <v>486403.053435114</v>
      </c>
      <c r="K74" s="14">
        <f t="shared" si="9"/>
        <v>-672000.000000001</v>
      </c>
      <c r="L74" s="19">
        <f t="shared" si="10"/>
        <v>1.92199618320611</v>
      </c>
      <c r="M74" s="14">
        <f t="shared" si="11"/>
        <v>-1090011.45038168</v>
      </c>
    </row>
    <row r="75" spans="1:13">
      <c r="A75" s="13">
        <v>44665</v>
      </c>
      <c r="B75">
        <f t="shared" si="6"/>
        <v>37</v>
      </c>
      <c r="C75">
        <v>2.1</v>
      </c>
      <c r="D75">
        <v>1.95</v>
      </c>
      <c r="E75" s="15">
        <v>2.52</v>
      </c>
      <c r="F75">
        <v>2.8</v>
      </c>
      <c r="G75" s="18">
        <v>2.15</v>
      </c>
      <c r="H75" s="15">
        <v>2.43</v>
      </c>
      <c r="I75" s="14">
        <f t="shared" si="7"/>
        <v>-864383.969465647</v>
      </c>
      <c r="J75" s="14">
        <f t="shared" si="8"/>
        <v>477975.572519084</v>
      </c>
      <c r="K75" s="14">
        <f t="shared" si="9"/>
        <v>-704000.000000001</v>
      </c>
      <c r="L75" s="19">
        <f t="shared" si="10"/>
        <v>1.92253053435115</v>
      </c>
      <c r="M75" s="14">
        <f t="shared" si="11"/>
        <v>-1090408.39694656</v>
      </c>
    </row>
    <row r="76" spans="1:13">
      <c r="A76" s="13">
        <v>44666</v>
      </c>
      <c r="B76">
        <f t="shared" si="6"/>
        <v>38</v>
      </c>
      <c r="C76">
        <v>2.1</v>
      </c>
      <c r="D76">
        <v>1.86</v>
      </c>
      <c r="E76" s="15">
        <v>2.51</v>
      </c>
      <c r="F76">
        <v>2.81</v>
      </c>
      <c r="G76" s="18">
        <v>2.13</v>
      </c>
      <c r="H76" s="15">
        <v>2.42</v>
      </c>
      <c r="I76" s="14">
        <f t="shared" si="7"/>
        <v>-784758.015267175</v>
      </c>
      <c r="J76" s="14">
        <f t="shared" si="8"/>
        <v>469212.213740458</v>
      </c>
      <c r="K76" s="14">
        <f t="shared" si="9"/>
        <v>-800000</v>
      </c>
      <c r="L76" s="19">
        <f t="shared" si="10"/>
        <v>1.92348473282443</v>
      </c>
      <c r="M76" s="14">
        <f t="shared" si="11"/>
        <v>-1115545.80152672</v>
      </c>
    </row>
    <row r="77" spans="1:13">
      <c r="A77" s="13">
        <v>44669</v>
      </c>
      <c r="B77">
        <f t="shared" si="6"/>
        <v>39</v>
      </c>
      <c r="C77">
        <v>2.1</v>
      </c>
      <c r="D77">
        <v>1.9</v>
      </c>
      <c r="E77" s="15">
        <v>2.57</v>
      </c>
      <c r="F77">
        <v>2.84</v>
      </c>
      <c r="G77" s="18">
        <v>2.18</v>
      </c>
      <c r="H77" s="15">
        <v>2.48</v>
      </c>
      <c r="I77" s="14">
        <f t="shared" si="7"/>
        <v>-969101.526717557</v>
      </c>
      <c r="J77" s="14">
        <f t="shared" si="8"/>
        <v>516021.374045801</v>
      </c>
      <c r="K77" s="14">
        <f t="shared" si="9"/>
        <v>-576000</v>
      </c>
      <c r="L77" s="19">
        <f t="shared" si="10"/>
        <v>1.92497328244275</v>
      </c>
      <c r="M77" s="14">
        <f t="shared" si="11"/>
        <v>-1029080.15267176</v>
      </c>
    </row>
    <row r="78" spans="1:13">
      <c r="A78" s="13">
        <v>44670</v>
      </c>
      <c r="B78">
        <f t="shared" si="6"/>
        <v>40</v>
      </c>
      <c r="C78">
        <v>2.1</v>
      </c>
      <c r="D78">
        <v>1.85</v>
      </c>
      <c r="E78" s="15">
        <v>2.57</v>
      </c>
      <c r="F78">
        <v>2.85</v>
      </c>
      <c r="G78" s="18">
        <v>2.17</v>
      </c>
      <c r="H78" s="15">
        <v>2.48</v>
      </c>
      <c r="I78" s="14">
        <f t="shared" si="7"/>
        <v>-927475.572519083</v>
      </c>
      <c r="J78" s="14">
        <f t="shared" si="8"/>
        <v>515258.015267175</v>
      </c>
      <c r="K78" s="14">
        <f t="shared" si="9"/>
        <v>-544000.000000001</v>
      </c>
      <c r="L78" s="19">
        <f t="shared" si="10"/>
        <v>1.92592748091603</v>
      </c>
      <c r="M78" s="14">
        <f t="shared" si="11"/>
        <v>-956217.557251909</v>
      </c>
    </row>
    <row r="79" spans="1:13">
      <c r="A79" s="13">
        <v>44671</v>
      </c>
      <c r="B79">
        <f t="shared" si="6"/>
        <v>40</v>
      </c>
      <c r="C79">
        <v>2.1</v>
      </c>
      <c r="D79">
        <v>1.85</v>
      </c>
      <c r="E79" s="15">
        <v>2.59</v>
      </c>
      <c r="F79">
        <v>2.86</v>
      </c>
      <c r="G79" s="18">
        <v>2.19</v>
      </c>
      <c r="H79" s="15">
        <v>2.49</v>
      </c>
      <c r="I79" s="14">
        <f t="shared" si="7"/>
        <v>-999124.427480917</v>
      </c>
      <c r="J79" s="14">
        <f t="shared" si="8"/>
        <v>530341.984732824</v>
      </c>
      <c r="K79" s="14">
        <f t="shared" si="9"/>
        <v>-512000</v>
      </c>
      <c r="L79" s="19">
        <f t="shared" si="10"/>
        <v>1.92707251908397</v>
      </c>
      <c r="M79" s="14">
        <f t="shared" si="11"/>
        <v>-980782.442748093</v>
      </c>
    </row>
    <row r="80" spans="1:13">
      <c r="A80" s="13">
        <v>44672</v>
      </c>
      <c r="B80">
        <f t="shared" si="6"/>
        <v>41</v>
      </c>
      <c r="C80">
        <v>2.1</v>
      </c>
      <c r="D80">
        <v>1.77</v>
      </c>
      <c r="E80" s="15">
        <v>2.57</v>
      </c>
      <c r="F80">
        <v>2.85</v>
      </c>
      <c r="G80" s="18">
        <v>2.16</v>
      </c>
      <c r="H80" s="15">
        <v>2.48</v>
      </c>
      <c r="I80" s="14">
        <f t="shared" si="7"/>
        <v>-875696.946564886</v>
      </c>
      <c r="J80" s="14">
        <f t="shared" si="8"/>
        <v>512357.251908397</v>
      </c>
      <c r="K80" s="14">
        <f t="shared" si="9"/>
        <v>-544000.000000001</v>
      </c>
      <c r="L80" s="19">
        <f t="shared" si="10"/>
        <v>1.9295534351145</v>
      </c>
      <c r="M80" s="14">
        <f t="shared" si="11"/>
        <v>-907339.69465649</v>
      </c>
    </row>
    <row r="81" spans="1:13">
      <c r="A81" s="13">
        <v>44673</v>
      </c>
      <c r="B81">
        <f t="shared" si="6"/>
        <v>40</v>
      </c>
      <c r="C81">
        <v>2.1</v>
      </c>
      <c r="D81">
        <v>1.7</v>
      </c>
      <c r="E81" s="15">
        <v>2.58</v>
      </c>
      <c r="F81">
        <v>2.87</v>
      </c>
      <c r="G81" s="18">
        <v>2.18</v>
      </c>
      <c r="H81" s="15">
        <v>2.49</v>
      </c>
      <c r="I81" s="14">
        <f t="shared" si="7"/>
        <v>-940383.96946565</v>
      </c>
      <c r="J81" s="14">
        <f t="shared" si="8"/>
        <v>517975.572519084</v>
      </c>
      <c r="K81" s="14">
        <f t="shared" si="9"/>
        <v>-512000</v>
      </c>
      <c r="L81" s="19">
        <f t="shared" si="10"/>
        <v>1.93253053435114</v>
      </c>
      <c r="M81" s="14">
        <f t="shared" si="11"/>
        <v>-934408.396946566</v>
      </c>
    </row>
    <row r="82" spans="1:13">
      <c r="A82" s="13">
        <v>44676</v>
      </c>
      <c r="B82">
        <f t="shared" si="6"/>
        <v>42</v>
      </c>
      <c r="C82">
        <v>2.1</v>
      </c>
      <c r="D82">
        <v>1.75</v>
      </c>
      <c r="E82" s="15">
        <v>2.55</v>
      </c>
      <c r="F82">
        <v>2.82</v>
      </c>
      <c r="G82" s="18">
        <v>2.13</v>
      </c>
      <c r="H82" s="15">
        <v>2.45</v>
      </c>
      <c r="I82" s="14">
        <f t="shared" si="7"/>
        <v>-737330.534351144</v>
      </c>
      <c r="J82" s="14">
        <f t="shared" si="8"/>
        <v>491227.48091603</v>
      </c>
      <c r="K82" s="14">
        <f t="shared" si="9"/>
        <v>-576000</v>
      </c>
      <c r="L82" s="19">
        <f t="shared" si="10"/>
        <v>1.93596564885496</v>
      </c>
      <c r="M82" s="14">
        <f t="shared" si="11"/>
        <v>-822103.053435114</v>
      </c>
    </row>
    <row r="83" spans="1:13">
      <c r="A83" s="13">
        <v>44677</v>
      </c>
      <c r="B83">
        <f t="shared" si="6"/>
        <v>41</v>
      </c>
      <c r="C83">
        <v>2.1</v>
      </c>
      <c r="D83">
        <v>1.9</v>
      </c>
      <c r="E83" s="15">
        <v>2.56</v>
      </c>
      <c r="F83">
        <v>2.83</v>
      </c>
      <c r="G83" s="18">
        <v>2.15</v>
      </c>
      <c r="H83" s="15">
        <v>2.46</v>
      </c>
      <c r="I83" s="14">
        <f t="shared" si="7"/>
        <v>-802452.671755725</v>
      </c>
      <c r="J83" s="14">
        <f t="shared" si="8"/>
        <v>496937.404580153</v>
      </c>
      <c r="K83" s="14">
        <f t="shared" si="9"/>
        <v>-448000</v>
      </c>
      <c r="L83" s="19">
        <f t="shared" si="10"/>
        <v>1.93882824427481</v>
      </c>
      <c r="M83" s="14">
        <f t="shared" si="11"/>
        <v>-753515.267175573</v>
      </c>
    </row>
    <row r="84" spans="1:13">
      <c r="A84" s="13">
        <v>44678</v>
      </c>
      <c r="B84">
        <f t="shared" si="6"/>
        <v>40</v>
      </c>
      <c r="C84">
        <v>2.1</v>
      </c>
      <c r="D84">
        <v>2</v>
      </c>
      <c r="E84" s="15">
        <v>2.58</v>
      </c>
      <c r="F84">
        <v>2.84</v>
      </c>
      <c r="G84" s="18">
        <v>2.18</v>
      </c>
      <c r="H84" s="15">
        <v>2.49</v>
      </c>
      <c r="I84" s="14">
        <f t="shared" si="7"/>
        <v>-907750.38167939</v>
      </c>
      <c r="J84" s="14">
        <f t="shared" si="8"/>
        <v>511105.34351145</v>
      </c>
      <c r="K84" s="14">
        <f t="shared" si="9"/>
        <v>-288000</v>
      </c>
      <c r="L84" s="19">
        <f t="shared" si="10"/>
        <v>1.94111832061069</v>
      </c>
      <c r="M84" s="14">
        <f t="shared" si="11"/>
        <v>-684645.038167939</v>
      </c>
    </row>
    <row r="85" spans="1:13">
      <c r="A85" s="13">
        <v>44679</v>
      </c>
      <c r="B85">
        <f t="shared" si="6"/>
        <v>42</v>
      </c>
      <c r="C85">
        <v>2.1</v>
      </c>
      <c r="D85">
        <v>2</v>
      </c>
      <c r="E85" s="15">
        <v>2.61</v>
      </c>
      <c r="F85">
        <v>2.85</v>
      </c>
      <c r="G85" s="18">
        <v>2.19</v>
      </c>
      <c r="H85" s="15">
        <v>2.51</v>
      </c>
      <c r="I85" s="14">
        <f t="shared" si="7"/>
        <v>-939948.854961832</v>
      </c>
      <c r="J85" s="14">
        <f t="shared" si="8"/>
        <v>533883.969465649</v>
      </c>
      <c r="K85" s="14">
        <f t="shared" si="9"/>
        <v>-224000.000000001</v>
      </c>
      <c r="L85" s="19">
        <f t="shared" si="10"/>
        <v>1.94264503816794</v>
      </c>
      <c r="M85" s="14">
        <f t="shared" si="11"/>
        <v>-630064.885496184</v>
      </c>
    </row>
    <row r="86" spans="1:13">
      <c r="A86" s="13">
        <v>44680</v>
      </c>
      <c r="B86">
        <f t="shared" si="6"/>
        <v>40</v>
      </c>
      <c r="C86">
        <v>2.1</v>
      </c>
      <c r="D86">
        <v>2.02</v>
      </c>
      <c r="E86" s="15">
        <v>2.58</v>
      </c>
      <c r="F86">
        <v>2.84</v>
      </c>
      <c r="G86" s="18">
        <v>2.18</v>
      </c>
      <c r="H86" s="15">
        <v>2.49</v>
      </c>
      <c r="I86" s="14">
        <f t="shared" si="7"/>
        <v>-896147.328244277</v>
      </c>
      <c r="J86" s="14">
        <f t="shared" si="8"/>
        <v>508662.595419848</v>
      </c>
      <c r="K86" s="14">
        <f t="shared" si="9"/>
        <v>-320000</v>
      </c>
      <c r="L86" s="19">
        <f t="shared" si="10"/>
        <v>1.94417175572519</v>
      </c>
      <c r="M86" s="14">
        <f t="shared" si="11"/>
        <v>-707484.732824429</v>
      </c>
    </row>
    <row r="87" spans="1:13">
      <c r="A87" s="13">
        <v>44683</v>
      </c>
      <c r="B87">
        <f t="shared" si="6"/>
        <v>40</v>
      </c>
      <c r="C87">
        <v>2.1</v>
      </c>
      <c r="D87">
        <v>2.02</v>
      </c>
      <c r="E87" s="15">
        <v>2.58</v>
      </c>
      <c r="F87">
        <v>2.84</v>
      </c>
      <c r="G87" s="18">
        <v>2.18</v>
      </c>
      <c r="H87" s="15">
        <v>2.49</v>
      </c>
      <c r="I87" s="14">
        <f t="shared" si="7"/>
        <v>-890635.877862597</v>
      </c>
      <c r="J87" s="14">
        <f t="shared" si="8"/>
        <v>507502.290076336</v>
      </c>
      <c r="K87" s="14">
        <f t="shared" si="9"/>
        <v>-320000</v>
      </c>
      <c r="L87" s="19">
        <f t="shared" si="10"/>
        <v>1.94562213740458</v>
      </c>
      <c r="M87" s="14">
        <f t="shared" si="11"/>
        <v>-703133.587786261</v>
      </c>
    </row>
    <row r="88" spans="1:13">
      <c r="A88" s="13">
        <v>44684</v>
      </c>
      <c r="B88">
        <f t="shared" si="6"/>
        <v>40</v>
      </c>
      <c r="C88">
        <v>2.1</v>
      </c>
      <c r="D88">
        <v>2.02</v>
      </c>
      <c r="E88" s="15">
        <v>2.58</v>
      </c>
      <c r="F88">
        <v>2.84</v>
      </c>
      <c r="G88" s="18">
        <v>2.18</v>
      </c>
      <c r="H88" s="15">
        <v>2.49</v>
      </c>
      <c r="I88" s="14">
        <f t="shared" si="7"/>
        <v>-885124.427480918</v>
      </c>
      <c r="J88" s="14">
        <f t="shared" si="8"/>
        <v>506341.984732825</v>
      </c>
      <c r="K88" s="14">
        <f t="shared" si="9"/>
        <v>-320000</v>
      </c>
      <c r="L88" s="19">
        <f t="shared" si="10"/>
        <v>1.94707251908397</v>
      </c>
      <c r="M88" s="14">
        <f t="shared" si="11"/>
        <v>-698782.442748094</v>
      </c>
    </row>
    <row r="89" spans="1:13">
      <c r="A89" s="13">
        <v>44685</v>
      </c>
      <c r="B89">
        <f t="shared" si="6"/>
        <v>40</v>
      </c>
      <c r="C89">
        <v>2.1</v>
      </c>
      <c r="D89">
        <v>2.02</v>
      </c>
      <c r="E89" s="15">
        <v>2.58</v>
      </c>
      <c r="F89">
        <v>2.84</v>
      </c>
      <c r="G89" s="18">
        <v>2.18</v>
      </c>
      <c r="H89" s="15">
        <v>2.49</v>
      </c>
      <c r="I89" s="14">
        <f t="shared" si="7"/>
        <v>-885204.198473285</v>
      </c>
      <c r="J89" s="14">
        <f t="shared" si="8"/>
        <v>506358.778625955</v>
      </c>
      <c r="K89" s="14">
        <f t="shared" si="9"/>
        <v>-192000</v>
      </c>
      <c r="L89" s="19">
        <f t="shared" si="10"/>
        <v>1.94705152671756</v>
      </c>
      <c r="M89" s="14">
        <f t="shared" si="11"/>
        <v>-570845.41984733</v>
      </c>
    </row>
    <row r="90" spans="1:13">
      <c r="A90" s="13">
        <v>44686</v>
      </c>
      <c r="B90">
        <f t="shared" si="6"/>
        <v>40</v>
      </c>
      <c r="C90">
        <v>2.1</v>
      </c>
      <c r="D90">
        <v>1.8568</v>
      </c>
      <c r="E90" s="15">
        <v>2.58</v>
      </c>
      <c r="F90">
        <v>2.83</v>
      </c>
      <c r="G90" s="18">
        <v>2.18</v>
      </c>
      <c r="H90" s="15">
        <v>2.49</v>
      </c>
      <c r="I90" s="14">
        <f t="shared" si="7"/>
        <v>-886219.465648857</v>
      </c>
      <c r="J90" s="14">
        <f t="shared" si="8"/>
        <v>506572.51908397</v>
      </c>
      <c r="K90" s="14">
        <f t="shared" si="9"/>
        <v>-31999.9999999993</v>
      </c>
      <c r="L90" s="19">
        <f t="shared" si="10"/>
        <v>1.94678435114504</v>
      </c>
      <c r="M90" s="14">
        <f t="shared" si="11"/>
        <v>-411646.946564886</v>
      </c>
    </row>
    <row r="91" spans="1:13">
      <c r="A91" s="13">
        <v>44687</v>
      </c>
      <c r="B91">
        <f t="shared" si="6"/>
        <v>41</v>
      </c>
      <c r="C91">
        <v>2.1</v>
      </c>
      <c r="D91">
        <v>1.8314</v>
      </c>
      <c r="E91" s="15">
        <v>2.59</v>
      </c>
      <c r="F91">
        <v>2.83</v>
      </c>
      <c r="G91" s="18">
        <v>2.18</v>
      </c>
      <c r="H91" s="15">
        <v>2.49</v>
      </c>
      <c r="I91" s="14">
        <f t="shared" si="7"/>
        <v>-884142.519083972</v>
      </c>
      <c r="J91" s="14">
        <f t="shared" si="8"/>
        <v>514135.267175573</v>
      </c>
      <c r="K91" s="14">
        <f t="shared" si="9"/>
        <v>-64000.0000000001</v>
      </c>
      <c r="L91" s="19">
        <f t="shared" si="10"/>
        <v>1.94733091603053</v>
      </c>
      <c r="M91" s="14">
        <f t="shared" si="11"/>
        <v>-434007.251908399</v>
      </c>
    </row>
    <row r="92" spans="1:13">
      <c r="A92" s="13">
        <v>44690</v>
      </c>
      <c r="B92">
        <f t="shared" si="6"/>
        <v>41</v>
      </c>
      <c r="C92">
        <v>2.1</v>
      </c>
      <c r="D92">
        <v>1.78</v>
      </c>
      <c r="E92" s="15">
        <v>2.56</v>
      </c>
      <c r="F92">
        <v>2.82</v>
      </c>
      <c r="G92" s="18">
        <v>2.15</v>
      </c>
      <c r="H92" s="15">
        <v>2.47</v>
      </c>
      <c r="I92" s="14">
        <f t="shared" si="7"/>
        <v>-768712.442748093</v>
      </c>
      <c r="J92" s="14">
        <f t="shared" si="8"/>
        <v>489834.198473283</v>
      </c>
      <c r="K92" s="14">
        <f t="shared" si="9"/>
        <v>-95999.9999999994</v>
      </c>
      <c r="L92" s="19">
        <f t="shared" si="10"/>
        <v>1.9477072519084</v>
      </c>
      <c r="M92" s="14">
        <f t="shared" si="11"/>
        <v>-374878.24427481</v>
      </c>
    </row>
    <row r="93" spans="1:13">
      <c r="A93" s="13">
        <v>44691</v>
      </c>
      <c r="B93">
        <f t="shared" si="6"/>
        <v>42</v>
      </c>
      <c r="C93">
        <v>2.1</v>
      </c>
      <c r="D93">
        <v>1.65</v>
      </c>
      <c r="E93" s="15">
        <v>2.54</v>
      </c>
      <c r="F93">
        <v>2.81</v>
      </c>
      <c r="G93" s="18">
        <v>2.12</v>
      </c>
      <c r="H93" s="15">
        <v>2.44</v>
      </c>
      <c r="I93" s="14">
        <f t="shared" si="7"/>
        <v>-652971.984732827</v>
      </c>
      <c r="J93" s="14">
        <f t="shared" si="8"/>
        <v>473467.786259542</v>
      </c>
      <c r="K93" s="14">
        <f t="shared" si="9"/>
        <v>-64000.0000000001</v>
      </c>
      <c r="L93" s="19">
        <f t="shared" si="10"/>
        <v>1.94816526717557</v>
      </c>
      <c r="M93" s="14">
        <f t="shared" si="11"/>
        <v>-243504.198473284</v>
      </c>
    </row>
    <row r="94" spans="1:13">
      <c r="A94" s="13">
        <v>44692</v>
      </c>
      <c r="B94">
        <f t="shared" si="6"/>
        <v>42</v>
      </c>
      <c r="C94">
        <v>2.1</v>
      </c>
      <c r="D94">
        <v>1.65</v>
      </c>
      <c r="E94" s="15">
        <v>2.56</v>
      </c>
      <c r="F94">
        <v>2.82</v>
      </c>
      <c r="G94" s="18">
        <v>2.14</v>
      </c>
      <c r="H94" s="15">
        <v>2.46</v>
      </c>
      <c r="I94" s="14">
        <f t="shared" si="7"/>
        <v>-726071.221374048</v>
      </c>
      <c r="J94" s="14">
        <f t="shared" si="8"/>
        <v>488857.099236642</v>
      </c>
      <c r="K94" s="14">
        <f t="shared" si="9"/>
        <v>128000</v>
      </c>
      <c r="L94" s="19">
        <f t="shared" si="10"/>
        <v>1.9489286259542</v>
      </c>
      <c r="M94" s="14">
        <f t="shared" si="11"/>
        <v>-109214.122137406</v>
      </c>
    </row>
    <row r="95" spans="1:13">
      <c r="A95" s="13">
        <v>44693</v>
      </c>
      <c r="B95">
        <f t="shared" si="6"/>
        <v>44</v>
      </c>
      <c r="C95">
        <v>2.1</v>
      </c>
      <c r="D95">
        <v>1.6</v>
      </c>
      <c r="E95" s="15">
        <v>2.54</v>
      </c>
      <c r="F95">
        <v>2.81</v>
      </c>
      <c r="G95" s="18">
        <v>2.1</v>
      </c>
      <c r="H95" s="15">
        <v>2.44</v>
      </c>
      <c r="I95" s="14">
        <f t="shared" si="7"/>
        <v>-571170.458015269</v>
      </c>
      <c r="J95" s="14">
        <f t="shared" si="8"/>
        <v>472246.412213741</v>
      </c>
      <c r="K95" s="14">
        <f t="shared" si="9"/>
        <v>96000.0000000008</v>
      </c>
      <c r="L95" s="19">
        <f t="shared" si="10"/>
        <v>1.94969198473282</v>
      </c>
      <c r="M95" s="14">
        <f t="shared" si="11"/>
        <v>-2924.04580152742</v>
      </c>
    </row>
    <row r="96" spans="1:13">
      <c r="A96" s="13">
        <v>44694</v>
      </c>
      <c r="B96">
        <f t="shared" si="6"/>
        <v>44</v>
      </c>
      <c r="C96">
        <v>2.1</v>
      </c>
      <c r="D96">
        <v>1.6</v>
      </c>
      <c r="E96" s="15">
        <v>2.54</v>
      </c>
      <c r="F96">
        <v>2.81</v>
      </c>
      <c r="G96" s="18">
        <v>2.1</v>
      </c>
      <c r="H96" s="15">
        <v>2.44</v>
      </c>
      <c r="I96" s="14">
        <f t="shared" si="7"/>
        <v>-566819.312977102</v>
      </c>
      <c r="J96" s="14">
        <f t="shared" si="8"/>
        <v>471330.38167939</v>
      </c>
      <c r="K96" s="14">
        <f t="shared" si="9"/>
        <v>32000.0000000007</v>
      </c>
      <c r="L96" s="19">
        <f t="shared" si="10"/>
        <v>1.95083702290076</v>
      </c>
      <c r="M96" s="14">
        <f t="shared" si="11"/>
        <v>-63488.9312977112</v>
      </c>
    </row>
    <row r="97" spans="1:13">
      <c r="A97" s="13">
        <v>44697</v>
      </c>
      <c r="B97">
        <f t="shared" si="6"/>
        <v>45</v>
      </c>
      <c r="C97">
        <v>2.1</v>
      </c>
      <c r="D97">
        <v>1.65</v>
      </c>
      <c r="E97" s="15">
        <v>2.54</v>
      </c>
      <c r="F97">
        <v>2.82</v>
      </c>
      <c r="G97" s="18">
        <v>2.09</v>
      </c>
      <c r="H97" s="15">
        <v>2.44</v>
      </c>
      <c r="I97" s="14">
        <f t="shared" si="7"/>
        <v>-523742.977099238</v>
      </c>
      <c r="J97" s="14">
        <f t="shared" si="8"/>
        <v>470261.679389314</v>
      </c>
      <c r="K97" s="14">
        <f t="shared" si="9"/>
        <v>32000.0000000007</v>
      </c>
      <c r="L97" s="19">
        <f t="shared" si="10"/>
        <v>1.95217290076336</v>
      </c>
      <c r="M97" s="14">
        <f t="shared" si="11"/>
        <v>-21481.2977099242</v>
      </c>
    </row>
    <row r="98" spans="1:13">
      <c r="A98" s="13">
        <v>44698</v>
      </c>
      <c r="B98">
        <f t="shared" si="6"/>
        <v>45</v>
      </c>
      <c r="C98">
        <v>2.1</v>
      </c>
      <c r="D98">
        <v>1.6</v>
      </c>
      <c r="E98" s="15">
        <v>2.53</v>
      </c>
      <c r="F98">
        <v>2.82</v>
      </c>
      <c r="G98" s="18">
        <v>2.08</v>
      </c>
      <c r="H98" s="15">
        <v>2.43</v>
      </c>
      <c r="I98" s="14">
        <f t="shared" si="7"/>
        <v>-480666.641221377</v>
      </c>
      <c r="J98" s="14">
        <f t="shared" si="8"/>
        <v>461192.977099237</v>
      </c>
      <c r="K98" s="14">
        <f t="shared" si="9"/>
        <v>-64000.0000000001</v>
      </c>
      <c r="L98" s="19">
        <f t="shared" si="10"/>
        <v>1.95350877862595</v>
      </c>
      <c r="M98" s="14">
        <f t="shared" si="11"/>
        <v>-83473.6641221399</v>
      </c>
    </row>
    <row r="99" spans="1:13">
      <c r="A99" s="13">
        <v>44699</v>
      </c>
      <c r="B99">
        <f t="shared" si="6"/>
        <v>43</v>
      </c>
      <c r="C99">
        <v>2.1</v>
      </c>
      <c r="D99">
        <v>1.62</v>
      </c>
      <c r="E99" s="15">
        <v>2.5</v>
      </c>
      <c r="F99">
        <v>2.8</v>
      </c>
      <c r="G99" s="18">
        <v>2.07</v>
      </c>
      <c r="H99" s="15">
        <v>2.4</v>
      </c>
      <c r="I99" s="14">
        <f t="shared" si="7"/>
        <v>-437590.305343512</v>
      </c>
      <c r="J99" s="14">
        <f t="shared" si="8"/>
        <v>436124.274809161</v>
      </c>
      <c r="K99" s="14">
        <f t="shared" si="9"/>
        <v>-128000</v>
      </c>
      <c r="L99" s="19">
        <f t="shared" si="10"/>
        <v>1.95484465648855</v>
      </c>
      <c r="M99" s="14">
        <f t="shared" si="11"/>
        <v>-129466.030534352</v>
      </c>
    </row>
    <row r="100" spans="1:13">
      <c r="A100" s="13">
        <v>44700</v>
      </c>
      <c r="B100">
        <f t="shared" si="6"/>
        <v>43</v>
      </c>
      <c r="C100">
        <v>2.1</v>
      </c>
      <c r="D100">
        <v>1.6</v>
      </c>
      <c r="E100" s="15">
        <v>2.5</v>
      </c>
      <c r="F100">
        <v>2.81</v>
      </c>
      <c r="G100" s="18">
        <v>2.07</v>
      </c>
      <c r="H100" s="15">
        <v>2.41</v>
      </c>
      <c r="I100" s="14">
        <f t="shared" si="7"/>
        <v>-433384.198473286</v>
      </c>
      <c r="J100" s="14">
        <f t="shared" si="8"/>
        <v>435238.778625955</v>
      </c>
      <c r="K100" s="14">
        <f t="shared" si="9"/>
        <v>-31999.9999999993</v>
      </c>
      <c r="L100" s="19">
        <f t="shared" si="10"/>
        <v>1.95595152671756</v>
      </c>
      <c r="M100" s="14">
        <f t="shared" si="11"/>
        <v>-30145.41984733</v>
      </c>
    </row>
    <row r="101" spans="1:13">
      <c r="A101" s="13">
        <v>44701</v>
      </c>
      <c r="B101">
        <f t="shared" si="6"/>
        <v>45</v>
      </c>
      <c r="C101">
        <v>2.1</v>
      </c>
      <c r="D101">
        <v>1.65</v>
      </c>
      <c r="E101" s="15">
        <v>2.52</v>
      </c>
      <c r="F101">
        <v>2.82</v>
      </c>
      <c r="G101" s="18">
        <v>2.07</v>
      </c>
      <c r="H101" s="15">
        <v>2.42</v>
      </c>
      <c r="I101" s="14">
        <f t="shared" si="7"/>
        <v>-429033.053435117</v>
      </c>
      <c r="J101" s="14">
        <f t="shared" si="8"/>
        <v>450322.748091604</v>
      </c>
      <c r="K101" s="14">
        <f t="shared" si="9"/>
        <v>159999.999999999</v>
      </c>
      <c r="L101" s="19">
        <f t="shared" si="10"/>
        <v>1.9570965648855</v>
      </c>
      <c r="M101" s="14">
        <f t="shared" si="11"/>
        <v>181289.694656486</v>
      </c>
    </row>
    <row r="102" spans="1:13">
      <c r="A102" s="13">
        <v>44704</v>
      </c>
      <c r="B102">
        <f t="shared" si="6"/>
        <v>45</v>
      </c>
      <c r="C102">
        <v>2.1</v>
      </c>
      <c r="D102">
        <v>1.6</v>
      </c>
      <c r="E102" s="15">
        <v>2.5</v>
      </c>
      <c r="F102">
        <v>2.8</v>
      </c>
      <c r="G102" s="18">
        <v>2.05</v>
      </c>
      <c r="H102" s="15">
        <v>2.4</v>
      </c>
      <c r="I102" s="14">
        <f t="shared" si="7"/>
        <v>-350132.290076337</v>
      </c>
      <c r="J102" s="14">
        <f t="shared" si="8"/>
        <v>433712.061068703</v>
      </c>
      <c r="K102" s="14">
        <f t="shared" si="9"/>
        <v>256000</v>
      </c>
      <c r="L102" s="19">
        <f t="shared" si="10"/>
        <v>1.95785992366412</v>
      </c>
      <c r="M102" s="14">
        <f t="shared" si="11"/>
        <v>339579.770992366</v>
      </c>
    </row>
    <row r="103" spans="1:13">
      <c r="A103" s="13">
        <v>44705</v>
      </c>
      <c r="B103">
        <f t="shared" si="6"/>
        <v>44</v>
      </c>
      <c r="C103">
        <v>2.1</v>
      </c>
      <c r="D103">
        <v>1.64</v>
      </c>
      <c r="E103" s="15">
        <v>2.52</v>
      </c>
      <c r="F103">
        <v>2.79</v>
      </c>
      <c r="G103" s="18">
        <v>2.08</v>
      </c>
      <c r="H103" s="15">
        <v>2.43</v>
      </c>
      <c r="I103" s="14">
        <f t="shared" si="7"/>
        <v>-461231.526717558</v>
      </c>
      <c r="J103" s="14">
        <f t="shared" si="8"/>
        <v>449101.374045802</v>
      </c>
      <c r="K103" s="14">
        <f t="shared" si="9"/>
        <v>223999.999999999</v>
      </c>
      <c r="L103" s="19">
        <f t="shared" si="10"/>
        <v>1.95862328244275</v>
      </c>
      <c r="M103" s="14">
        <f t="shared" si="11"/>
        <v>211869.847328243</v>
      </c>
    </row>
    <row r="104" spans="1:13">
      <c r="A104" s="13">
        <v>44706</v>
      </c>
      <c r="B104">
        <f t="shared" si="6"/>
        <v>43</v>
      </c>
      <c r="C104">
        <v>2.1</v>
      </c>
      <c r="D104">
        <v>1.82</v>
      </c>
      <c r="E104" s="15">
        <v>2.51</v>
      </c>
      <c r="F104">
        <v>2.78</v>
      </c>
      <c r="G104" s="18">
        <v>2.08</v>
      </c>
      <c r="H104" s="15">
        <v>2.42</v>
      </c>
      <c r="I104" s="14">
        <f t="shared" si="7"/>
        <v>-454559.770992369</v>
      </c>
      <c r="J104" s="14">
        <f t="shared" si="8"/>
        <v>439696.79389313</v>
      </c>
      <c r="K104" s="14">
        <f t="shared" si="9"/>
        <v>216000</v>
      </c>
      <c r="L104" s="19">
        <f t="shared" si="10"/>
        <v>1.96037900763359</v>
      </c>
      <c r="M104" s="14">
        <f t="shared" si="11"/>
        <v>201137.022900761</v>
      </c>
    </row>
    <row r="105" spans="1:13">
      <c r="A105" s="13">
        <v>44707</v>
      </c>
      <c r="B105">
        <f t="shared" si="6"/>
        <v>43</v>
      </c>
      <c r="C105">
        <v>2.1</v>
      </c>
      <c r="D105">
        <v>1.87</v>
      </c>
      <c r="E105" s="15">
        <v>2.46</v>
      </c>
      <c r="F105">
        <v>2.74</v>
      </c>
      <c r="G105" s="18">
        <v>2.03</v>
      </c>
      <c r="H105" s="15">
        <v>2.36</v>
      </c>
      <c r="I105" s="14">
        <f t="shared" si="7"/>
        <v>-259773.511450381</v>
      </c>
      <c r="J105" s="14">
        <f t="shared" si="8"/>
        <v>398689.160305344</v>
      </c>
      <c r="K105" s="14">
        <f t="shared" si="9"/>
        <v>0</v>
      </c>
      <c r="L105" s="19">
        <f t="shared" si="10"/>
        <v>1.96163854961832</v>
      </c>
      <c r="M105" s="14">
        <f t="shared" si="11"/>
        <v>138915.648854963</v>
      </c>
    </row>
    <row r="106" spans="1:13">
      <c r="A106" s="13">
        <v>44708</v>
      </c>
      <c r="B106">
        <f t="shared" si="6"/>
        <v>43</v>
      </c>
      <c r="C106">
        <v>2.1</v>
      </c>
      <c r="D106">
        <v>1.85</v>
      </c>
      <c r="E106" s="15">
        <v>2.45</v>
      </c>
      <c r="F106">
        <v>2.75</v>
      </c>
      <c r="G106" s="18">
        <v>2.02</v>
      </c>
      <c r="H106" s="15">
        <v>2.35</v>
      </c>
      <c r="I106" s="14">
        <f t="shared" si="7"/>
        <v>-217712.442748092</v>
      </c>
      <c r="J106" s="14">
        <f t="shared" si="8"/>
        <v>389834.198473283</v>
      </c>
      <c r="K106" s="14">
        <f t="shared" si="9"/>
        <v>-31999.9999999993</v>
      </c>
      <c r="L106" s="19">
        <f t="shared" si="10"/>
        <v>1.9627072519084</v>
      </c>
      <c r="M106" s="14">
        <f t="shared" si="11"/>
        <v>140121.755725191</v>
      </c>
    </row>
    <row r="107" spans="1:13">
      <c r="A107" s="13">
        <v>44711</v>
      </c>
      <c r="B107">
        <f t="shared" si="6"/>
        <v>43</v>
      </c>
      <c r="C107">
        <v>2.1</v>
      </c>
      <c r="D107">
        <v>1.85</v>
      </c>
      <c r="E107" s="15">
        <v>2.49</v>
      </c>
      <c r="F107">
        <v>2.75</v>
      </c>
      <c r="G107" s="18">
        <v>2.06</v>
      </c>
      <c r="H107" s="15">
        <v>2.39</v>
      </c>
      <c r="I107" s="14">
        <f t="shared" si="7"/>
        <v>-365361.297709925</v>
      </c>
      <c r="J107" s="14">
        <f t="shared" si="8"/>
        <v>420918.167938932</v>
      </c>
      <c r="K107" s="14">
        <f t="shared" si="9"/>
        <v>128000</v>
      </c>
      <c r="L107" s="19">
        <f t="shared" si="10"/>
        <v>1.96385229007634</v>
      </c>
      <c r="M107" s="14">
        <f t="shared" si="11"/>
        <v>183556.870229007</v>
      </c>
    </row>
    <row r="108" spans="1:13">
      <c r="A108" s="13">
        <v>44712</v>
      </c>
      <c r="B108">
        <f t="shared" si="6"/>
        <v>43</v>
      </c>
      <c r="C108">
        <v>2.1</v>
      </c>
      <c r="D108">
        <v>1.86</v>
      </c>
      <c r="E108" s="15">
        <v>2.52</v>
      </c>
      <c r="F108">
        <v>2.79</v>
      </c>
      <c r="G108" s="18">
        <v>2.09</v>
      </c>
      <c r="H108" s="15">
        <v>2.42</v>
      </c>
      <c r="I108" s="14">
        <f t="shared" si="7"/>
        <v>-475735.343511451</v>
      </c>
      <c r="J108" s="14">
        <f t="shared" si="8"/>
        <v>444154.809160306</v>
      </c>
      <c r="K108" s="14">
        <f t="shared" si="9"/>
        <v>320000</v>
      </c>
      <c r="L108" s="19">
        <f t="shared" si="10"/>
        <v>1.96480648854962</v>
      </c>
      <c r="M108" s="14">
        <f t="shared" si="11"/>
        <v>288419.465648855</v>
      </c>
    </row>
    <row r="109" spans="1:13">
      <c r="A109" s="13">
        <v>44713</v>
      </c>
      <c r="B109">
        <f t="shared" si="6"/>
        <v>44</v>
      </c>
      <c r="C109">
        <v>2.1</v>
      </c>
      <c r="D109">
        <v>1.64</v>
      </c>
      <c r="E109" s="15">
        <v>2.53</v>
      </c>
      <c r="F109">
        <v>2.8</v>
      </c>
      <c r="G109" s="18">
        <v>2.09</v>
      </c>
      <c r="H109" s="15">
        <v>2.43</v>
      </c>
      <c r="I109" s="14">
        <f t="shared" si="7"/>
        <v>-475880.38167939</v>
      </c>
      <c r="J109" s="14">
        <f t="shared" si="8"/>
        <v>452185.34351145</v>
      </c>
      <c r="K109" s="14">
        <f t="shared" si="9"/>
        <v>416000</v>
      </c>
      <c r="L109" s="19">
        <f t="shared" si="10"/>
        <v>1.96476832061069</v>
      </c>
      <c r="M109" s="14">
        <f t="shared" si="11"/>
        <v>392304.96183206</v>
      </c>
    </row>
    <row r="110" spans="1:13">
      <c r="A110" s="13">
        <v>44714</v>
      </c>
      <c r="B110">
        <f t="shared" si="6"/>
        <v>44</v>
      </c>
      <c r="C110">
        <v>2.1</v>
      </c>
      <c r="D110">
        <v>1.65</v>
      </c>
      <c r="E110" s="15">
        <v>2.54</v>
      </c>
      <c r="F110">
        <v>2.8</v>
      </c>
      <c r="G110" s="18">
        <v>2.1</v>
      </c>
      <c r="H110" s="15">
        <v>2.44</v>
      </c>
      <c r="I110" s="14">
        <f t="shared" si="7"/>
        <v>-510109.389312978</v>
      </c>
      <c r="J110" s="14">
        <f t="shared" si="8"/>
        <v>459391.45038168</v>
      </c>
      <c r="K110" s="14">
        <f t="shared" si="9"/>
        <v>320000</v>
      </c>
      <c r="L110" s="19">
        <f t="shared" si="10"/>
        <v>1.9657606870229</v>
      </c>
      <c r="M110" s="14">
        <f t="shared" si="11"/>
        <v>269282.061068702</v>
      </c>
    </row>
    <row r="111" spans="1:13">
      <c r="A111" s="13">
        <v>44715</v>
      </c>
      <c r="B111">
        <f t="shared" si="6"/>
        <v>44</v>
      </c>
      <c r="C111">
        <v>2.1</v>
      </c>
      <c r="D111">
        <v>1.65</v>
      </c>
      <c r="E111" s="15">
        <v>2.54</v>
      </c>
      <c r="F111">
        <v>2.8</v>
      </c>
      <c r="G111" s="18">
        <v>2.1</v>
      </c>
      <c r="H111" s="15">
        <v>2.44</v>
      </c>
      <c r="I111" s="14">
        <f t="shared" si="7"/>
        <v>-507208.6259542</v>
      </c>
      <c r="J111" s="14">
        <f t="shared" si="8"/>
        <v>458780.763358779</v>
      </c>
      <c r="K111" s="14">
        <f t="shared" si="9"/>
        <v>320000</v>
      </c>
      <c r="L111" s="19">
        <f t="shared" si="10"/>
        <v>1.96652404580153</v>
      </c>
      <c r="M111" s="14">
        <f t="shared" si="11"/>
        <v>271572.137404579</v>
      </c>
    </row>
    <row r="112" spans="1:13">
      <c r="A112" s="13">
        <v>44718</v>
      </c>
      <c r="B112">
        <f t="shared" si="6"/>
        <v>45</v>
      </c>
      <c r="C112">
        <v>2.1</v>
      </c>
      <c r="D112">
        <v>1.68</v>
      </c>
      <c r="E112" s="15">
        <v>2.57</v>
      </c>
      <c r="F112">
        <v>2.82</v>
      </c>
      <c r="G112" s="18">
        <v>2.12</v>
      </c>
      <c r="H112" s="15">
        <v>2.47</v>
      </c>
      <c r="I112" s="14">
        <f t="shared" si="7"/>
        <v>-581033.053435116</v>
      </c>
      <c r="J112" s="14">
        <f t="shared" si="8"/>
        <v>482322.748091603</v>
      </c>
      <c r="K112" s="14">
        <f t="shared" si="9"/>
        <v>511999.999999999</v>
      </c>
      <c r="L112" s="19">
        <f t="shared" si="10"/>
        <v>1.9670965648855</v>
      </c>
      <c r="M112" s="14">
        <f t="shared" si="11"/>
        <v>413289.694656486</v>
      </c>
    </row>
    <row r="113" spans="1:13">
      <c r="A113" s="13">
        <v>44719</v>
      </c>
      <c r="B113">
        <f t="shared" si="6"/>
        <v>45</v>
      </c>
      <c r="C113">
        <v>2.1</v>
      </c>
      <c r="D113">
        <v>1.65</v>
      </c>
      <c r="E113" s="15">
        <v>2.55</v>
      </c>
      <c r="F113">
        <v>2.81</v>
      </c>
      <c r="G113" s="18">
        <v>2.1</v>
      </c>
      <c r="H113" s="15">
        <v>2.45</v>
      </c>
      <c r="I113" s="14">
        <f t="shared" si="7"/>
        <v>-502712.442748091</v>
      </c>
      <c r="J113" s="14">
        <f t="shared" si="8"/>
        <v>465834.198473282</v>
      </c>
      <c r="K113" s="14">
        <f t="shared" si="9"/>
        <v>416000</v>
      </c>
      <c r="L113" s="19">
        <f t="shared" si="10"/>
        <v>1.9677072519084</v>
      </c>
      <c r="M113" s="14">
        <f t="shared" si="11"/>
        <v>379121.755725191</v>
      </c>
    </row>
    <row r="114" spans="1:13">
      <c r="A114" s="13">
        <v>44720</v>
      </c>
      <c r="B114">
        <f t="shared" si="6"/>
        <v>45</v>
      </c>
      <c r="C114">
        <v>2.1</v>
      </c>
      <c r="D114">
        <v>1.65</v>
      </c>
      <c r="E114" s="15">
        <v>2.55</v>
      </c>
      <c r="F114">
        <v>2.81</v>
      </c>
      <c r="G114" s="18">
        <v>2.1</v>
      </c>
      <c r="H114" s="15">
        <v>2.45</v>
      </c>
      <c r="I114" s="14">
        <f t="shared" si="7"/>
        <v>-500536.870229009</v>
      </c>
      <c r="J114" s="14">
        <f t="shared" si="8"/>
        <v>465376.183206107</v>
      </c>
      <c r="K114" s="14">
        <f t="shared" si="9"/>
        <v>383999.999999999</v>
      </c>
      <c r="L114" s="19">
        <f t="shared" si="10"/>
        <v>1.96827977099237</v>
      </c>
      <c r="M114" s="14">
        <f t="shared" si="11"/>
        <v>348839.312977097</v>
      </c>
    </row>
    <row r="115" spans="1:13">
      <c r="A115" s="13">
        <v>44721</v>
      </c>
      <c r="B115">
        <f t="shared" si="6"/>
        <v>45</v>
      </c>
      <c r="C115">
        <v>2.1</v>
      </c>
      <c r="D115">
        <v>1.65</v>
      </c>
      <c r="E115" s="15">
        <v>2.54</v>
      </c>
      <c r="F115">
        <v>2.8</v>
      </c>
      <c r="G115" s="18">
        <v>2.09</v>
      </c>
      <c r="H115" s="15">
        <v>2.44</v>
      </c>
      <c r="I115" s="14">
        <f t="shared" si="7"/>
        <v>-459636.10687023</v>
      </c>
      <c r="J115" s="14">
        <f t="shared" si="8"/>
        <v>456765.496183206</v>
      </c>
      <c r="K115" s="14">
        <f t="shared" si="9"/>
        <v>448000</v>
      </c>
      <c r="L115" s="19">
        <f t="shared" si="10"/>
        <v>1.96904312977099</v>
      </c>
      <c r="M115" s="14">
        <f t="shared" si="11"/>
        <v>445129.389312977</v>
      </c>
    </row>
    <row r="116" spans="1:13">
      <c r="A116" s="13">
        <v>44722</v>
      </c>
      <c r="B116">
        <f t="shared" si="6"/>
        <v>44</v>
      </c>
      <c r="C116">
        <v>2.1</v>
      </c>
      <c r="D116">
        <v>1.62</v>
      </c>
      <c r="E116" s="15">
        <v>2.53</v>
      </c>
      <c r="F116">
        <v>2.8</v>
      </c>
      <c r="G116" s="18">
        <v>2.09</v>
      </c>
      <c r="H116" s="15">
        <v>2.43</v>
      </c>
      <c r="I116" s="14">
        <f t="shared" si="7"/>
        <v>-456010.152671756</v>
      </c>
      <c r="J116" s="14">
        <f t="shared" si="8"/>
        <v>448002.13740458</v>
      </c>
      <c r="K116" s="14">
        <f t="shared" si="9"/>
        <v>447999.999999999</v>
      </c>
      <c r="L116" s="19">
        <f t="shared" si="10"/>
        <v>1.96999732824427</v>
      </c>
      <c r="M116" s="14">
        <f t="shared" si="11"/>
        <v>439991.984732823</v>
      </c>
    </row>
    <row r="117" spans="1:13">
      <c r="A117" s="13">
        <v>44725</v>
      </c>
      <c r="B117">
        <f t="shared" si="6"/>
        <v>45</v>
      </c>
      <c r="C117">
        <v>2.1</v>
      </c>
      <c r="D117">
        <v>1.65</v>
      </c>
      <c r="E117" s="15">
        <v>2.55</v>
      </c>
      <c r="F117">
        <v>2.8</v>
      </c>
      <c r="G117" s="18">
        <v>2.1</v>
      </c>
      <c r="H117" s="15">
        <v>2.45</v>
      </c>
      <c r="I117" s="14">
        <f t="shared" si="7"/>
        <v>-489223.89312977</v>
      </c>
      <c r="J117" s="14">
        <f t="shared" si="8"/>
        <v>462994.503816793</v>
      </c>
      <c r="K117" s="14">
        <f t="shared" si="9"/>
        <v>672000</v>
      </c>
      <c r="L117" s="19">
        <f t="shared" si="10"/>
        <v>1.97125687022901</v>
      </c>
      <c r="M117" s="14">
        <f t="shared" si="11"/>
        <v>645770.610687023</v>
      </c>
    </row>
    <row r="118" spans="1:13">
      <c r="A118" s="13">
        <v>44726</v>
      </c>
      <c r="B118">
        <f t="shared" si="6"/>
        <v>44</v>
      </c>
      <c r="C118">
        <v>2.1</v>
      </c>
      <c r="D118">
        <v>1.63</v>
      </c>
      <c r="E118" s="15">
        <v>2.55</v>
      </c>
      <c r="F118">
        <v>2.81</v>
      </c>
      <c r="G118" s="18">
        <v>2.11</v>
      </c>
      <c r="H118" s="15">
        <v>2.45</v>
      </c>
      <c r="I118" s="14">
        <f t="shared" si="7"/>
        <v>-524323.129770992</v>
      </c>
      <c r="J118" s="14">
        <f t="shared" si="8"/>
        <v>462383.816793893</v>
      </c>
      <c r="K118" s="14">
        <f t="shared" si="9"/>
        <v>672000</v>
      </c>
      <c r="L118" s="19">
        <f t="shared" si="10"/>
        <v>1.97202022900763</v>
      </c>
      <c r="M118" s="14">
        <f t="shared" si="11"/>
        <v>610060.687022901</v>
      </c>
    </row>
    <row r="119" spans="1:13">
      <c r="A119" s="13">
        <v>44727</v>
      </c>
      <c r="B119">
        <f t="shared" si="6"/>
        <v>45</v>
      </c>
      <c r="C119">
        <v>2.1</v>
      </c>
      <c r="D119">
        <v>1.63</v>
      </c>
      <c r="E119" s="15">
        <v>2.57</v>
      </c>
      <c r="F119">
        <v>2.82</v>
      </c>
      <c r="G119" s="18">
        <v>2.12</v>
      </c>
      <c r="H119" s="15">
        <v>2.47</v>
      </c>
      <c r="I119" s="14">
        <f t="shared" si="7"/>
        <v>-559132.290076336</v>
      </c>
      <c r="J119" s="14">
        <f t="shared" si="8"/>
        <v>477712.061068702</v>
      </c>
      <c r="K119" s="14">
        <f t="shared" si="9"/>
        <v>608000</v>
      </c>
      <c r="L119" s="19">
        <f t="shared" si="10"/>
        <v>1.97285992366412</v>
      </c>
      <c r="M119" s="14">
        <f t="shared" si="11"/>
        <v>526579.770992366</v>
      </c>
    </row>
    <row r="120" spans="1:13">
      <c r="A120" s="13">
        <v>44728</v>
      </c>
      <c r="B120">
        <f t="shared" si="6"/>
        <v>45</v>
      </c>
      <c r="C120">
        <v>2.1</v>
      </c>
      <c r="D120">
        <v>1.65</v>
      </c>
      <c r="E120" s="15">
        <v>2.56</v>
      </c>
      <c r="F120">
        <v>2.82</v>
      </c>
      <c r="G120" s="18">
        <v>2.11</v>
      </c>
      <c r="H120" s="15">
        <v>2.46</v>
      </c>
      <c r="I120" s="14">
        <f t="shared" si="7"/>
        <v>-516491.06870229</v>
      </c>
      <c r="J120" s="14">
        <f t="shared" si="8"/>
        <v>468734.961832061</v>
      </c>
      <c r="K120" s="14">
        <f t="shared" si="9"/>
        <v>416000</v>
      </c>
      <c r="L120" s="19">
        <f t="shared" si="10"/>
        <v>1.97408129770992</v>
      </c>
      <c r="M120" s="14">
        <f t="shared" si="11"/>
        <v>368243.893129771</v>
      </c>
    </row>
    <row r="121" spans="1:13">
      <c r="A121" s="13">
        <v>44729</v>
      </c>
      <c r="B121">
        <f t="shared" si="6"/>
        <v>46</v>
      </c>
      <c r="C121">
        <v>2.1</v>
      </c>
      <c r="D121">
        <v>1.7</v>
      </c>
      <c r="E121" s="15">
        <v>2.57</v>
      </c>
      <c r="F121">
        <v>2.81</v>
      </c>
      <c r="G121" s="18">
        <v>2.11</v>
      </c>
      <c r="H121" s="15">
        <v>2.46</v>
      </c>
      <c r="I121" s="14">
        <f t="shared" si="7"/>
        <v>-510109.389312976</v>
      </c>
      <c r="J121" s="14">
        <f t="shared" si="8"/>
        <v>475391.450381679</v>
      </c>
      <c r="K121" s="14">
        <f t="shared" si="9"/>
        <v>383999.999999999</v>
      </c>
      <c r="L121" s="19">
        <f t="shared" si="10"/>
        <v>1.9757606870229</v>
      </c>
      <c r="M121" s="14">
        <f t="shared" si="11"/>
        <v>349282.061068702</v>
      </c>
    </row>
    <row r="122" spans="1:13">
      <c r="A122" s="13">
        <v>44732</v>
      </c>
      <c r="B122">
        <f t="shared" si="6"/>
        <v>46</v>
      </c>
      <c r="C122">
        <v>2.1</v>
      </c>
      <c r="D122">
        <v>1.7</v>
      </c>
      <c r="E122" s="15">
        <v>2.6</v>
      </c>
      <c r="F122">
        <v>2.79</v>
      </c>
      <c r="G122" s="18">
        <v>2.14</v>
      </c>
      <c r="H122" s="15">
        <v>2.49</v>
      </c>
      <c r="I122" s="14">
        <f t="shared" si="7"/>
        <v>-618307.86259542</v>
      </c>
      <c r="J122" s="14">
        <f t="shared" si="8"/>
        <v>498170.076335878</v>
      </c>
      <c r="K122" s="14">
        <f t="shared" si="9"/>
        <v>544000</v>
      </c>
      <c r="L122" s="19">
        <f t="shared" si="10"/>
        <v>1.97728740458015</v>
      </c>
      <c r="M122" s="14">
        <f t="shared" si="11"/>
        <v>423862.213740458</v>
      </c>
    </row>
    <row r="123" spans="1:13">
      <c r="A123" s="13">
        <v>44733</v>
      </c>
      <c r="B123">
        <f t="shared" si="6"/>
        <v>46</v>
      </c>
      <c r="C123">
        <v>2.1</v>
      </c>
      <c r="D123">
        <v>1.75</v>
      </c>
      <c r="E123" s="15">
        <v>2.6</v>
      </c>
      <c r="F123">
        <v>2.79</v>
      </c>
      <c r="G123" s="18">
        <v>2.14</v>
      </c>
      <c r="H123" s="15">
        <v>2.49</v>
      </c>
      <c r="I123" s="14">
        <f t="shared" si="7"/>
        <v>-611055.954198472</v>
      </c>
      <c r="J123" s="14">
        <f t="shared" si="8"/>
        <v>496643.358778626</v>
      </c>
      <c r="K123" s="14">
        <f t="shared" si="9"/>
        <v>576000</v>
      </c>
      <c r="L123" s="19">
        <f t="shared" si="10"/>
        <v>1.97919580152672</v>
      </c>
      <c r="M123" s="14">
        <f t="shared" si="11"/>
        <v>461587.404580155</v>
      </c>
    </row>
    <row r="124" spans="1:13">
      <c r="A124" s="13">
        <v>44734</v>
      </c>
      <c r="B124">
        <f t="shared" si="6"/>
        <v>45</v>
      </c>
      <c r="C124">
        <v>2.1</v>
      </c>
      <c r="D124">
        <v>1.7373</v>
      </c>
      <c r="E124" s="15">
        <v>2.58</v>
      </c>
      <c r="F124">
        <v>2.78</v>
      </c>
      <c r="G124" s="18">
        <v>2.13</v>
      </c>
      <c r="H124" s="15">
        <v>2.47</v>
      </c>
      <c r="I124" s="14">
        <f t="shared" si="7"/>
        <v>-566529.23664122</v>
      </c>
      <c r="J124" s="14">
        <f t="shared" si="8"/>
        <v>479269.312977099</v>
      </c>
      <c r="K124" s="14">
        <f t="shared" si="9"/>
        <v>512000</v>
      </c>
      <c r="L124" s="19">
        <f t="shared" si="10"/>
        <v>1.98091335877863</v>
      </c>
      <c r="M124" s="14">
        <f t="shared" si="11"/>
        <v>424740.07633588</v>
      </c>
    </row>
    <row r="125" spans="1:13">
      <c r="A125" s="13">
        <v>44735</v>
      </c>
      <c r="B125">
        <f t="shared" si="6"/>
        <v>45</v>
      </c>
      <c r="C125">
        <v>2.1</v>
      </c>
      <c r="D125">
        <v>1.65</v>
      </c>
      <c r="E125" s="15">
        <v>2.58</v>
      </c>
      <c r="F125">
        <v>2.78</v>
      </c>
      <c r="G125" s="18">
        <v>2.13</v>
      </c>
      <c r="H125" s="15">
        <v>2.48</v>
      </c>
      <c r="I125" s="14">
        <f t="shared" si="7"/>
        <v>-559818.320610685</v>
      </c>
      <c r="J125" s="14">
        <f t="shared" si="8"/>
        <v>477856.488549618</v>
      </c>
      <c r="K125" s="14">
        <f t="shared" si="9"/>
        <v>480000</v>
      </c>
      <c r="L125" s="19">
        <f t="shared" si="10"/>
        <v>1.98267938931298</v>
      </c>
      <c r="M125" s="14">
        <f t="shared" si="11"/>
        <v>398038.167938933</v>
      </c>
    </row>
    <row r="126" spans="1:13">
      <c r="A126" s="13">
        <v>44736</v>
      </c>
      <c r="B126">
        <f t="shared" si="6"/>
        <v>45</v>
      </c>
      <c r="C126">
        <v>2.1</v>
      </c>
      <c r="D126">
        <v>2.5</v>
      </c>
      <c r="E126" s="15">
        <v>2.61</v>
      </c>
      <c r="F126">
        <v>2.8</v>
      </c>
      <c r="G126" s="18">
        <v>2.16</v>
      </c>
      <c r="H126" s="15">
        <v>2.51</v>
      </c>
      <c r="I126" s="14">
        <f t="shared" si="7"/>
        <v>-663665.648854962</v>
      </c>
      <c r="J126" s="14">
        <f t="shared" si="8"/>
        <v>499719.083969465</v>
      </c>
      <c r="K126" s="14">
        <f t="shared" si="9"/>
        <v>639999.999999999</v>
      </c>
      <c r="L126" s="19">
        <f t="shared" si="10"/>
        <v>1.98535114503817</v>
      </c>
      <c r="M126" s="14">
        <f t="shared" si="11"/>
        <v>476053.435114502</v>
      </c>
    </row>
    <row r="127" spans="1:13">
      <c r="A127" s="13">
        <v>44739</v>
      </c>
      <c r="B127">
        <f t="shared" si="6"/>
        <v>46</v>
      </c>
      <c r="C127">
        <v>2.1</v>
      </c>
      <c r="D127">
        <v>2.5</v>
      </c>
      <c r="E127" s="15">
        <v>2.65</v>
      </c>
      <c r="F127">
        <v>2.83</v>
      </c>
      <c r="G127" s="18">
        <v>2.19</v>
      </c>
      <c r="H127" s="15">
        <v>2.54</v>
      </c>
      <c r="I127" s="14">
        <f t="shared" si="7"/>
        <v>-773314.503816796</v>
      </c>
      <c r="J127" s="14">
        <f t="shared" si="8"/>
        <v>530803.053435115</v>
      </c>
      <c r="K127" s="14">
        <f t="shared" si="9"/>
        <v>736000</v>
      </c>
      <c r="L127" s="19">
        <f t="shared" si="10"/>
        <v>1.98649618320611</v>
      </c>
      <c r="M127" s="14">
        <f t="shared" si="11"/>
        <v>493488.549618319</v>
      </c>
    </row>
    <row r="128" spans="1:13">
      <c r="A128" s="13">
        <v>44740</v>
      </c>
      <c r="B128">
        <f t="shared" si="6"/>
        <v>47</v>
      </c>
      <c r="C128">
        <v>2.1</v>
      </c>
      <c r="D128">
        <v>2.5</v>
      </c>
      <c r="E128" s="15">
        <v>2.67</v>
      </c>
      <c r="F128">
        <v>2.84</v>
      </c>
      <c r="G128" s="18">
        <v>2.2</v>
      </c>
      <c r="H128" s="15">
        <v>2.57</v>
      </c>
      <c r="I128" s="14">
        <f t="shared" si="7"/>
        <v>-806238.167938935</v>
      </c>
      <c r="J128" s="14">
        <f t="shared" si="8"/>
        <v>545734.351145039</v>
      </c>
      <c r="K128" s="14">
        <f t="shared" si="9"/>
        <v>839999.999999999</v>
      </c>
      <c r="L128" s="19">
        <f t="shared" si="10"/>
        <v>1.9878320610687</v>
      </c>
      <c r="M128" s="14">
        <f t="shared" si="11"/>
        <v>579496.183206103</v>
      </c>
    </row>
    <row r="129" spans="1:13">
      <c r="A129" s="13">
        <v>44741</v>
      </c>
      <c r="B129">
        <f t="shared" si="6"/>
        <v>47</v>
      </c>
      <c r="C129">
        <v>2.1</v>
      </c>
      <c r="D129">
        <v>2.5</v>
      </c>
      <c r="E129" s="15">
        <v>2.65</v>
      </c>
      <c r="F129">
        <v>2.83</v>
      </c>
      <c r="G129" s="18">
        <v>2.18</v>
      </c>
      <c r="H129" s="15">
        <v>2.56</v>
      </c>
      <c r="I129" s="14">
        <f t="shared" si="7"/>
        <v>-724436.641221378</v>
      </c>
      <c r="J129" s="14">
        <f t="shared" si="8"/>
        <v>528512.977099237</v>
      </c>
      <c r="K129" s="14">
        <f t="shared" si="9"/>
        <v>831999.999999999</v>
      </c>
      <c r="L129" s="19">
        <f t="shared" si="10"/>
        <v>1.98935877862595</v>
      </c>
      <c r="M129" s="14">
        <f t="shared" si="11"/>
        <v>636076.335877858</v>
      </c>
    </row>
    <row r="130" spans="1:13">
      <c r="A130" s="13">
        <v>44742</v>
      </c>
      <c r="B130">
        <f t="shared" ref="B130:B193" si="12">(E130-G130)*100</f>
        <v>47</v>
      </c>
      <c r="C130">
        <v>2.1</v>
      </c>
      <c r="D130">
        <v>2.5</v>
      </c>
      <c r="E130" s="15">
        <v>2.63</v>
      </c>
      <c r="F130">
        <v>2.82</v>
      </c>
      <c r="G130" s="18">
        <v>2.16</v>
      </c>
      <c r="H130" s="15">
        <v>2.54</v>
      </c>
      <c r="I130" s="14">
        <f t="shared" si="7"/>
        <v>-646986.259541986</v>
      </c>
      <c r="J130" s="14">
        <f t="shared" si="8"/>
        <v>512207.633587786</v>
      </c>
      <c r="K130" s="14">
        <f t="shared" si="9"/>
        <v>895999.999999999</v>
      </c>
      <c r="L130" s="19">
        <f t="shared" si="10"/>
        <v>1.98974045801527</v>
      </c>
      <c r="M130" s="14">
        <f t="shared" si="11"/>
        <v>761221.374045799</v>
      </c>
    </row>
    <row r="131" spans="1:13">
      <c r="A131" s="13">
        <v>44743</v>
      </c>
      <c r="B131">
        <f t="shared" si="12"/>
        <v>48</v>
      </c>
      <c r="C131">
        <v>2.1</v>
      </c>
      <c r="D131">
        <v>1.75</v>
      </c>
      <c r="E131" s="15">
        <v>2.62</v>
      </c>
      <c r="F131">
        <v>2.82</v>
      </c>
      <c r="G131" s="18">
        <v>2.14</v>
      </c>
      <c r="H131" s="15">
        <v>2.53</v>
      </c>
      <c r="I131" s="14">
        <f t="shared" ref="I131:I194" si="13">(L131-G131)*100/10000*$I$1</f>
        <v>-578238.167938933</v>
      </c>
      <c r="J131" s="14">
        <f t="shared" ref="J131:J194" si="14">(E131-L131)*100/10000*$J$1</f>
        <v>505734.351145039</v>
      </c>
      <c r="K131" s="14">
        <f t="shared" ref="K131:K194" si="15">(E131-H392)*100/10000*$J$1*4</f>
        <v>832000.000000001</v>
      </c>
      <c r="L131" s="19">
        <f t="shared" ref="L131:L194" si="16">AVERAGE(D131:D392)</f>
        <v>1.9878320610687</v>
      </c>
      <c r="M131" s="14">
        <f t="shared" ref="M131:M194" si="17">I131+J131+K131</f>
        <v>759496.183206106</v>
      </c>
    </row>
    <row r="132" spans="1:13">
      <c r="A132" s="13">
        <v>44746</v>
      </c>
      <c r="B132">
        <f t="shared" si="12"/>
        <v>46</v>
      </c>
      <c r="C132">
        <v>2.1</v>
      </c>
      <c r="D132">
        <v>1.6</v>
      </c>
      <c r="E132" s="15">
        <v>2.67</v>
      </c>
      <c r="F132">
        <v>2.84</v>
      </c>
      <c r="G132" s="18">
        <v>2.21</v>
      </c>
      <c r="H132" s="15">
        <v>2.58</v>
      </c>
      <c r="I132" s="14">
        <f t="shared" si="13"/>
        <v>-840612.21374046</v>
      </c>
      <c r="J132" s="14">
        <f t="shared" si="14"/>
        <v>544970.992366413</v>
      </c>
      <c r="K132" s="14">
        <f t="shared" si="15"/>
        <v>928000</v>
      </c>
      <c r="L132" s="19">
        <f t="shared" si="16"/>
        <v>1.98878625954198</v>
      </c>
      <c r="M132" s="14">
        <f t="shared" si="17"/>
        <v>632358.778625953</v>
      </c>
    </row>
    <row r="133" spans="1:13">
      <c r="A133" s="13">
        <v>44747</v>
      </c>
      <c r="B133">
        <f t="shared" si="12"/>
        <v>48</v>
      </c>
      <c r="C133">
        <v>2.1</v>
      </c>
      <c r="D133">
        <v>1.7</v>
      </c>
      <c r="E133" s="15">
        <v>2.68</v>
      </c>
      <c r="F133">
        <v>2.82</v>
      </c>
      <c r="G133" s="18">
        <v>2.2</v>
      </c>
      <c r="H133" s="15">
        <v>2.59</v>
      </c>
      <c r="I133" s="14">
        <f t="shared" si="13"/>
        <v>-797535.877862597</v>
      </c>
      <c r="J133" s="14">
        <f t="shared" si="14"/>
        <v>551902.290076336</v>
      </c>
      <c r="K133" s="14">
        <f t="shared" si="15"/>
        <v>1024000</v>
      </c>
      <c r="L133" s="19">
        <f t="shared" si="16"/>
        <v>1.99012213740458</v>
      </c>
      <c r="M133" s="14">
        <f t="shared" si="17"/>
        <v>778366.41221374</v>
      </c>
    </row>
    <row r="134" spans="1:13">
      <c r="A134" s="13">
        <v>44748</v>
      </c>
      <c r="B134">
        <f t="shared" si="12"/>
        <v>47</v>
      </c>
      <c r="C134">
        <v>2.1</v>
      </c>
      <c r="D134">
        <v>1.7</v>
      </c>
      <c r="E134" s="15">
        <v>2.67</v>
      </c>
      <c r="F134">
        <v>2.83</v>
      </c>
      <c r="G134" s="18">
        <v>2.2</v>
      </c>
      <c r="H134" s="15">
        <v>2.58</v>
      </c>
      <c r="I134" s="14">
        <f t="shared" si="13"/>
        <v>-794635.114503819</v>
      </c>
      <c r="J134" s="14">
        <f t="shared" si="14"/>
        <v>543291.603053435</v>
      </c>
      <c r="K134" s="14">
        <f t="shared" si="15"/>
        <v>992000</v>
      </c>
      <c r="L134" s="19">
        <f t="shared" si="16"/>
        <v>1.99088549618321</v>
      </c>
      <c r="M134" s="14">
        <f t="shared" si="17"/>
        <v>740656.488549617</v>
      </c>
    </row>
    <row r="135" spans="1:13">
      <c r="A135" s="13">
        <v>44749</v>
      </c>
      <c r="B135">
        <f t="shared" si="12"/>
        <v>48</v>
      </c>
      <c r="C135">
        <v>2.1</v>
      </c>
      <c r="D135">
        <v>1.65</v>
      </c>
      <c r="E135" s="15">
        <v>2.67</v>
      </c>
      <c r="F135">
        <v>2.84</v>
      </c>
      <c r="G135" s="18">
        <v>2.19</v>
      </c>
      <c r="H135" s="15">
        <v>2.57</v>
      </c>
      <c r="I135" s="14">
        <f t="shared" si="13"/>
        <v>-754024.427480918</v>
      </c>
      <c r="J135" s="14">
        <f t="shared" si="14"/>
        <v>542741.984732825</v>
      </c>
      <c r="K135" s="14">
        <f t="shared" si="15"/>
        <v>1008000</v>
      </c>
      <c r="L135" s="19">
        <f t="shared" si="16"/>
        <v>1.99157251908397</v>
      </c>
      <c r="M135" s="14">
        <f t="shared" si="17"/>
        <v>796717.557251906</v>
      </c>
    </row>
    <row r="136" spans="1:13">
      <c r="A136" s="13">
        <v>44750</v>
      </c>
      <c r="B136">
        <f t="shared" si="12"/>
        <v>48</v>
      </c>
      <c r="C136">
        <v>2.1</v>
      </c>
      <c r="D136">
        <v>1.6</v>
      </c>
      <c r="E136" s="15">
        <v>2.67</v>
      </c>
      <c r="F136">
        <v>2.84</v>
      </c>
      <c r="G136" s="18">
        <v>2.19</v>
      </c>
      <c r="H136" s="15">
        <v>2.58</v>
      </c>
      <c r="I136" s="14">
        <f t="shared" si="13"/>
        <v>-750978.625954201</v>
      </c>
      <c r="J136" s="14">
        <f t="shared" si="14"/>
        <v>542100.763358779</v>
      </c>
      <c r="K136" s="14">
        <f t="shared" si="15"/>
        <v>992000</v>
      </c>
      <c r="L136" s="19">
        <f t="shared" si="16"/>
        <v>1.99237404580153</v>
      </c>
      <c r="M136" s="14">
        <f t="shared" si="17"/>
        <v>783122.137404578</v>
      </c>
    </row>
    <row r="137" spans="1:13">
      <c r="A137" s="13">
        <v>44753</v>
      </c>
      <c r="B137">
        <f t="shared" si="12"/>
        <v>49</v>
      </c>
      <c r="C137">
        <v>2.1</v>
      </c>
      <c r="D137">
        <v>1.6</v>
      </c>
      <c r="E137" s="15">
        <v>2.63</v>
      </c>
      <c r="F137">
        <v>2.82</v>
      </c>
      <c r="G137" s="18">
        <v>2.14</v>
      </c>
      <c r="H137" s="15">
        <v>2.54</v>
      </c>
      <c r="I137" s="14">
        <f t="shared" si="13"/>
        <v>-556627.480916033</v>
      </c>
      <c r="J137" s="14">
        <f t="shared" si="14"/>
        <v>509184.732824428</v>
      </c>
      <c r="K137" s="14">
        <f t="shared" si="15"/>
        <v>864000</v>
      </c>
      <c r="L137" s="19">
        <f t="shared" si="16"/>
        <v>1.99351908396947</v>
      </c>
      <c r="M137" s="14">
        <f t="shared" si="17"/>
        <v>816557.251908395</v>
      </c>
    </row>
    <row r="138" spans="1:13">
      <c r="A138" s="13">
        <v>44754</v>
      </c>
      <c r="B138">
        <f t="shared" si="12"/>
        <v>48</v>
      </c>
      <c r="C138">
        <v>2.1</v>
      </c>
      <c r="D138">
        <v>1.6</v>
      </c>
      <c r="E138" s="15">
        <v>2.6</v>
      </c>
      <c r="F138">
        <v>2.81</v>
      </c>
      <c r="G138" s="18">
        <v>2.12</v>
      </c>
      <c r="H138" s="15">
        <v>2.51</v>
      </c>
      <c r="I138" s="14">
        <f t="shared" si="13"/>
        <v>-477001.526717559</v>
      </c>
      <c r="J138" s="14">
        <f t="shared" si="14"/>
        <v>484421.374045802</v>
      </c>
      <c r="K138" s="14">
        <f t="shared" si="15"/>
        <v>736000</v>
      </c>
      <c r="L138" s="19">
        <f t="shared" si="16"/>
        <v>1.99447328244275</v>
      </c>
      <c r="M138" s="14">
        <f t="shared" si="17"/>
        <v>743419.847328243</v>
      </c>
    </row>
    <row r="139" spans="1:13">
      <c r="A139" s="13">
        <v>44755</v>
      </c>
      <c r="B139">
        <f t="shared" si="12"/>
        <v>48</v>
      </c>
      <c r="C139">
        <v>2.1</v>
      </c>
      <c r="D139">
        <v>1.59</v>
      </c>
      <c r="E139" s="15">
        <v>2.61</v>
      </c>
      <c r="F139">
        <v>2.81</v>
      </c>
      <c r="G139" s="18">
        <v>2.13</v>
      </c>
      <c r="H139" s="15">
        <v>2.52</v>
      </c>
      <c r="I139" s="14">
        <f t="shared" si="13"/>
        <v>-511375.572519085</v>
      </c>
      <c r="J139" s="14">
        <f t="shared" si="14"/>
        <v>491658.015267176</v>
      </c>
      <c r="K139" s="14">
        <f t="shared" si="15"/>
        <v>703999.999999999</v>
      </c>
      <c r="L139" s="19">
        <f t="shared" si="16"/>
        <v>1.99542748091603</v>
      </c>
      <c r="M139" s="14">
        <f t="shared" si="17"/>
        <v>684282.44274809</v>
      </c>
    </row>
    <row r="140" spans="1:13">
      <c r="A140" s="13">
        <v>44756</v>
      </c>
      <c r="B140">
        <f t="shared" si="12"/>
        <v>48</v>
      </c>
      <c r="C140">
        <v>2.1</v>
      </c>
      <c r="D140">
        <v>1.6</v>
      </c>
      <c r="E140" s="15">
        <v>2.57</v>
      </c>
      <c r="F140">
        <v>2.79</v>
      </c>
      <c r="G140" s="18">
        <v>2.09</v>
      </c>
      <c r="H140" s="15">
        <v>2.48</v>
      </c>
      <c r="I140" s="14">
        <f t="shared" si="13"/>
        <v>-354879.389312979</v>
      </c>
      <c r="J140" s="14">
        <f t="shared" si="14"/>
        <v>458711.45038168</v>
      </c>
      <c r="K140" s="14">
        <f t="shared" si="15"/>
        <v>639999.999999999</v>
      </c>
      <c r="L140" s="19">
        <f t="shared" si="16"/>
        <v>1.9966106870229</v>
      </c>
      <c r="M140" s="14">
        <f t="shared" si="17"/>
        <v>743832.0610687</v>
      </c>
    </row>
    <row r="141" spans="1:13">
      <c r="A141" s="13">
        <v>44757</v>
      </c>
      <c r="B141">
        <f t="shared" si="12"/>
        <v>49</v>
      </c>
      <c r="C141">
        <v>2.1</v>
      </c>
      <c r="D141">
        <v>1.57</v>
      </c>
      <c r="E141" s="15">
        <v>2.57</v>
      </c>
      <c r="F141">
        <v>2.79</v>
      </c>
      <c r="G141" s="18">
        <v>2.08</v>
      </c>
      <c r="H141" s="15">
        <v>2.48</v>
      </c>
      <c r="I141" s="14">
        <f t="shared" si="13"/>
        <v>-311803.053435115</v>
      </c>
      <c r="J141" s="14">
        <f t="shared" si="14"/>
        <v>457642.748091603</v>
      </c>
      <c r="K141" s="14">
        <f t="shared" si="15"/>
        <v>672000</v>
      </c>
      <c r="L141" s="19">
        <f t="shared" si="16"/>
        <v>1.9979465648855</v>
      </c>
      <c r="M141" s="14">
        <f t="shared" si="17"/>
        <v>817839.694656488</v>
      </c>
    </row>
    <row r="142" spans="1:13">
      <c r="A142" s="13">
        <v>44760</v>
      </c>
      <c r="B142">
        <f t="shared" si="12"/>
        <v>48</v>
      </c>
      <c r="C142">
        <v>2.1</v>
      </c>
      <c r="D142">
        <v>1.6103</v>
      </c>
      <c r="E142" s="15">
        <v>2.56</v>
      </c>
      <c r="F142">
        <v>2.78</v>
      </c>
      <c r="G142" s="18">
        <v>2.08</v>
      </c>
      <c r="H142" s="15">
        <v>2.47</v>
      </c>
      <c r="I142" s="14">
        <f t="shared" si="13"/>
        <v>-305856.488549621</v>
      </c>
      <c r="J142" s="14">
        <f t="shared" si="14"/>
        <v>448390.839694657</v>
      </c>
      <c r="K142" s="14">
        <f t="shared" si="15"/>
        <v>672000</v>
      </c>
      <c r="L142" s="19">
        <f t="shared" si="16"/>
        <v>1.99951145038168</v>
      </c>
      <c r="M142" s="14">
        <f t="shared" si="17"/>
        <v>814534.351145036</v>
      </c>
    </row>
    <row r="143" spans="1:13">
      <c r="A143" s="13">
        <v>44761</v>
      </c>
      <c r="B143">
        <f t="shared" si="12"/>
        <v>49</v>
      </c>
      <c r="C143">
        <v>2.1</v>
      </c>
      <c r="D143">
        <v>1.6</v>
      </c>
      <c r="E143" s="15">
        <v>2.58</v>
      </c>
      <c r="F143">
        <v>2.79</v>
      </c>
      <c r="G143" s="18">
        <v>2.09</v>
      </c>
      <c r="H143" s="15">
        <v>2.48</v>
      </c>
      <c r="I143" s="14">
        <f t="shared" si="13"/>
        <v>-338929.541984734</v>
      </c>
      <c r="J143" s="14">
        <f t="shared" si="14"/>
        <v>463353.58778626</v>
      </c>
      <c r="K143" s="14">
        <f t="shared" si="15"/>
        <v>704000.000000001</v>
      </c>
      <c r="L143" s="19">
        <f t="shared" si="16"/>
        <v>2.00080801526718</v>
      </c>
      <c r="M143" s="14">
        <f t="shared" si="17"/>
        <v>828424.045801527</v>
      </c>
    </row>
    <row r="144" spans="1:13">
      <c r="A144" s="13">
        <v>44762</v>
      </c>
      <c r="B144">
        <f t="shared" si="12"/>
        <v>49</v>
      </c>
      <c r="C144">
        <v>2.1</v>
      </c>
      <c r="D144">
        <v>1.6</v>
      </c>
      <c r="E144" s="15">
        <v>2.55</v>
      </c>
      <c r="F144">
        <v>2.77</v>
      </c>
      <c r="G144" s="18">
        <v>2.06</v>
      </c>
      <c r="H144" s="15">
        <v>2.45</v>
      </c>
      <c r="I144" s="14">
        <f t="shared" si="13"/>
        <v>-220578.396946567</v>
      </c>
      <c r="J144" s="14">
        <f t="shared" si="14"/>
        <v>438437.557251909</v>
      </c>
      <c r="K144" s="14">
        <f t="shared" si="15"/>
        <v>639999.999999999</v>
      </c>
      <c r="L144" s="19">
        <f t="shared" si="16"/>
        <v>2.00195305343511</v>
      </c>
      <c r="M144" s="14">
        <f t="shared" si="17"/>
        <v>857859.160305341</v>
      </c>
    </row>
    <row r="145" spans="1:13">
      <c r="A145" s="13">
        <v>44763</v>
      </c>
      <c r="B145">
        <f t="shared" si="12"/>
        <v>48</v>
      </c>
      <c r="C145">
        <v>2.1</v>
      </c>
      <c r="D145">
        <v>1.6</v>
      </c>
      <c r="E145" s="15">
        <v>2.54</v>
      </c>
      <c r="F145">
        <v>2.76</v>
      </c>
      <c r="G145" s="18">
        <v>2.06</v>
      </c>
      <c r="H145" s="15">
        <v>2.44</v>
      </c>
      <c r="I145" s="14">
        <f t="shared" si="13"/>
        <v>-216952.442748092</v>
      </c>
      <c r="J145" s="14">
        <f t="shared" si="14"/>
        <v>429674.198473283</v>
      </c>
      <c r="K145" s="14">
        <f t="shared" si="15"/>
        <v>672000</v>
      </c>
      <c r="L145" s="19">
        <f t="shared" si="16"/>
        <v>2.0029072519084</v>
      </c>
      <c r="M145" s="14">
        <f t="shared" si="17"/>
        <v>884721.75572519</v>
      </c>
    </row>
    <row r="146" spans="1:13">
      <c r="A146" s="13">
        <v>44764</v>
      </c>
      <c r="B146">
        <f t="shared" si="12"/>
        <v>48</v>
      </c>
      <c r="C146">
        <v>2.1</v>
      </c>
      <c r="D146">
        <v>1.55</v>
      </c>
      <c r="E146" s="15">
        <v>2.56</v>
      </c>
      <c r="F146">
        <v>2.78</v>
      </c>
      <c r="G146" s="18">
        <v>2.08</v>
      </c>
      <c r="H146" s="15">
        <v>2.46</v>
      </c>
      <c r="I146" s="14">
        <f t="shared" si="13"/>
        <v>-289906.641221375</v>
      </c>
      <c r="J146" s="14">
        <f t="shared" si="14"/>
        <v>445032.977099237</v>
      </c>
      <c r="K146" s="14">
        <f t="shared" si="15"/>
        <v>736000</v>
      </c>
      <c r="L146" s="19">
        <f t="shared" si="16"/>
        <v>2.00370877862595</v>
      </c>
      <c r="M146" s="14">
        <f t="shared" si="17"/>
        <v>891126.335877862</v>
      </c>
    </row>
    <row r="147" spans="1:13">
      <c r="A147" s="13">
        <v>44767</v>
      </c>
      <c r="B147">
        <f t="shared" si="12"/>
        <v>47</v>
      </c>
      <c r="C147">
        <v>2.1</v>
      </c>
      <c r="D147">
        <v>1.8</v>
      </c>
      <c r="E147" s="15">
        <v>2.55</v>
      </c>
      <c r="F147">
        <v>2.78</v>
      </c>
      <c r="G147" s="18">
        <v>2.08</v>
      </c>
      <c r="H147" s="15">
        <v>2.46</v>
      </c>
      <c r="I147" s="14">
        <f t="shared" si="13"/>
        <v>-281204.351145041</v>
      </c>
      <c r="J147" s="14">
        <f t="shared" si="14"/>
        <v>435200.916030535</v>
      </c>
      <c r="K147" s="14">
        <f t="shared" si="15"/>
        <v>447999.999999999</v>
      </c>
      <c r="L147" s="19">
        <f t="shared" si="16"/>
        <v>2.00599885496183</v>
      </c>
      <c r="M147" s="14">
        <f t="shared" si="17"/>
        <v>601996.564885493</v>
      </c>
    </row>
    <row r="148" spans="1:13">
      <c r="A148" s="13">
        <v>44768</v>
      </c>
      <c r="B148">
        <f t="shared" si="12"/>
        <v>48</v>
      </c>
      <c r="C148">
        <v>2.1</v>
      </c>
      <c r="D148">
        <v>1.75</v>
      </c>
      <c r="E148" s="15">
        <v>2.53</v>
      </c>
      <c r="F148">
        <v>2.77</v>
      </c>
      <c r="G148" s="18">
        <v>2.05</v>
      </c>
      <c r="H148" s="15">
        <v>2.44</v>
      </c>
      <c r="I148" s="14">
        <f t="shared" si="13"/>
        <v>-162128.015267176</v>
      </c>
      <c r="J148" s="14">
        <f t="shared" si="14"/>
        <v>418132.213740458</v>
      </c>
      <c r="K148" s="14">
        <f t="shared" si="15"/>
        <v>480000</v>
      </c>
      <c r="L148" s="19">
        <f t="shared" si="16"/>
        <v>2.00733473282443</v>
      </c>
      <c r="M148" s="14">
        <f t="shared" si="17"/>
        <v>736004.198473281</v>
      </c>
    </row>
    <row r="149" spans="1:13">
      <c r="A149" s="13">
        <v>44769</v>
      </c>
      <c r="B149">
        <f t="shared" si="12"/>
        <v>48</v>
      </c>
      <c r="C149">
        <v>2.1</v>
      </c>
      <c r="D149">
        <v>1.7</v>
      </c>
      <c r="E149" s="15">
        <v>2.53</v>
      </c>
      <c r="F149">
        <v>2.77</v>
      </c>
      <c r="G149" s="18">
        <v>2.05</v>
      </c>
      <c r="H149" s="15">
        <v>2.44</v>
      </c>
      <c r="I149" s="14">
        <f t="shared" si="13"/>
        <v>-157051.679389315</v>
      </c>
      <c r="J149" s="14">
        <f t="shared" si="14"/>
        <v>417063.511450382</v>
      </c>
      <c r="K149" s="14">
        <f t="shared" si="15"/>
        <v>511999.999999999</v>
      </c>
      <c r="L149" s="19">
        <f t="shared" si="16"/>
        <v>2.00867061068702</v>
      </c>
      <c r="M149" s="14">
        <f t="shared" si="17"/>
        <v>772011.832061066</v>
      </c>
    </row>
    <row r="150" spans="1:13">
      <c r="A150" s="13">
        <v>44770</v>
      </c>
      <c r="B150">
        <f t="shared" si="12"/>
        <v>49</v>
      </c>
      <c r="C150">
        <v>2.1</v>
      </c>
      <c r="D150">
        <v>1.7</v>
      </c>
      <c r="E150" s="15">
        <v>2.57</v>
      </c>
      <c r="F150">
        <v>2.78</v>
      </c>
      <c r="G150" s="18">
        <v>2.08</v>
      </c>
      <c r="H150" s="15">
        <v>2.47</v>
      </c>
      <c r="I150" s="14">
        <f t="shared" si="13"/>
        <v>-266700.534351147</v>
      </c>
      <c r="J150" s="14">
        <f t="shared" si="14"/>
        <v>448147.480916031</v>
      </c>
      <c r="K150" s="14">
        <f t="shared" si="15"/>
        <v>544000</v>
      </c>
      <c r="L150" s="19">
        <f t="shared" si="16"/>
        <v>2.00981564885496</v>
      </c>
      <c r="M150" s="14">
        <f t="shared" si="17"/>
        <v>725446.946564884</v>
      </c>
    </row>
    <row r="151" spans="1:13">
      <c r="A151" s="13">
        <v>44771</v>
      </c>
      <c r="B151">
        <f t="shared" si="12"/>
        <v>49</v>
      </c>
      <c r="C151">
        <v>2.1</v>
      </c>
      <c r="D151">
        <v>1.65</v>
      </c>
      <c r="E151" s="15">
        <v>2.52</v>
      </c>
      <c r="F151">
        <v>2.75</v>
      </c>
      <c r="G151" s="18">
        <v>2.03</v>
      </c>
      <c r="H151" s="15">
        <v>2.43</v>
      </c>
      <c r="I151" s="14">
        <f t="shared" si="13"/>
        <v>-72784.5038167957</v>
      </c>
      <c r="J151" s="14">
        <f t="shared" si="14"/>
        <v>407323.053435115</v>
      </c>
      <c r="K151" s="14">
        <f t="shared" si="15"/>
        <v>352000</v>
      </c>
      <c r="L151" s="19">
        <f t="shared" si="16"/>
        <v>2.01084618320611</v>
      </c>
      <c r="M151" s="14">
        <f t="shared" si="17"/>
        <v>686538.549618319</v>
      </c>
    </row>
    <row r="152" spans="1:13">
      <c r="A152" s="13">
        <v>44774</v>
      </c>
      <c r="B152">
        <f t="shared" si="12"/>
        <v>49</v>
      </c>
      <c r="C152">
        <v>2.1</v>
      </c>
      <c r="D152">
        <v>1.55</v>
      </c>
      <c r="E152" s="15">
        <v>2.5</v>
      </c>
      <c r="F152">
        <v>2.73</v>
      </c>
      <c r="G152" s="18">
        <v>2.01</v>
      </c>
      <c r="H152" s="15">
        <v>2.41</v>
      </c>
      <c r="I152" s="14">
        <f t="shared" si="13"/>
        <v>6116.25954198312</v>
      </c>
      <c r="J152" s="14">
        <f t="shared" si="14"/>
        <v>390712.366412214</v>
      </c>
      <c r="K152" s="14">
        <f t="shared" si="15"/>
        <v>288000</v>
      </c>
      <c r="L152" s="19">
        <f t="shared" si="16"/>
        <v>2.01160954198473</v>
      </c>
      <c r="M152" s="14">
        <f t="shared" si="17"/>
        <v>684828.625954197</v>
      </c>
    </row>
    <row r="153" spans="1:13">
      <c r="A153" s="13">
        <v>44775</v>
      </c>
      <c r="B153">
        <f t="shared" si="12"/>
        <v>50</v>
      </c>
      <c r="C153">
        <v>2.1</v>
      </c>
      <c r="D153">
        <v>1.5</v>
      </c>
      <c r="E153" s="15">
        <v>2.49</v>
      </c>
      <c r="F153">
        <v>2.73</v>
      </c>
      <c r="G153" s="18">
        <v>1.99</v>
      </c>
      <c r="H153" s="15">
        <v>2.39</v>
      </c>
      <c r="I153" s="14">
        <f t="shared" si="13"/>
        <v>86177.3282442743</v>
      </c>
      <c r="J153" s="14">
        <f t="shared" si="14"/>
        <v>381857.404580153</v>
      </c>
      <c r="K153" s="14">
        <f t="shared" si="15"/>
        <v>320000</v>
      </c>
      <c r="L153" s="19">
        <f t="shared" si="16"/>
        <v>2.01267824427481</v>
      </c>
      <c r="M153" s="14">
        <f t="shared" si="17"/>
        <v>788034.732824428</v>
      </c>
    </row>
    <row r="154" spans="1:13">
      <c r="A154" s="13">
        <v>44776</v>
      </c>
      <c r="B154">
        <f t="shared" si="12"/>
        <v>52</v>
      </c>
      <c r="C154">
        <v>2.1</v>
      </c>
      <c r="D154">
        <v>1.4</v>
      </c>
      <c r="E154" s="15">
        <v>2.44</v>
      </c>
      <c r="F154">
        <v>2.72</v>
      </c>
      <c r="G154" s="18">
        <v>1.92</v>
      </c>
      <c r="H154" s="15">
        <v>2.34</v>
      </c>
      <c r="I154" s="14">
        <f t="shared" si="13"/>
        <v>355803.282442749</v>
      </c>
      <c r="J154" s="14">
        <f t="shared" si="14"/>
        <v>341094.045801527</v>
      </c>
      <c r="K154" s="14">
        <f t="shared" si="15"/>
        <v>223999.999999999</v>
      </c>
      <c r="L154" s="19">
        <f t="shared" si="16"/>
        <v>2.01363244274809</v>
      </c>
      <c r="M154" s="14">
        <f t="shared" si="17"/>
        <v>920897.328244275</v>
      </c>
    </row>
    <row r="155" spans="1:13">
      <c r="A155" s="13">
        <v>44777</v>
      </c>
      <c r="B155">
        <f t="shared" si="12"/>
        <v>53</v>
      </c>
      <c r="C155">
        <v>2.1</v>
      </c>
      <c r="D155">
        <v>1.4</v>
      </c>
      <c r="E155" s="15">
        <v>2.45</v>
      </c>
      <c r="F155">
        <v>2.72</v>
      </c>
      <c r="G155" s="18">
        <v>1.92</v>
      </c>
      <c r="H155" s="15">
        <v>2.35</v>
      </c>
      <c r="I155" s="14">
        <f t="shared" si="13"/>
        <v>360154.427480917</v>
      </c>
      <c r="J155" s="14">
        <f t="shared" si="14"/>
        <v>348178.015267176</v>
      </c>
      <c r="K155" s="14">
        <f t="shared" si="15"/>
        <v>288000.000000001</v>
      </c>
      <c r="L155" s="19">
        <f t="shared" si="16"/>
        <v>2.01477748091603</v>
      </c>
      <c r="M155" s="14">
        <f t="shared" si="17"/>
        <v>996332.442748093</v>
      </c>
    </row>
    <row r="156" spans="1:13">
      <c r="A156" s="13">
        <v>44778</v>
      </c>
      <c r="B156">
        <f t="shared" si="12"/>
        <v>53</v>
      </c>
      <c r="C156">
        <v>2.1</v>
      </c>
      <c r="D156">
        <v>1.4</v>
      </c>
      <c r="E156" s="15">
        <v>2.46</v>
      </c>
      <c r="F156">
        <v>2.73</v>
      </c>
      <c r="G156" s="18">
        <v>1.93</v>
      </c>
      <c r="H156" s="15">
        <v>2.36</v>
      </c>
      <c r="I156" s="14">
        <f t="shared" si="13"/>
        <v>326795.648854962</v>
      </c>
      <c r="J156" s="14">
        <f t="shared" si="14"/>
        <v>355200.916030534</v>
      </c>
      <c r="K156" s="14">
        <f t="shared" si="15"/>
        <v>352000</v>
      </c>
      <c r="L156" s="19">
        <f t="shared" si="16"/>
        <v>2.01599885496183</v>
      </c>
      <c r="M156" s="14">
        <f t="shared" si="17"/>
        <v>1033996.5648855</v>
      </c>
    </row>
    <row r="157" spans="1:13">
      <c r="A157" s="13">
        <v>44781</v>
      </c>
      <c r="B157">
        <f t="shared" si="12"/>
        <v>53</v>
      </c>
      <c r="C157">
        <v>2.1</v>
      </c>
      <c r="D157">
        <v>1.37</v>
      </c>
      <c r="E157" s="15">
        <v>2.48</v>
      </c>
      <c r="F157">
        <v>2.74</v>
      </c>
      <c r="G157" s="18">
        <v>1.95</v>
      </c>
      <c r="H157" s="15">
        <v>2.38</v>
      </c>
      <c r="I157" s="14">
        <f t="shared" si="13"/>
        <v>256597.17557252</v>
      </c>
      <c r="J157" s="14">
        <f t="shared" si="14"/>
        <v>369979.541984733</v>
      </c>
      <c r="K157" s="14">
        <f t="shared" si="15"/>
        <v>416000</v>
      </c>
      <c r="L157" s="19">
        <f t="shared" si="16"/>
        <v>2.01752557251908</v>
      </c>
      <c r="M157" s="14">
        <f t="shared" si="17"/>
        <v>1042576.71755725</v>
      </c>
    </row>
    <row r="158" spans="1:13">
      <c r="A158" s="13">
        <v>44782</v>
      </c>
      <c r="B158">
        <f t="shared" si="12"/>
        <v>52</v>
      </c>
      <c r="C158">
        <v>2.1</v>
      </c>
      <c r="D158">
        <v>1.3737</v>
      </c>
      <c r="E158" s="15">
        <v>2.5</v>
      </c>
      <c r="F158">
        <v>2.74</v>
      </c>
      <c r="G158" s="18">
        <v>1.98</v>
      </c>
      <c r="H158" s="15">
        <v>2.41</v>
      </c>
      <c r="I158" s="14">
        <f t="shared" si="13"/>
        <v>148833.816793893</v>
      </c>
      <c r="J158" s="14">
        <f t="shared" si="14"/>
        <v>384666.564885496</v>
      </c>
      <c r="K158" s="14">
        <f t="shared" si="15"/>
        <v>480000</v>
      </c>
      <c r="L158" s="19">
        <f t="shared" si="16"/>
        <v>2.01916679389313</v>
      </c>
      <c r="M158" s="14">
        <f t="shared" si="17"/>
        <v>1013500.38167939</v>
      </c>
    </row>
    <row r="159" spans="1:13">
      <c r="A159" s="13">
        <v>44783</v>
      </c>
      <c r="B159">
        <f t="shared" si="12"/>
        <v>51</v>
      </c>
      <c r="C159">
        <v>2.1</v>
      </c>
      <c r="D159">
        <v>1.4</v>
      </c>
      <c r="E159" s="15">
        <v>2.52</v>
      </c>
      <c r="F159">
        <v>2.74</v>
      </c>
      <c r="G159" s="18">
        <v>2.01</v>
      </c>
      <c r="H159" s="15">
        <v>2.43</v>
      </c>
      <c r="I159" s="14">
        <f t="shared" si="13"/>
        <v>40726.7175572548</v>
      </c>
      <c r="J159" s="14">
        <f t="shared" si="14"/>
        <v>399425.954198473</v>
      </c>
      <c r="K159" s="14">
        <f t="shared" si="15"/>
        <v>544000</v>
      </c>
      <c r="L159" s="19">
        <f t="shared" si="16"/>
        <v>2.02071755725191</v>
      </c>
      <c r="M159" s="14">
        <f t="shared" si="17"/>
        <v>984152.671755727</v>
      </c>
    </row>
    <row r="160" spans="1:13">
      <c r="A160" s="13">
        <v>44784</v>
      </c>
      <c r="B160">
        <f t="shared" si="12"/>
        <v>51</v>
      </c>
      <c r="C160">
        <v>2.1</v>
      </c>
      <c r="D160">
        <v>1.4</v>
      </c>
      <c r="E160" s="15">
        <v>2.51</v>
      </c>
      <c r="F160">
        <v>2.73</v>
      </c>
      <c r="G160" s="18">
        <v>2</v>
      </c>
      <c r="H160" s="15">
        <v>2.41</v>
      </c>
      <c r="I160" s="14">
        <f t="shared" si="13"/>
        <v>84238.1679389311</v>
      </c>
      <c r="J160" s="14">
        <f t="shared" si="14"/>
        <v>390265.648854962</v>
      </c>
      <c r="K160" s="14">
        <f t="shared" si="15"/>
        <v>544000</v>
      </c>
      <c r="L160" s="19">
        <f t="shared" si="16"/>
        <v>2.0221679389313</v>
      </c>
      <c r="M160" s="14">
        <f t="shared" si="17"/>
        <v>1018503.81679389</v>
      </c>
    </row>
    <row r="161" spans="1:13">
      <c r="A161" s="13">
        <v>44785</v>
      </c>
      <c r="B161">
        <f t="shared" si="12"/>
        <v>50</v>
      </c>
      <c r="C161">
        <v>2</v>
      </c>
      <c r="D161">
        <v>1.45</v>
      </c>
      <c r="E161" s="15">
        <v>2.52</v>
      </c>
      <c r="F161">
        <v>2.73</v>
      </c>
      <c r="G161" s="18">
        <v>2.02</v>
      </c>
      <c r="H161" s="15">
        <v>2.43</v>
      </c>
      <c r="I161" s="14">
        <f t="shared" si="13"/>
        <v>14764.8854961845</v>
      </c>
      <c r="J161" s="14">
        <f t="shared" si="14"/>
        <v>396891.603053435</v>
      </c>
      <c r="K161" s="14">
        <f t="shared" si="15"/>
        <v>704000.000000001</v>
      </c>
      <c r="L161" s="19">
        <f t="shared" si="16"/>
        <v>2.02388549618321</v>
      </c>
      <c r="M161" s="14">
        <f t="shared" si="17"/>
        <v>1115656.48854962</v>
      </c>
    </row>
    <row r="162" spans="1:13">
      <c r="A162" s="13">
        <v>44788</v>
      </c>
      <c r="B162">
        <f t="shared" si="12"/>
        <v>50</v>
      </c>
      <c r="C162">
        <v>2</v>
      </c>
      <c r="D162">
        <v>1.41</v>
      </c>
      <c r="E162" s="15">
        <v>2.4</v>
      </c>
      <c r="F162">
        <v>2.66</v>
      </c>
      <c r="G162" s="18">
        <v>1.9</v>
      </c>
      <c r="H162" s="15">
        <v>2.31</v>
      </c>
      <c r="I162" s="14">
        <f t="shared" si="13"/>
        <v>477726.717557252</v>
      </c>
      <c r="J162" s="14">
        <f t="shared" si="14"/>
        <v>299425.954198473</v>
      </c>
      <c r="K162" s="14">
        <f t="shared" si="15"/>
        <v>480000</v>
      </c>
      <c r="L162" s="19">
        <f t="shared" si="16"/>
        <v>2.02571755725191</v>
      </c>
      <c r="M162" s="14">
        <f t="shared" si="17"/>
        <v>1257152.67175573</v>
      </c>
    </row>
    <row r="163" spans="1:13">
      <c r="A163" s="13">
        <v>44789</v>
      </c>
      <c r="B163">
        <f t="shared" si="12"/>
        <v>51</v>
      </c>
      <c r="C163">
        <v>2</v>
      </c>
      <c r="D163">
        <v>1.4</v>
      </c>
      <c r="E163" s="15">
        <v>2.4</v>
      </c>
      <c r="F163">
        <v>2.63</v>
      </c>
      <c r="G163" s="18">
        <v>1.89</v>
      </c>
      <c r="H163" s="15">
        <v>2.31</v>
      </c>
      <c r="I163" s="14">
        <f t="shared" si="13"/>
        <v>522833.58778626</v>
      </c>
      <c r="J163" s="14">
        <f t="shared" si="14"/>
        <v>297929.770992366</v>
      </c>
      <c r="K163" s="14">
        <f t="shared" si="15"/>
        <v>544000</v>
      </c>
      <c r="L163" s="19">
        <f t="shared" si="16"/>
        <v>2.02758778625954</v>
      </c>
      <c r="M163" s="14">
        <f t="shared" si="17"/>
        <v>1364763.35877863</v>
      </c>
    </row>
    <row r="164" spans="1:13">
      <c r="A164" s="13">
        <v>44790</v>
      </c>
      <c r="B164">
        <f t="shared" si="12"/>
        <v>51</v>
      </c>
      <c r="C164">
        <v>2</v>
      </c>
      <c r="D164">
        <v>1.5</v>
      </c>
      <c r="E164" s="15">
        <v>2.39</v>
      </c>
      <c r="F164">
        <v>2.63</v>
      </c>
      <c r="G164" s="18">
        <v>1.88</v>
      </c>
      <c r="H164" s="15">
        <v>2.3</v>
      </c>
      <c r="I164" s="14">
        <f t="shared" si="13"/>
        <v>568810.6870229</v>
      </c>
      <c r="J164" s="14">
        <f t="shared" si="14"/>
        <v>288250.38167939</v>
      </c>
      <c r="K164" s="14">
        <f t="shared" si="15"/>
        <v>480000</v>
      </c>
      <c r="L164" s="19">
        <f t="shared" si="16"/>
        <v>2.02968702290076</v>
      </c>
      <c r="M164" s="14">
        <f t="shared" si="17"/>
        <v>1337061.06870229</v>
      </c>
    </row>
    <row r="165" spans="1:13">
      <c r="A165" s="13">
        <v>44791</v>
      </c>
      <c r="B165">
        <f t="shared" si="12"/>
        <v>51</v>
      </c>
      <c r="C165">
        <v>2</v>
      </c>
      <c r="D165">
        <v>1.5</v>
      </c>
      <c r="E165" s="15">
        <v>2.38</v>
      </c>
      <c r="F165">
        <v>2.62</v>
      </c>
      <c r="G165" s="18">
        <v>1.87</v>
      </c>
      <c r="H165" s="15">
        <v>2.28</v>
      </c>
      <c r="I165" s="14">
        <f t="shared" si="13"/>
        <v>613337.404580151</v>
      </c>
      <c r="J165" s="14">
        <f t="shared" si="14"/>
        <v>278876.335877863</v>
      </c>
      <c r="K165" s="14">
        <f t="shared" si="15"/>
        <v>480000</v>
      </c>
      <c r="L165" s="19">
        <f t="shared" si="16"/>
        <v>2.03140458015267</v>
      </c>
      <c r="M165" s="14">
        <f t="shared" si="17"/>
        <v>1372213.74045801</v>
      </c>
    </row>
    <row r="166" spans="1:13">
      <c r="A166" s="13">
        <v>44792</v>
      </c>
      <c r="B166">
        <f t="shared" si="12"/>
        <v>51</v>
      </c>
      <c r="C166">
        <v>2</v>
      </c>
      <c r="D166">
        <v>1.5</v>
      </c>
      <c r="E166" s="15">
        <v>2.39</v>
      </c>
      <c r="F166">
        <v>2.62</v>
      </c>
      <c r="G166" s="18">
        <v>1.88</v>
      </c>
      <c r="H166" s="15">
        <v>2.3</v>
      </c>
      <c r="I166" s="14">
        <f t="shared" si="13"/>
        <v>581864.122137405</v>
      </c>
      <c r="J166" s="14">
        <f t="shared" si="14"/>
        <v>285502.290076336</v>
      </c>
      <c r="K166" s="14">
        <f t="shared" si="15"/>
        <v>608000</v>
      </c>
      <c r="L166" s="19">
        <f t="shared" si="16"/>
        <v>2.03312213740458</v>
      </c>
      <c r="M166" s="14">
        <f t="shared" si="17"/>
        <v>1475366.41221374</v>
      </c>
    </row>
    <row r="167" spans="1:13">
      <c r="A167" s="13">
        <v>44795</v>
      </c>
      <c r="B167">
        <f t="shared" si="12"/>
        <v>51</v>
      </c>
      <c r="C167">
        <v>2</v>
      </c>
      <c r="D167">
        <v>1.5</v>
      </c>
      <c r="E167" s="15">
        <v>2.41</v>
      </c>
      <c r="F167">
        <v>2.62</v>
      </c>
      <c r="G167" s="18">
        <v>1.9</v>
      </c>
      <c r="H167" s="15">
        <v>2.31</v>
      </c>
      <c r="I167" s="14">
        <f t="shared" si="13"/>
        <v>512390.839694657</v>
      </c>
      <c r="J167" s="14">
        <f t="shared" si="14"/>
        <v>300128.244274809</v>
      </c>
      <c r="K167" s="14">
        <f t="shared" si="15"/>
        <v>576000</v>
      </c>
      <c r="L167" s="19">
        <f t="shared" si="16"/>
        <v>2.03483969465649</v>
      </c>
      <c r="M167" s="14">
        <f t="shared" si="17"/>
        <v>1388519.08396947</v>
      </c>
    </row>
    <row r="168" spans="1:13">
      <c r="A168" s="13">
        <v>44796</v>
      </c>
      <c r="B168">
        <f t="shared" si="12"/>
        <v>50</v>
      </c>
      <c r="C168">
        <v>2</v>
      </c>
      <c r="D168">
        <v>1.45</v>
      </c>
      <c r="E168" s="15">
        <v>2.42</v>
      </c>
      <c r="F168">
        <v>2.63</v>
      </c>
      <c r="G168" s="18">
        <v>1.92</v>
      </c>
      <c r="H168" s="15">
        <v>2.33</v>
      </c>
      <c r="I168" s="14">
        <f t="shared" si="13"/>
        <v>442627.480916032</v>
      </c>
      <c r="J168" s="14">
        <f t="shared" si="14"/>
        <v>306815.267175572</v>
      </c>
      <c r="K168" s="14">
        <f t="shared" si="15"/>
        <v>608000</v>
      </c>
      <c r="L168" s="19">
        <f t="shared" si="16"/>
        <v>2.03648091603053</v>
      </c>
      <c r="M168" s="14">
        <f t="shared" si="17"/>
        <v>1357442.7480916</v>
      </c>
    </row>
    <row r="169" spans="1:13">
      <c r="A169" s="13">
        <v>44797</v>
      </c>
      <c r="B169">
        <f t="shared" si="12"/>
        <v>51</v>
      </c>
      <c r="C169">
        <v>2</v>
      </c>
      <c r="D169">
        <v>1.45</v>
      </c>
      <c r="E169" s="15">
        <v>2.42</v>
      </c>
      <c r="F169">
        <v>2.63</v>
      </c>
      <c r="G169" s="18">
        <v>1.91</v>
      </c>
      <c r="H169" s="15">
        <v>2.32</v>
      </c>
      <c r="I169" s="14">
        <f t="shared" si="13"/>
        <v>486429.007633591</v>
      </c>
      <c r="J169" s="14">
        <f t="shared" si="14"/>
        <v>305593.89312977</v>
      </c>
      <c r="K169" s="14">
        <f t="shared" si="15"/>
        <v>672000</v>
      </c>
      <c r="L169" s="19">
        <f t="shared" si="16"/>
        <v>2.03800763358779</v>
      </c>
      <c r="M169" s="14">
        <f t="shared" si="17"/>
        <v>1464022.90076336</v>
      </c>
    </row>
    <row r="170" spans="1:13">
      <c r="A170" s="13">
        <v>44798</v>
      </c>
      <c r="B170">
        <f t="shared" si="12"/>
        <v>51</v>
      </c>
      <c r="C170">
        <v>2</v>
      </c>
      <c r="D170">
        <v>1.7</v>
      </c>
      <c r="E170" s="15">
        <v>2.46</v>
      </c>
      <c r="F170">
        <v>2.65</v>
      </c>
      <c r="G170" s="18">
        <v>1.95</v>
      </c>
      <c r="H170" s="15">
        <v>2.36</v>
      </c>
      <c r="I170" s="14">
        <f t="shared" si="13"/>
        <v>344581.679389317</v>
      </c>
      <c r="J170" s="14">
        <f t="shared" si="14"/>
        <v>335456.488549617</v>
      </c>
      <c r="K170" s="14">
        <f t="shared" si="15"/>
        <v>672000</v>
      </c>
      <c r="L170" s="19">
        <f t="shared" si="16"/>
        <v>2.04067938931298</v>
      </c>
      <c r="M170" s="14">
        <f t="shared" si="17"/>
        <v>1352038.16793893</v>
      </c>
    </row>
    <row r="171" spans="1:13">
      <c r="A171" s="13">
        <v>44799</v>
      </c>
      <c r="B171">
        <f t="shared" si="12"/>
        <v>50</v>
      </c>
      <c r="C171">
        <v>2</v>
      </c>
      <c r="D171">
        <v>1.8</v>
      </c>
      <c r="E171" s="15">
        <v>2.45</v>
      </c>
      <c r="F171">
        <v>2.66</v>
      </c>
      <c r="G171" s="18">
        <v>1.95</v>
      </c>
      <c r="H171" s="15">
        <v>2.35</v>
      </c>
      <c r="I171" s="14">
        <f t="shared" si="13"/>
        <v>351833.587786263</v>
      </c>
      <c r="J171" s="14">
        <f t="shared" si="14"/>
        <v>325929.770992366</v>
      </c>
      <c r="K171" s="14">
        <f t="shared" si="15"/>
        <v>608000.000000001</v>
      </c>
      <c r="L171" s="19">
        <f t="shared" si="16"/>
        <v>2.04258778625954</v>
      </c>
      <c r="M171" s="14">
        <f t="shared" si="17"/>
        <v>1285763.35877863</v>
      </c>
    </row>
    <row r="172" spans="1:13">
      <c r="A172" s="13">
        <v>44802</v>
      </c>
      <c r="B172">
        <f t="shared" si="12"/>
        <v>50</v>
      </c>
      <c r="C172">
        <v>2</v>
      </c>
      <c r="D172">
        <v>1.8</v>
      </c>
      <c r="E172" s="15">
        <v>2.42</v>
      </c>
      <c r="F172">
        <v>2.65</v>
      </c>
      <c r="G172" s="18">
        <v>1.92</v>
      </c>
      <c r="H172" s="15">
        <v>2.33</v>
      </c>
      <c r="I172" s="14">
        <f t="shared" si="13"/>
        <v>472360.305343514</v>
      </c>
      <c r="J172" s="14">
        <f t="shared" si="14"/>
        <v>300555.725190839</v>
      </c>
      <c r="K172" s="14">
        <f t="shared" si="15"/>
        <v>480000</v>
      </c>
      <c r="L172" s="19">
        <f t="shared" si="16"/>
        <v>2.04430534351145</v>
      </c>
      <c r="M172" s="14">
        <f t="shared" si="17"/>
        <v>1252916.03053435</v>
      </c>
    </row>
    <row r="173" spans="1:13">
      <c r="A173" s="13">
        <v>44803</v>
      </c>
      <c r="B173">
        <f t="shared" si="12"/>
        <v>51</v>
      </c>
      <c r="C173">
        <v>2</v>
      </c>
      <c r="D173">
        <v>1.75</v>
      </c>
      <c r="E173" s="15">
        <v>2.42</v>
      </c>
      <c r="F173">
        <v>2.63</v>
      </c>
      <c r="G173" s="18">
        <v>1.91</v>
      </c>
      <c r="H173" s="15">
        <v>2.32</v>
      </c>
      <c r="I173" s="14">
        <f t="shared" si="13"/>
        <v>519062.59541985</v>
      </c>
      <c r="J173" s="14">
        <f t="shared" si="14"/>
        <v>298723.664122137</v>
      </c>
      <c r="K173" s="14">
        <f t="shared" si="15"/>
        <v>512000</v>
      </c>
      <c r="L173" s="19">
        <f t="shared" si="16"/>
        <v>2.04659541984733</v>
      </c>
      <c r="M173" s="14">
        <f t="shared" si="17"/>
        <v>1329786.25954199</v>
      </c>
    </row>
    <row r="174" spans="1:13">
      <c r="A174" s="13">
        <v>44804</v>
      </c>
      <c r="B174">
        <f t="shared" si="12"/>
        <v>51</v>
      </c>
      <c r="C174">
        <v>2</v>
      </c>
      <c r="D174">
        <v>1.7</v>
      </c>
      <c r="E174" s="15">
        <v>2.42</v>
      </c>
      <c r="F174">
        <v>2.64</v>
      </c>
      <c r="G174" s="18">
        <v>1.91</v>
      </c>
      <c r="H174" s="15">
        <v>2.33</v>
      </c>
      <c r="I174" s="14">
        <f t="shared" si="13"/>
        <v>526749.618320615</v>
      </c>
      <c r="J174" s="14">
        <f t="shared" si="14"/>
        <v>297105.34351145</v>
      </c>
      <c r="K174" s="14">
        <f t="shared" si="15"/>
        <v>480000</v>
      </c>
      <c r="L174" s="19">
        <f t="shared" si="16"/>
        <v>2.04861832061069</v>
      </c>
      <c r="M174" s="14">
        <f t="shared" si="17"/>
        <v>1303854.96183206</v>
      </c>
    </row>
    <row r="175" spans="1:13">
      <c r="A175" s="13">
        <v>44805</v>
      </c>
      <c r="B175">
        <f t="shared" si="12"/>
        <v>51</v>
      </c>
      <c r="C175">
        <v>2</v>
      </c>
      <c r="D175">
        <v>1.5</v>
      </c>
      <c r="E175" s="15">
        <v>2.4</v>
      </c>
      <c r="F175">
        <v>2.63</v>
      </c>
      <c r="G175" s="18">
        <v>1.89</v>
      </c>
      <c r="H175" s="15">
        <v>2.31</v>
      </c>
      <c r="I175" s="14">
        <f t="shared" si="13"/>
        <v>606375.572519088</v>
      </c>
      <c r="J175" s="14">
        <f t="shared" si="14"/>
        <v>280341.984732824</v>
      </c>
      <c r="K175" s="14">
        <f t="shared" si="15"/>
        <v>288000</v>
      </c>
      <c r="L175" s="19">
        <f t="shared" si="16"/>
        <v>2.04957251908397</v>
      </c>
      <c r="M175" s="14">
        <f t="shared" si="17"/>
        <v>1174717.55725191</v>
      </c>
    </row>
    <row r="176" spans="1:13">
      <c r="A176" s="13">
        <v>44806</v>
      </c>
      <c r="B176">
        <f t="shared" si="12"/>
        <v>51</v>
      </c>
      <c r="C176">
        <v>2</v>
      </c>
      <c r="D176">
        <v>1.5199</v>
      </c>
      <c r="E176" s="15">
        <v>2.4</v>
      </c>
      <c r="F176">
        <v>2.63</v>
      </c>
      <c r="G176" s="18">
        <v>1.89</v>
      </c>
      <c r="H176" s="15">
        <v>2.31</v>
      </c>
      <c r="I176" s="14">
        <f t="shared" si="13"/>
        <v>611596.946564888</v>
      </c>
      <c r="J176" s="14">
        <f t="shared" si="14"/>
        <v>279242.748091602</v>
      </c>
      <c r="K176" s="14">
        <f t="shared" si="15"/>
        <v>192000</v>
      </c>
      <c r="L176" s="19">
        <f t="shared" si="16"/>
        <v>2.0509465648855</v>
      </c>
      <c r="M176" s="14">
        <f t="shared" si="17"/>
        <v>1082839.69465649</v>
      </c>
    </row>
    <row r="177" spans="1:13">
      <c r="A177" s="13">
        <v>44809</v>
      </c>
      <c r="B177">
        <f t="shared" si="12"/>
        <v>51</v>
      </c>
      <c r="C177">
        <v>2</v>
      </c>
      <c r="D177">
        <v>1.5</v>
      </c>
      <c r="E177" s="15">
        <v>2.39</v>
      </c>
      <c r="F177">
        <v>2.63</v>
      </c>
      <c r="G177" s="18">
        <v>1.88</v>
      </c>
      <c r="H177" s="15">
        <v>2.3</v>
      </c>
      <c r="I177" s="14">
        <f t="shared" si="13"/>
        <v>654384.656488553</v>
      </c>
      <c r="J177" s="14">
        <f t="shared" si="14"/>
        <v>270234.809160305</v>
      </c>
      <c r="K177" s="14">
        <f t="shared" si="15"/>
        <v>160000.000000001</v>
      </c>
      <c r="L177" s="19">
        <f t="shared" si="16"/>
        <v>2.05220648854962</v>
      </c>
      <c r="M177" s="14">
        <f t="shared" si="17"/>
        <v>1084619.46564886</v>
      </c>
    </row>
    <row r="178" spans="1:13">
      <c r="A178" s="13">
        <v>44810</v>
      </c>
      <c r="B178">
        <f t="shared" si="12"/>
        <v>51</v>
      </c>
      <c r="C178">
        <v>2</v>
      </c>
      <c r="D178">
        <v>1.5</v>
      </c>
      <c r="E178" s="15">
        <v>2.39</v>
      </c>
      <c r="F178">
        <v>2.62</v>
      </c>
      <c r="G178" s="18">
        <v>1.88</v>
      </c>
      <c r="H178" s="15">
        <v>2.29</v>
      </c>
      <c r="I178" s="14">
        <f t="shared" si="13"/>
        <v>659896.106870233</v>
      </c>
      <c r="J178" s="14">
        <f t="shared" si="14"/>
        <v>269074.503816793</v>
      </c>
      <c r="K178" s="14">
        <f t="shared" si="15"/>
        <v>32000.0000000007</v>
      </c>
      <c r="L178" s="19">
        <f t="shared" si="16"/>
        <v>2.05365687022901</v>
      </c>
      <c r="M178" s="14">
        <f t="shared" si="17"/>
        <v>960970.610687027</v>
      </c>
    </row>
    <row r="179" spans="1:13">
      <c r="A179" s="13">
        <v>44811</v>
      </c>
      <c r="B179">
        <f t="shared" si="12"/>
        <v>51</v>
      </c>
      <c r="C179">
        <v>2</v>
      </c>
      <c r="D179">
        <v>1.51</v>
      </c>
      <c r="E179" s="15">
        <v>2.4</v>
      </c>
      <c r="F179">
        <v>2.63</v>
      </c>
      <c r="G179" s="18">
        <v>1.89</v>
      </c>
      <c r="H179" s="15">
        <v>2.3</v>
      </c>
      <c r="I179" s="14">
        <f t="shared" si="13"/>
        <v>629148.015267177</v>
      </c>
      <c r="J179" s="14">
        <f t="shared" si="14"/>
        <v>275547.786259542</v>
      </c>
      <c r="K179" s="14">
        <f t="shared" si="15"/>
        <v>64000.0000000001</v>
      </c>
      <c r="L179" s="19">
        <f t="shared" si="16"/>
        <v>2.05556526717557</v>
      </c>
      <c r="M179" s="14">
        <f t="shared" si="17"/>
        <v>968695.801526719</v>
      </c>
    </row>
    <row r="180" spans="1:13">
      <c r="A180" s="13">
        <v>44812</v>
      </c>
      <c r="B180">
        <f t="shared" si="12"/>
        <v>50</v>
      </c>
      <c r="C180">
        <v>2</v>
      </c>
      <c r="D180">
        <v>1.5</v>
      </c>
      <c r="E180" s="15">
        <v>2.4</v>
      </c>
      <c r="F180">
        <v>2.63</v>
      </c>
      <c r="G180" s="18">
        <v>1.9</v>
      </c>
      <c r="H180" s="15">
        <v>2.31</v>
      </c>
      <c r="I180" s="14">
        <f t="shared" si="13"/>
        <v>598254.885496185</v>
      </c>
      <c r="J180" s="14">
        <f t="shared" si="14"/>
        <v>274051.603053435</v>
      </c>
      <c r="K180" s="14">
        <f t="shared" si="15"/>
        <v>64000.0000000001</v>
      </c>
      <c r="L180" s="19">
        <f t="shared" si="16"/>
        <v>2.05743549618321</v>
      </c>
      <c r="M180" s="14">
        <f t="shared" si="17"/>
        <v>936306.48854962</v>
      </c>
    </row>
    <row r="181" spans="1:13">
      <c r="A181" s="13">
        <v>44813</v>
      </c>
      <c r="B181">
        <f t="shared" si="12"/>
        <v>51</v>
      </c>
      <c r="C181">
        <v>2</v>
      </c>
      <c r="D181">
        <v>1.55</v>
      </c>
      <c r="E181" s="15">
        <v>2.43</v>
      </c>
      <c r="F181">
        <v>2.64</v>
      </c>
      <c r="G181" s="18">
        <v>1.92</v>
      </c>
      <c r="H181" s="15">
        <v>2.33</v>
      </c>
      <c r="I181" s="14">
        <f t="shared" si="13"/>
        <v>530231.984732825</v>
      </c>
      <c r="J181" s="14">
        <f t="shared" si="14"/>
        <v>296372.213740458</v>
      </c>
      <c r="K181" s="14">
        <f t="shared" si="15"/>
        <v>160000.000000001</v>
      </c>
      <c r="L181" s="19">
        <f t="shared" si="16"/>
        <v>2.05953473282443</v>
      </c>
      <c r="M181" s="14">
        <f t="shared" si="17"/>
        <v>986604.198473284</v>
      </c>
    </row>
    <row r="182" spans="1:13">
      <c r="A182" s="13">
        <v>44816</v>
      </c>
      <c r="B182">
        <f t="shared" si="12"/>
        <v>51</v>
      </c>
      <c r="C182">
        <v>2</v>
      </c>
      <c r="D182">
        <v>1.55</v>
      </c>
      <c r="E182" s="15">
        <v>2.42</v>
      </c>
      <c r="F182">
        <v>2.64</v>
      </c>
      <c r="G182" s="18">
        <v>1.91</v>
      </c>
      <c r="H182" s="15">
        <v>2.33</v>
      </c>
      <c r="I182" s="14">
        <f t="shared" si="13"/>
        <v>574758.702290079</v>
      </c>
      <c r="J182" s="14">
        <f t="shared" si="14"/>
        <v>286998.167938931</v>
      </c>
      <c r="K182" s="14">
        <f t="shared" si="15"/>
        <v>192000</v>
      </c>
      <c r="L182" s="19">
        <f t="shared" si="16"/>
        <v>2.06125229007634</v>
      </c>
      <c r="M182" s="14">
        <f t="shared" si="17"/>
        <v>1053756.87022901</v>
      </c>
    </row>
    <row r="183" spans="1:13">
      <c r="A183" s="13">
        <v>44817</v>
      </c>
      <c r="B183">
        <f t="shared" si="12"/>
        <v>51</v>
      </c>
      <c r="C183">
        <v>2</v>
      </c>
      <c r="D183">
        <v>1.55</v>
      </c>
      <c r="E183" s="15">
        <v>2.43</v>
      </c>
      <c r="F183">
        <v>2.65</v>
      </c>
      <c r="G183" s="18">
        <v>1.92</v>
      </c>
      <c r="H183" s="15">
        <v>2.34</v>
      </c>
      <c r="I183" s="14">
        <f t="shared" si="13"/>
        <v>542995.343511451</v>
      </c>
      <c r="J183" s="14">
        <f t="shared" si="14"/>
        <v>293685.190839695</v>
      </c>
      <c r="K183" s="14">
        <f t="shared" si="15"/>
        <v>352000.000000001</v>
      </c>
      <c r="L183" s="19">
        <f t="shared" si="16"/>
        <v>2.06289351145038</v>
      </c>
      <c r="M183" s="14">
        <f t="shared" si="17"/>
        <v>1188680.53435115</v>
      </c>
    </row>
    <row r="184" spans="1:13">
      <c r="A184" s="13">
        <v>44818</v>
      </c>
      <c r="B184">
        <f t="shared" si="12"/>
        <v>51</v>
      </c>
      <c r="C184">
        <v>2</v>
      </c>
      <c r="D184">
        <v>1.6</v>
      </c>
      <c r="E184" s="15">
        <v>2.45</v>
      </c>
      <c r="F184">
        <v>2.65</v>
      </c>
      <c r="G184" s="18">
        <v>1.94</v>
      </c>
      <c r="H184" s="15">
        <v>2.36</v>
      </c>
      <c r="I184" s="14">
        <f t="shared" si="13"/>
        <v>474247.251908398</v>
      </c>
      <c r="J184" s="14">
        <f t="shared" si="14"/>
        <v>308158.473282443</v>
      </c>
      <c r="K184" s="14">
        <f t="shared" si="15"/>
        <v>448000</v>
      </c>
      <c r="L184" s="19">
        <f t="shared" si="16"/>
        <v>2.06480190839695</v>
      </c>
      <c r="M184" s="14">
        <f t="shared" si="17"/>
        <v>1230405.72519084</v>
      </c>
    </row>
    <row r="185" spans="1:13">
      <c r="A185" s="13">
        <v>44819</v>
      </c>
      <c r="B185">
        <f t="shared" si="12"/>
        <v>50</v>
      </c>
      <c r="C185">
        <v>2</v>
      </c>
      <c r="D185">
        <v>1.6</v>
      </c>
      <c r="E185" s="15">
        <v>2.45</v>
      </c>
      <c r="F185">
        <v>2.66</v>
      </c>
      <c r="G185" s="18">
        <v>1.95</v>
      </c>
      <c r="H185" s="15">
        <v>2.36</v>
      </c>
      <c r="I185" s="14">
        <f t="shared" si="13"/>
        <v>442048.778625955</v>
      </c>
      <c r="J185" s="14">
        <f t="shared" si="14"/>
        <v>306937.099236641</v>
      </c>
      <c r="K185" s="14">
        <f t="shared" si="15"/>
        <v>320000</v>
      </c>
      <c r="L185" s="19">
        <f t="shared" si="16"/>
        <v>2.0663286259542</v>
      </c>
      <c r="M185" s="14">
        <f t="shared" si="17"/>
        <v>1068985.8778626</v>
      </c>
    </row>
    <row r="186" spans="1:13">
      <c r="A186" s="13">
        <v>44820</v>
      </c>
      <c r="B186">
        <f t="shared" si="12"/>
        <v>51</v>
      </c>
      <c r="C186">
        <v>2</v>
      </c>
      <c r="D186">
        <v>1.63</v>
      </c>
      <c r="E186" s="15">
        <v>2.47</v>
      </c>
      <c r="F186">
        <v>2.67</v>
      </c>
      <c r="G186" s="18">
        <v>1.96</v>
      </c>
      <c r="H186" s="15">
        <v>2.37</v>
      </c>
      <c r="I186" s="14">
        <f t="shared" si="13"/>
        <v>411010.610687022</v>
      </c>
      <c r="J186" s="14">
        <f t="shared" si="14"/>
        <v>321471.45038168</v>
      </c>
      <c r="K186" s="14">
        <f t="shared" si="15"/>
        <v>320000</v>
      </c>
      <c r="L186" s="19">
        <f t="shared" si="16"/>
        <v>2.0681606870229</v>
      </c>
      <c r="M186" s="14">
        <f t="shared" si="17"/>
        <v>1052482.0610687</v>
      </c>
    </row>
    <row r="187" spans="1:13">
      <c r="A187" s="13">
        <v>44823</v>
      </c>
      <c r="B187">
        <f t="shared" si="12"/>
        <v>50</v>
      </c>
      <c r="C187">
        <v>2</v>
      </c>
      <c r="D187">
        <v>1.7</v>
      </c>
      <c r="E187" s="15">
        <v>2.46</v>
      </c>
      <c r="F187">
        <v>2.67</v>
      </c>
      <c r="G187" s="18">
        <v>1.96</v>
      </c>
      <c r="H187" s="15">
        <v>2.37</v>
      </c>
      <c r="I187" s="14">
        <f t="shared" si="13"/>
        <v>418552.595419845</v>
      </c>
      <c r="J187" s="14">
        <f t="shared" si="14"/>
        <v>311883.664122138</v>
      </c>
      <c r="K187" s="14">
        <f t="shared" si="15"/>
        <v>288000</v>
      </c>
      <c r="L187" s="19">
        <f t="shared" si="16"/>
        <v>2.07014541984733</v>
      </c>
      <c r="M187" s="14">
        <f t="shared" si="17"/>
        <v>1018436.25954198</v>
      </c>
    </row>
    <row r="188" spans="1:13">
      <c r="A188" s="13">
        <v>44824</v>
      </c>
      <c r="B188">
        <f t="shared" si="12"/>
        <v>50</v>
      </c>
      <c r="C188">
        <v>2</v>
      </c>
      <c r="D188">
        <v>1.75</v>
      </c>
      <c r="E188" s="15">
        <v>2.44</v>
      </c>
      <c r="F188">
        <v>2.66</v>
      </c>
      <c r="G188" s="18">
        <v>1.94</v>
      </c>
      <c r="H188" s="15">
        <v>2.35</v>
      </c>
      <c r="I188" s="14">
        <f t="shared" si="13"/>
        <v>501079.312977099</v>
      </c>
      <c r="J188" s="14">
        <f t="shared" si="14"/>
        <v>294509.618320611</v>
      </c>
      <c r="K188" s="14">
        <f t="shared" si="15"/>
        <v>256000</v>
      </c>
      <c r="L188" s="19">
        <f t="shared" si="16"/>
        <v>2.07186297709924</v>
      </c>
      <c r="M188" s="14">
        <f t="shared" si="17"/>
        <v>1051588.93129771</v>
      </c>
    </row>
    <row r="189" spans="1:13">
      <c r="A189" s="13">
        <v>44825</v>
      </c>
      <c r="B189">
        <f t="shared" si="12"/>
        <v>49</v>
      </c>
      <c r="C189">
        <v>2</v>
      </c>
      <c r="D189">
        <v>1.74</v>
      </c>
      <c r="E189" s="15">
        <v>2.43</v>
      </c>
      <c r="F189">
        <v>2.66</v>
      </c>
      <c r="G189" s="18">
        <v>1.94</v>
      </c>
      <c r="H189" s="15">
        <v>2.34</v>
      </c>
      <c r="I189" s="14">
        <f t="shared" si="13"/>
        <v>506880.839694656</v>
      </c>
      <c r="J189" s="14">
        <f t="shared" si="14"/>
        <v>285288.244274809</v>
      </c>
      <c r="K189" s="14">
        <f t="shared" si="15"/>
        <v>288000.000000001</v>
      </c>
      <c r="L189" s="19">
        <f t="shared" si="16"/>
        <v>2.07338969465649</v>
      </c>
      <c r="M189" s="14">
        <f t="shared" si="17"/>
        <v>1080169.08396947</v>
      </c>
    </row>
    <row r="190" spans="1:13">
      <c r="A190" s="13">
        <v>44826</v>
      </c>
      <c r="B190">
        <f t="shared" si="12"/>
        <v>49</v>
      </c>
      <c r="C190">
        <v>2</v>
      </c>
      <c r="D190">
        <v>1.65</v>
      </c>
      <c r="E190" s="15">
        <v>2.45</v>
      </c>
      <c r="F190">
        <v>2.67</v>
      </c>
      <c r="G190" s="18">
        <v>1.96</v>
      </c>
      <c r="H190" s="15">
        <v>2.36</v>
      </c>
      <c r="I190" s="14">
        <f t="shared" si="13"/>
        <v>434651.832061066</v>
      </c>
      <c r="J190" s="14">
        <f t="shared" si="14"/>
        <v>300494.351145039</v>
      </c>
      <c r="K190" s="14">
        <f t="shared" si="15"/>
        <v>320000</v>
      </c>
      <c r="L190" s="19">
        <f t="shared" si="16"/>
        <v>2.0743820610687</v>
      </c>
      <c r="M190" s="14">
        <f t="shared" si="17"/>
        <v>1055146.18320611</v>
      </c>
    </row>
    <row r="191" spans="1:13">
      <c r="A191" s="13">
        <v>44827</v>
      </c>
      <c r="B191">
        <f t="shared" si="12"/>
        <v>51</v>
      </c>
      <c r="C191">
        <v>2</v>
      </c>
      <c r="D191">
        <v>1.55</v>
      </c>
      <c r="E191" s="15">
        <v>2.48</v>
      </c>
      <c r="F191">
        <v>2.69</v>
      </c>
      <c r="G191" s="18">
        <v>1.97</v>
      </c>
      <c r="H191" s="15">
        <v>2.38</v>
      </c>
      <c r="I191" s="14">
        <f t="shared" si="13"/>
        <v>401329.312977094</v>
      </c>
      <c r="J191" s="14">
        <f t="shared" si="14"/>
        <v>323509.618320612</v>
      </c>
      <c r="K191" s="14">
        <f t="shared" si="15"/>
        <v>320000</v>
      </c>
      <c r="L191" s="19">
        <f t="shared" si="16"/>
        <v>2.07561297709924</v>
      </c>
      <c r="M191" s="14">
        <f t="shared" si="17"/>
        <v>1044838.93129771</v>
      </c>
    </row>
    <row r="192" spans="1:13">
      <c r="A192" s="13">
        <v>44830</v>
      </c>
      <c r="B192">
        <f t="shared" si="12"/>
        <v>51</v>
      </c>
      <c r="C192">
        <v>2</v>
      </c>
      <c r="D192">
        <v>1.79</v>
      </c>
      <c r="E192" s="15">
        <v>2.52</v>
      </c>
      <c r="F192">
        <v>2.71</v>
      </c>
      <c r="G192" s="18">
        <v>2.01</v>
      </c>
      <c r="H192" s="15">
        <v>2.42</v>
      </c>
      <c r="I192" s="14">
        <f t="shared" si="13"/>
        <v>255130.839694654</v>
      </c>
      <c r="J192" s="14">
        <f t="shared" si="14"/>
        <v>354288.24427481</v>
      </c>
      <c r="K192" s="14">
        <f t="shared" si="15"/>
        <v>480000</v>
      </c>
      <c r="L192" s="19">
        <f t="shared" si="16"/>
        <v>2.07713969465649</v>
      </c>
      <c r="M192" s="14">
        <f t="shared" si="17"/>
        <v>1089419.08396946</v>
      </c>
    </row>
    <row r="193" spans="1:13">
      <c r="A193" s="13">
        <v>44831</v>
      </c>
      <c r="B193">
        <f t="shared" si="12"/>
        <v>52</v>
      </c>
      <c r="C193">
        <v>2</v>
      </c>
      <c r="D193">
        <v>1.45</v>
      </c>
      <c r="E193" s="15">
        <v>2.51</v>
      </c>
      <c r="F193">
        <v>2.71</v>
      </c>
      <c r="G193" s="18">
        <v>1.99</v>
      </c>
      <c r="H193" s="15">
        <v>2.41</v>
      </c>
      <c r="I193" s="14">
        <f t="shared" si="13"/>
        <v>331710.992366411</v>
      </c>
      <c r="J193" s="14">
        <f t="shared" si="14"/>
        <v>346166.106870229</v>
      </c>
      <c r="K193" s="14">
        <f t="shared" si="15"/>
        <v>511999.999999999</v>
      </c>
      <c r="L193" s="19">
        <f t="shared" si="16"/>
        <v>2.07729236641221</v>
      </c>
      <c r="M193" s="14">
        <f t="shared" si="17"/>
        <v>1189877.09923664</v>
      </c>
    </row>
    <row r="194" spans="1:13">
      <c r="A194" s="13">
        <v>44832</v>
      </c>
      <c r="B194">
        <f t="shared" ref="B194:B257" si="18">(E194-G194)*100</f>
        <v>53</v>
      </c>
      <c r="C194">
        <v>2</v>
      </c>
      <c r="D194">
        <v>1.6854</v>
      </c>
      <c r="E194" s="15">
        <v>2.54</v>
      </c>
      <c r="F194">
        <v>2.74</v>
      </c>
      <c r="G194" s="18">
        <v>2.01</v>
      </c>
      <c r="H194" s="15">
        <v>2.44</v>
      </c>
      <c r="I194" s="14">
        <f t="shared" si="13"/>
        <v>266588.854961831</v>
      </c>
      <c r="J194" s="14">
        <f t="shared" si="14"/>
        <v>367876.030534352</v>
      </c>
      <c r="K194" s="14">
        <f t="shared" si="15"/>
        <v>608000</v>
      </c>
      <c r="L194" s="19">
        <f t="shared" si="16"/>
        <v>2.08015496183206</v>
      </c>
      <c r="M194" s="14">
        <f t="shared" si="17"/>
        <v>1242464.88549618</v>
      </c>
    </row>
    <row r="195" spans="1:13">
      <c r="A195" s="13">
        <v>44833</v>
      </c>
      <c r="B195">
        <f t="shared" si="18"/>
        <v>52</v>
      </c>
      <c r="C195">
        <v>2</v>
      </c>
      <c r="D195">
        <v>2.06</v>
      </c>
      <c r="E195" s="15">
        <v>2.56</v>
      </c>
      <c r="F195">
        <v>2.75</v>
      </c>
      <c r="G195" s="18">
        <v>2.04</v>
      </c>
      <c r="H195" s="15">
        <v>2.47</v>
      </c>
      <c r="I195" s="14">
        <f t="shared" ref="I195:I258" si="19">(L195-G195)*100/10000*$I$1</f>
        <v>160052.519083968</v>
      </c>
      <c r="J195" s="14">
        <f t="shared" ref="J195:J258" si="20">(E195-L195)*100/10000*$J$1</f>
        <v>382304.732824428</v>
      </c>
      <c r="K195" s="14">
        <f t="shared" ref="K195:K258" si="21">(E195-H456)*100/10000*$J$1*4</f>
        <v>672000</v>
      </c>
      <c r="L195" s="19">
        <f t="shared" ref="L195:L258" si="22">AVERAGE(D195:D456)</f>
        <v>2.08211908396947</v>
      </c>
      <c r="M195" s="14">
        <f t="shared" ref="M195:M258" si="23">I195+J195+K195</f>
        <v>1214357.2519084</v>
      </c>
    </row>
    <row r="196" spans="1:13">
      <c r="A196" s="13">
        <v>44834</v>
      </c>
      <c r="B196">
        <f t="shared" si="18"/>
        <v>54</v>
      </c>
      <c r="C196">
        <v>2</v>
      </c>
      <c r="D196">
        <v>2.06</v>
      </c>
      <c r="E196" s="15">
        <v>2.56</v>
      </c>
      <c r="F196">
        <v>2.75</v>
      </c>
      <c r="G196" s="18">
        <v>2.02</v>
      </c>
      <c r="H196" s="15">
        <v>2.46</v>
      </c>
      <c r="I196" s="14">
        <f t="shared" si="19"/>
        <v>238083.053435114</v>
      </c>
      <c r="J196" s="14">
        <f t="shared" si="20"/>
        <v>381877.251908397</v>
      </c>
      <c r="K196" s="14">
        <f t="shared" si="21"/>
        <v>672000</v>
      </c>
      <c r="L196" s="19">
        <f t="shared" si="22"/>
        <v>2.0826534351145</v>
      </c>
      <c r="M196" s="14">
        <f t="shared" si="23"/>
        <v>1291960.30534351</v>
      </c>
    </row>
    <row r="197" spans="1:13">
      <c r="A197" s="13">
        <v>44837</v>
      </c>
      <c r="B197">
        <f t="shared" si="18"/>
        <v>54</v>
      </c>
      <c r="C197">
        <v>2</v>
      </c>
      <c r="D197">
        <v>2.06</v>
      </c>
      <c r="E197" s="15">
        <v>2.56</v>
      </c>
      <c r="F197">
        <v>2.75</v>
      </c>
      <c r="G197" s="18">
        <v>2.02</v>
      </c>
      <c r="H197" s="15">
        <v>2.46</v>
      </c>
      <c r="I197" s="14">
        <f t="shared" si="19"/>
        <v>240113.58778626</v>
      </c>
      <c r="J197" s="14">
        <f t="shared" si="20"/>
        <v>381449.770992366</v>
      </c>
      <c r="K197" s="14">
        <f t="shared" si="21"/>
        <v>672000</v>
      </c>
      <c r="L197" s="19">
        <f t="shared" si="22"/>
        <v>2.08318778625954</v>
      </c>
      <c r="M197" s="14">
        <f t="shared" si="23"/>
        <v>1293563.35877863</v>
      </c>
    </row>
    <row r="198" spans="1:13">
      <c r="A198" s="13">
        <v>44838</v>
      </c>
      <c r="B198">
        <f t="shared" si="18"/>
        <v>54</v>
      </c>
      <c r="C198">
        <v>2</v>
      </c>
      <c r="D198">
        <v>2.06</v>
      </c>
      <c r="E198" s="15">
        <v>2.56</v>
      </c>
      <c r="F198">
        <v>2.75</v>
      </c>
      <c r="G198" s="18">
        <v>2.02</v>
      </c>
      <c r="H198" s="15">
        <v>2.46</v>
      </c>
      <c r="I198" s="14">
        <f t="shared" si="19"/>
        <v>242144.122137406</v>
      </c>
      <c r="J198" s="14">
        <f t="shared" si="20"/>
        <v>381022.290076336</v>
      </c>
      <c r="K198" s="14">
        <f t="shared" si="21"/>
        <v>672000</v>
      </c>
      <c r="L198" s="19">
        <f t="shared" si="22"/>
        <v>2.08372213740458</v>
      </c>
      <c r="M198" s="14">
        <f t="shared" si="23"/>
        <v>1295166.41221374</v>
      </c>
    </row>
    <row r="199" spans="1:13">
      <c r="A199" s="13">
        <v>44839</v>
      </c>
      <c r="B199">
        <f t="shared" si="18"/>
        <v>54</v>
      </c>
      <c r="C199">
        <v>2</v>
      </c>
      <c r="D199">
        <v>2.06</v>
      </c>
      <c r="E199" s="15">
        <v>2.56</v>
      </c>
      <c r="F199">
        <v>2.75</v>
      </c>
      <c r="G199" s="18">
        <v>2.02</v>
      </c>
      <c r="H199" s="15">
        <v>2.46</v>
      </c>
      <c r="I199" s="14">
        <f t="shared" si="19"/>
        <v>244174.656488552</v>
      </c>
      <c r="J199" s="14">
        <f t="shared" si="20"/>
        <v>380594.809160305</v>
      </c>
      <c r="K199" s="14">
        <f t="shared" si="21"/>
        <v>672000</v>
      </c>
      <c r="L199" s="19">
        <f t="shared" si="22"/>
        <v>2.08425648854962</v>
      </c>
      <c r="M199" s="14">
        <f t="shared" si="23"/>
        <v>1296769.46564886</v>
      </c>
    </row>
    <row r="200" spans="1:13">
      <c r="A200" s="13">
        <v>44840</v>
      </c>
      <c r="B200">
        <f t="shared" si="18"/>
        <v>54</v>
      </c>
      <c r="C200">
        <v>2</v>
      </c>
      <c r="D200">
        <v>2.06</v>
      </c>
      <c r="E200" s="15">
        <v>2.56</v>
      </c>
      <c r="F200">
        <v>2.75</v>
      </c>
      <c r="G200" s="18">
        <v>2.02</v>
      </c>
      <c r="H200" s="15">
        <v>2.46</v>
      </c>
      <c r="I200" s="14">
        <f t="shared" si="19"/>
        <v>246205.190839698</v>
      </c>
      <c r="J200" s="14">
        <f t="shared" si="20"/>
        <v>380167.328244274</v>
      </c>
      <c r="K200" s="14">
        <f t="shared" si="21"/>
        <v>672000</v>
      </c>
      <c r="L200" s="19">
        <f t="shared" si="22"/>
        <v>2.08479083969466</v>
      </c>
      <c r="M200" s="14">
        <f t="shared" si="23"/>
        <v>1298372.51908397</v>
      </c>
    </row>
    <row r="201" spans="1:13">
      <c r="A201" s="13">
        <v>44841</v>
      </c>
      <c r="B201">
        <f t="shared" si="18"/>
        <v>54</v>
      </c>
      <c r="C201">
        <v>2</v>
      </c>
      <c r="D201">
        <v>2.06</v>
      </c>
      <c r="E201" s="15">
        <v>2.56</v>
      </c>
      <c r="F201">
        <v>2.75</v>
      </c>
      <c r="G201" s="18">
        <v>2.02</v>
      </c>
      <c r="H201" s="15">
        <v>2.46</v>
      </c>
      <c r="I201" s="14">
        <f t="shared" si="19"/>
        <v>245480.000000003</v>
      </c>
      <c r="J201" s="14">
        <f t="shared" si="20"/>
        <v>380319.999999999</v>
      </c>
      <c r="K201" s="14">
        <f t="shared" si="21"/>
        <v>640000.000000001</v>
      </c>
      <c r="L201" s="19">
        <f t="shared" si="22"/>
        <v>2.0846</v>
      </c>
      <c r="M201" s="14">
        <f t="shared" si="23"/>
        <v>1265800</v>
      </c>
    </row>
    <row r="202" spans="1:13">
      <c r="A202" s="13">
        <v>44844</v>
      </c>
      <c r="B202">
        <f t="shared" si="18"/>
        <v>56</v>
      </c>
      <c r="C202">
        <v>2</v>
      </c>
      <c r="D202">
        <v>1.5401</v>
      </c>
      <c r="E202" s="15">
        <v>2.53</v>
      </c>
      <c r="F202">
        <v>2.74</v>
      </c>
      <c r="G202" s="18">
        <v>1.97</v>
      </c>
      <c r="H202" s="15">
        <v>2.42</v>
      </c>
      <c r="I202" s="14">
        <f t="shared" si="19"/>
        <v>435334.961832063</v>
      </c>
      <c r="J202" s="14">
        <f t="shared" si="20"/>
        <v>356350.534351144</v>
      </c>
      <c r="K202" s="14">
        <f t="shared" si="21"/>
        <v>480000</v>
      </c>
      <c r="L202" s="19">
        <f t="shared" si="22"/>
        <v>2.08456183206107</v>
      </c>
      <c r="M202" s="14">
        <f t="shared" si="23"/>
        <v>1271685.49618321</v>
      </c>
    </row>
    <row r="203" spans="1:13">
      <c r="A203" s="13">
        <v>44845</v>
      </c>
      <c r="B203">
        <f t="shared" si="18"/>
        <v>55</v>
      </c>
      <c r="C203">
        <v>2</v>
      </c>
      <c r="D203">
        <v>1.6</v>
      </c>
      <c r="E203" s="15">
        <v>2.54</v>
      </c>
      <c r="F203">
        <v>2.74</v>
      </c>
      <c r="G203" s="18">
        <v>1.99</v>
      </c>
      <c r="H203" s="15">
        <v>2.44</v>
      </c>
      <c r="I203" s="14">
        <f t="shared" si="19"/>
        <v>368035.80152672</v>
      </c>
      <c r="J203" s="14">
        <f t="shared" si="20"/>
        <v>362518.778625954</v>
      </c>
      <c r="K203" s="14">
        <f t="shared" si="21"/>
        <v>448000</v>
      </c>
      <c r="L203" s="19">
        <f t="shared" si="22"/>
        <v>2.08685152671756</v>
      </c>
      <c r="M203" s="14">
        <f t="shared" si="23"/>
        <v>1178554.58015267</v>
      </c>
    </row>
    <row r="204" spans="1:13">
      <c r="A204" s="13">
        <v>44846</v>
      </c>
      <c r="B204">
        <f t="shared" si="18"/>
        <v>56</v>
      </c>
      <c r="C204">
        <v>2</v>
      </c>
      <c r="D204">
        <v>1.61</v>
      </c>
      <c r="E204" s="15">
        <v>2.52</v>
      </c>
      <c r="F204">
        <v>2.74</v>
      </c>
      <c r="G204" s="18">
        <v>1.96</v>
      </c>
      <c r="H204" s="15">
        <v>2.42</v>
      </c>
      <c r="I204" s="14">
        <f t="shared" si="19"/>
        <v>489287.709923668</v>
      </c>
      <c r="J204" s="14">
        <f t="shared" si="20"/>
        <v>344992.061068702</v>
      </c>
      <c r="K204" s="14">
        <f t="shared" si="21"/>
        <v>416000</v>
      </c>
      <c r="L204" s="19">
        <f t="shared" si="22"/>
        <v>2.08875992366412</v>
      </c>
      <c r="M204" s="14">
        <f t="shared" si="23"/>
        <v>1250279.77099237</v>
      </c>
    </row>
    <row r="205" spans="1:13">
      <c r="A205" s="13">
        <v>44847</v>
      </c>
      <c r="B205">
        <f t="shared" si="18"/>
        <v>55</v>
      </c>
      <c r="C205">
        <v>2</v>
      </c>
      <c r="D205">
        <v>1.62</v>
      </c>
      <c r="E205" s="15">
        <v>2.52</v>
      </c>
      <c r="F205">
        <v>2.73</v>
      </c>
      <c r="G205" s="18">
        <v>1.97</v>
      </c>
      <c r="H205" s="15">
        <v>2.42</v>
      </c>
      <c r="I205" s="14">
        <f t="shared" si="19"/>
        <v>457669.389312979</v>
      </c>
      <c r="J205" s="14">
        <f t="shared" si="20"/>
        <v>343648.54961832</v>
      </c>
      <c r="K205" s="14">
        <f t="shared" si="21"/>
        <v>512000</v>
      </c>
      <c r="L205" s="19">
        <f t="shared" si="22"/>
        <v>2.0904393129771</v>
      </c>
      <c r="M205" s="14">
        <f t="shared" si="23"/>
        <v>1313317.9389313</v>
      </c>
    </row>
    <row r="206" spans="1:13">
      <c r="A206" s="13">
        <v>44848</v>
      </c>
      <c r="B206">
        <f t="shared" si="18"/>
        <v>55</v>
      </c>
      <c r="C206">
        <v>2</v>
      </c>
      <c r="D206">
        <v>1.6</v>
      </c>
      <c r="E206" s="15">
        <v>2.5</v>
      </c>
      <c r="F206">
        <v>2.71</v>
      </c>
      <c r="G206" s="18">
        <v>1.95</v>
      </c>
      <c r="H206" s="15">
        <v>2.4</v>
      </c>
      <c r="I206" s="14">
        <f t="shared" si="19"/>
        <v>539906.030534352</v>
      </c>
      <c r="J206" s="14">
        <f t="shared" si="20"/>
        <v>326335.572519084</v>
      </c>
      <c r="K206" s="14">
        <f t="shared" si="21"/>
        <v>384000</v>
      </c>
      <c r="L206" s="19">
        <f t="shared" si="22"/>
        <v>2.09208053435115</v>
      </c>
      <c r="M206" s="14">
        <f t="shared" si="23"/>
        <v>1250241.60305344</v>
      </c>
    </row>
    <row r="207" spans="1:13">
      <c r="A207" s="13">
        <v>44851</v>
      </c>
      <c r="B207">
        <f t="shared" si="18"/>
        <v>55</v>
      </c>
      <c r="C207">
        <v>2</v>
      </c>
      <c r="D207">
        <v>1.55</v>
      </c>
      <c r="E207" s="15">
        <v>2.5</v>
      </c>
      <c r="F207">
        <v>2.7</v>
      </c>
      <c r="G207" s="18">
        <v>1.95</v>
      </c>
      <c r="H207" s="15">
        <v>2.4</v>
      </c>
      <c r="I207" s="14">
        <f t="shared" si="19"/>
        <v>545707.55725191</v>
      </c>
      <c r="J207" s="14">
        <f t="shared" si="20"/>
        <v>325114.198473282</v>
      </c>
      <c r="K207" s="14">
        <f t="shared" si="21"/>
        <v>352000</v>
      </c>
      <c r="L207" s="19">
        <f t="shared" si="22"/>
        <v>2.0936072519084</v>
      </c>
      <c r="M207" s="14">
        <f t="shared" si="23"/>
        <v>1222821.75572519</v>
      </c>
    </row>
    <row r="208" spans="1:13">
      <c r="A208" s="13">
        <v>44852</v>
      </c>
      <c r="B208">
        <f t="shared" si="18"/>
        <v>55</v>
      </c>
      <c r="C208">
        <v>2</v>
      </c>
      <c r="D208">
        <v>1.5249</v>
      </c>
      <c r="E208" s="15">
        <v>2.5</v>
      </c>
      <c r="F208">
        <v>2.7</v>
      </c>
      <c r="G208" s="18">
        <v>1.95</v>
      </c>
      <c r="H208" s="15">
        <v>2.4</v>
      </c>
      <c r="I208" s="14">
        <f t="shared" si="19"/>
        <v>552959.465648856</v>
      </c>
      <c r="J208" s="14">
        <f t="shared" si="20"/>
        <v>323587.48091603</v>
      </c>
      <c r="K208" s="14">
        <f t="shared" si="21"/>
        <v>320000</v>
      </c>
      <c r="L208" s="19">
        <f t="shared" si="22"/>
        <v>2.09551564885496</v>
      </c>
      <c r="M208" s="14">
        <f t="shared" si="23"/>
        <v>1196546.94656489</v>
      </c>
    </row>
    <row r="209" spans="1:13">
      <c r="A209" s="13">
        <v>44853</v>
      </c>
      <c r="B209">
        <f t="shared" si="18"/>
        <v>55</v>
      </c>
      <c r="C209">
        <v>2</v>
      </c>
      <c r="D209">
        <v>1.58</v>
      </c>
      <c r="E209" s="15">
        <v>2.5</v>
      </c>
      <c r="F209">
        <v>2.7</v>
      </c>
      <c r="G209" s="18">
        <v>1.95</v>
      </c>
      <c r="H209" s="15">
        <v>2.4</v>
      </c>
      <c r="I209" s="14">
        <f t="shared" si="19"/>
        <v>564201.374045803</v>
      </c>
      <c r="J209" s="14">
        <f t="shared" si="20"/>
        <v>321220.763358778</v>
      </c>
      <c r="K209" s="14">
        <f t="shared" si="21"/>
        <v>223999.999999999</v>
      </c>
      <c r="L209" s="19">
        <f t="shared" si="22"/>
        <v>2.09847404580153</v>
      </c>
      <c r="M209" s="14">
        <f t="shared" si="23"/>
        <v>1109422.13740458</v>
      </c>
    </row>
    <row r="210" spans="1:13">
      <c r="A210" s="13">
        <v>44854</v>
      </c>
      <c r="B210">
        <f t="shared" si="18"/>
        <v>55</v>
      </c>
      <c r="C210">
        <v>2</v>
      </c>
      <c r="D210">
        <v>1.6</v>
      </c>
      <c r="E210" s="15">
        <v>2.51</v>
      </c>
      <c r="F210">
        <v>2.73</v>
      </c>
      <c r="G210" s="18">
        <v>1.96</v>
      </c>
      <c r="H210" s="15">
        <v>2.41</v>
      </c>
      <c r="I210" s="14">
        <f t="shared" si="19"/>
        <v>543896.03053435</v>
      </c>
      <c r="J210" s="14">
        <f t="shared" si="20"/>
        <v>325495.572519084</v>
      </c>
      <c r="K210" s="14">
        <f t="shared" si="21"/>
        <v>288000</v>
      </c>
      <c r="L210" s="19">
        <f t="shared" si="22"/>
        <v>2.10313053435114</v>
      </c>
      <c r="M210" s="14">
        <f t="shared" si="23"/>
        <v>1157391.60305343</v>
      </c>
    </row>
    <row r="211" spans="1:13">
      <c r="A211" s="13">
        <v>44855</v>
      </c>
      <c r="B211">
        <f t="shared" si="18"/>
        <v>55</v>
      </c>
      <c r="C211">
        <v>2</v>
      </c>
      <c r="D211">
        <v>1.67</v>
      </c>
      <c r="E211" s="15">
        <v>2.53</v>
      </c>
      <c r="F211">
        <v>2.72</v>
      </c>
      <c r="G211" s="18">
        <v>1.98</v>
      </c>
      <c r="H211" s="15">
        <v>2.43</v>
      </c>
      <c r="I211" s="14">
        <f t="shared" si="19"/>
        <v>482399.847328243</v>
      </c>
      <c r="J211" s="14">
        <f t="shared" si="20"/>
        <v>338442.13740458</v>
      </c>
      <c r="K211" s="14">
        <f t="shared" si="21"/>
        <v>416000</v>
      </c>
      <c r="L211" s="19">
        <f t="shared" si="22"/>
        <v>2.10694732824427</v>
      </c>
      <c r="M211" s="14">
        <f t="shared" si="23"/>
        <v>1236841.98473282</v>
      </c>
    </row>
    <row r="212" spans="1:13">
      <c r="A212" s="13">
        <v>44858</v>
      </c>
      <c r="B212">
        <f t="shared" si="18"/>
        <v>53</v>
      </c>
      <c r="C212">
        <v>2</v>
      </c>
      <c r="D212">
        <v>1.71</v>
      </c>
      <c r="E212" s="15">
        <v>2.51</v>
      </c>
      <c r="F212">
        <v>2.72</v>
      </c>
      <c r="G212" s="18">
        <v>1.98</v>
      </c>
      <c r="H212" s="15">
        <v>2.41</v>
      </c>
      <c r="I212" s="14">
        <f t="shared" si="19"/>
        <v>497338.778625954</v>
      </c>
      <c r="J212" s="14">
        <f t="shared" si="20"/>
        <v>319297.099236641</v>
      </c>
      <c r="K212" s="14">
        <f t="shared" si="21"/>
        <v>288000</v>
      </c>
      <c r="L212" s="19">
        <f t="shared" si="22"/>
        <v>2.1108786259542</v>
      </c>
      <c r="M212" s="14">
        <f t="shared" si="23"/>
        <v>1104635.87786259</v>
      </c>
    </row>
    <row r="213" spans="1:13">
      <c r="A213" s="13">
        <v>44859</v>
      </c>
      <c r="B213">
        <f t="shared" si="18"/>
        <v>52</v>
      </c>
      <c r="C213">
        <v>2</v>
      </c>
      <c r="D213">
        <v>2.2</v>
      </c>
      <c r="E213" s="15">
        <v>2.53</v>
      </c>
      <c r="F213">
        <v>2.72</v>
      </c>
      <c r="G213" s="18">
        <v>2.01</v>
      </c>
      <c r="H213" s="15">
        <v>2.43</v>
      </c>
      <c r="I213" s="14">
        <f t="shared" si="19"/>
        <v>399147.938931296</v>
      </c>
      <c r="J213" s="14">
        <f t="shared" si="20"/>
        <v>331968.854961832</v>
      </c>
      <c r="K213" s="14">
        <f t="shared" si="21"/>
        <v>480000</v>
      </c>
      <c r="L213" s="19">
        <f t="shared" si="22"/>
        <v>2.11503893129771</v>
      </c>
      <c r="M213" s="14">
        <f t="shared" si="23"/>
        <v>1211116.79389313</v>
      </c>
    </row>
    <row r="214" spans="1:13">
      <c r="A214" s="13">
        <v>44860</v>
      </c>
      <c r="B214">
        <f t="shared" si="18"/>
        <v>53</v>
      </c>
      <c r="C214">
        <v>2</v>
      </c>
      <c r="D214">
        <v>2.2</v>
      </c>
      <c r="E214" s="15">
        <v>2.52</v>
      </c>
      <c r="F214">
        <v>2.72</v>
      </c>
      <c r="G214" s="18">
        <v>1.99</v>
      </c>
      <c r="H214" s="15">
        <v>2.42</v>
      </c>
      <c r="I214" s="14">
        <f t="shared" si="19"/>
        <v>479499.083969463</v>
      </c>
      <c r="J214" s="14">
        <f t="shared" si="20"/>
        <v>323052.824427482</v>
      </c>
      <c r="K214" s="14">
        <f t="shared" si="21"/>
        <v>416000</v>
      </c>
      <c r="L214" s="19">
        <f t="shared" si="22"/>
        <v>2.11618396946565</v>
      </c>
      <c r="M214" s="14">
        <f t="shared" si="23"/>
        <v>1218551.90839694</v>
      </c>
    </row>
    <row r="215" spans="1:13">
      <c r="A215" s="13">
        <v>44861</v>
      </c>
      <c r="B215">
        <f t="shared" si="18"/>
        <v>52</v>
      </c>
      <c r="C215">
        <v>2</v>
      </c>
      <c r="D215">
        <v>2.2</v>
      </c>
      <c r="E215" s="15">
        <v>2.5</v>
      </c>
      <c r="F215">
        <v>2.69</v>
      </c>
      <c r="G215" s="18">
        <v>1.98</v>
      </c>
      <c r="H215" s="15">
        <v>2.4</v>
      </c>
      <c r="I215" s="14">
        <f t="shared" si="19"/>
        <v>521850.22900763</v>
      </c>
      <c r="J215" s="14">
        <f t="shared" si="20"/>
        <v>306136.79389313</v>
      </c>
      <c r="K215" s="14">
        <f t="shared" si="21"/>
        <v>416000</v>
      </c>
      <c r="L215" s="19">
        <f t="shared" si="22"/>
        <v>2.11732900763359</v>
      </c>
      <c r="M215" s="14">
        <f t="shared" si="23"/>
        <v>1243987.02290076</v>
      </c>
    </row>
    <row r="216" spans="1:13">
      <c r="A216" s="13">
        <v>44862</v>
      </c>
      <c r="B216">
        <f t="shared" si="18"/>
        <v>52</v>
      </c>
      <c r="C216">
        <v>2</v>
      </c>
      <c r="D216">
        <v>1.99</v>
      </c>
      <c r="E216" s="15">
        <v>2.48</v>
      </c>
      <c r="F216">
        <v>2.68</v>
      </c>
      <c r="G216" s="18">
        <v>1.96</v>
      </c>
      <c r="H216" s="15">
        <v>2.38</v>
      </c>
      <c r="I216" s="14">
        <f t="shared" si="19"/>
        <v>602201.374045798</v>
      </c>
      <c r="J216" s="14">
        <f t="shared" si="20"/>
        <v>289220.763358779</v>
      </c>
      <c r="K216" s="14">
        <f t="shared" si="21"/>
        <v>352000</v>
      </c>
      <c r="L216" s="19">
        <f t="shared" si="22"/>
        <v>2.11847404580153</v>
      </c>
      <c r="M216" s="14">
        <f t="shared" si="23"/>
        <v>1243422.13740458</v>
      </c>
    </row>
    <row r="217" spans="1:13">
      <c r="A217" s="13">
        <v>44865</v>
      </c>
      <c r="B217">
        <f t="shared" si="18"/>
        <v>51</v>
      </c>
      <c r="C217">
        <v>2</v>
      </c>
      <c r="D217">
        <v>1.94</v>
      </c>
      <c r="E217" s="15">
        <v>2.46</v>
      </c>
      <c r="F217">
        <v>2.64</v>
      </c>
      <c r="G217" s="18">
        <v>1.95</v>
      </c>
      <c r="H217" s="15">
        <v>2.37</v>
      </c>
      <c r="I217" s="14">
        <f t="shared" si="19"/>
        <v>647598.32061068</v>
      </c>
      <c r="J217" s="14">
        <f t="shared" si="20"/>
        <v>271663.511450383</v>
      </c>
      <c r="K217" s="14">
        <f t="shared" si="21"/>
        <v>320000</v>
      </c>
      <c r="L217" s="19">
        <f t="shared" si="22"/>
        <v>2.12042061068702</v>
      </c>
      <c r="M217" s="14">
        <f t="shared" si="23"/>
        <v>1239261.83206106</v>
      </c>
    </row>
    <row r="218" spans="1:13">
      <c r="A218" s="13">
        <v>44866</v>
      </c>
      <c r="B218">
        <f t="shared" si="18"/>
        <v>51</v>
      </c>
      <c r="C218">
        <v>2</v>
      </c>
      <c r="D218">
        <v>1.85</v>
      </c>
      <c r="E218" s="15">
        <v>2.48</v>
      </c>
      <c r="F218">
        <v>2.66</v>
      </c>
      <c r="G218" s="18">
        <v>1.97</v>
      </c>
      <c r="H218" s="15">
        <v>2.38</v>
      </c>
      <c r="I218" s="14">
        <f t="shared" si="19"/>
        <v>578270.076335871</v>
      </c>
      <c r="J218" s="14">
        <f t="shared" si="20"/>
        <v>286258.931297711</v>
      </c>
      <c r="K218" s="14">
        <f t="shared" si="21"/>
        <v>384000</v>
      </c>
      <c r="L218" s="19">
        <f t="shared" si="22"/>
        <v>2.12217633587786</v>
      </c>
      <c r="M218" s="14">
        <f t="shared" si="23"/>
        <v>1248529.00763358</v>
      </c>
    </row>
    <row r="219" spans="1:13">
      <c r="A219" s="13">
        <v>44867</v>
      </c>
      <c r="B219">
        <f t="shared" si="18"/>
        <v>52</v>
      </c>
      <c r="C219">
        <v>2</v>
      </c>
      <c r="D219">
        <v>1.8</v>
      </c>
      <c r="E219" s="15">
        <v>2.5</v>
      </c>
      <c r="F219">
        <v>2.68</v>
      </c>
      <c r="G219" s="18">
        <v>1.98</v>
      </c>
      <c r="H219" s="15">
        <v>2.4</v>
      </c>
      <c r="I219" s="14">
        <f t="shared" si="19"/>
        <v>542445.648854954</v>
      </c>
      <c r="J219" s="14">
        <f t="shared" si="20"/>
        <v>301800.916030536</v>
      </c>
      <c r="K219" s="14">
        <f t="shared" si="21"/>
        <v>576000</v>
      </c>
      <c r="L219" s="19">
        <f t="shared" si="22"/>
        <v>2.12274885496183</v>
      </c>
      <c r="M219" s="14">
        <f t="shared" si="23"/>
        <v>1420246.56488549</v>
      </c>
    </row>
    <row r="220" spans="1:13">
      <c r="A220" s="13">
        <v>44868</v>
      </c>
      <c r="B220">
        <f t="shared" si="18"/>
        <v>52</v>
      </c>
      <c r="C220">
        <v>2</v>
      </c>
      <c r="D220">
        <v>1.65</v>
      </c>
      <c r="E220" s="15">
        <v>2.51</v>
      </c>
      <c r="F220">
        <v>2.67</v>
      </c>
      <c r="G220" s="18">
        <v>1.99</v>
      </c>
      <c r="H220" s="15">
        <v>2.4</v>
      </c>
      <c r="I220" s="14">
        <f t="shared" si="19"/>
        <v>504735.725190834</v>
      </c>
      <c r="J220" s="14">
        <f t="shared" si="20"/>
        <v>309739.847328245</v>
      </c>
      <c r="K220" s="14">
        <f t="shared" si="21"/>
        <v>544000</v>
      </c>
      <c r="L220" s="19">
        <f t="shared" si="22"/>
        <v>2.12282519083969</v>
      </c>
      <c r="M220" s="14">
        <f t="shared" si="23"/>
        <v>1358475.57251908</v>
      </c>
    </row>
    <row r="221" spans="1:13">
      <c r="A221" s="13">
        <v>44869</v>
      </c>
      <c r="B221">
        <f t="shared" si="18"/>
        <v>54</v>
      </c>
      <c r="C221">
        <v>2</v>
      </c>
      <c r="D221">
        <v>1.68</v>
      </c>
      <c r="E221" s="15">
        <v>2.54</v>
      </c>
      <c r="F221">
        <v>2.7</v>
      </c>
      <c r="G221" s="18">
        <v>2</v>
      </c>
      <c r="H221" s="15">
        <v>2.435</v>
      </c>
      <c r="I221" s="14">
        <f t="shared" si="19"/>
        <v>471812.061068694</v>
      </c>
      <c r="J221" s="14">
        <f t="shared" si="20"/>
        <v>332671.14503817</v>
      </c>
      <c r="K221" s="14">
        <f t="shared" si="21"/>
        <v>640000.000000001</v>
      </c>
      <c r="L221" s="19">
        <f t="shared" si="22"/>
        <v>2.12416106870229</v>
      </c>
      <c r="M221" s="14">
        <f t="shared" si="23"/>
        <v>1444483.20610686</v>
      </c>
    </row>
    <row r="222" spans="1:13">
      <c r="A222" s="13">
        <v>44872</v>
      </c>
      <c r="B222">
        <f t="shared" si="18"/>
        <v>56.75</v>
      </c>
      <c r="C222">
        <v>2</v>
      </c>
      <c r="D222">
        <v>1.75</v>
      </c>
      <c r="E222" s="15">
        <v>2.55</v>
      </c>
      <c r="F222">
        <v>2.69</v>
      </c>
      <c r="G222" s="18">
        <v>1.9825</v>
      </c>
      <c r="H222" s="15">
        <v>2.3862</v>
      </c>
      <c r="I222" s="14">
        <f t="shared" si="19"/>
        <v>543388.396946559</v>
      </c>
      <c r="J222" s="14">
        <f t="shared" si="20"/>
        <v>339602.442748093</v>
      </c>
      <c r="K222" s="14">
        <f t="shared" si="21"/>
        <v>639999.999999999</v>
      </c>
      <c r="L222" s="19">
        <f t="shared" si="22"/>
        <v>2.12549694656488</v>
      </c>
      <c r="M222" s="14">
        <f t="shared" si="23"/>
        <v>1522990.83969465</v>
      </c>
    </row>
    <row r="223" spans="1:13">
      <c r="A223" s="13">
        <v>44873</v>
      </c>
      <c r="B223">
        <f t="shared" si="18"/>
        <v>50.25</v>
      </c>
      <c r="C223">
        <v>2</v>
      </c>
      <c r="D223">
        <v>1.84</v>
      </c>
      <c r="E223" s="15">
        <v>2.54</v>
      </c>
      <c r="F223">
        <v>2.7</v>
      </c>
      <c r="G223" s="18">
        <v>2.0375</v>
      </c>
      <c r="H223" s="15">
        <v>2.4588</v>
      </c>
      <c r="I223" s="14">
        <f t="shared" si="19"/>
        <v>338739.541984724</v>
      </c>
      <c r="J223" s="14">
        <f t="shared" si="20"/>
        <v>330686.412213742</v>
      </c>
      <c r="K223" s="14">
        <f t="shared" si="21"/>
        <v>704000.000000001</v>
      </c>
      <c r="L223" s="19">
        <f t="shared" si="22"/>
        <v>2.12664198473282</v>
      </c>
      <c r="M223" s="14">
        <f t="shared" si="23"/>
        <v>1373425.95419847</v>
      </c>
    </row>
    <row r="224" spans="1:13">
      <c r="A224" s="13">
        <v>44874</v>
      </c>
      <c r="B224">
        <f t="shared" si="18"/>
        <v>50</v>
      </c>
      <c r="C224">
        <v>2</v>
      </c>
      <c r="D224">
        <v>1.91</v>
      </c>
      <c r="E224" s="15">
        <v>2.55</v>
      </c>
      <c r="F224">
        <v>2.7</v>
      </c>
      <c r="G224" s="18">
        <v>2.05</v>
      </c>
      <c r="H224" s="15">
        <v>2.46</v>
      </c>
      <c r="I224" s="14">
        <f t="shared" si="19"/>
        <v>294285.343511444</v>
      </c>
      <c r="J224" s="14">
        <f t="shared" si="20"/>
        <v>338045.190839696</v>
      </c>
      <c r="K224" s="14">
        <f t="shared" si="21"/>
        <v>767999.999999999</v>
      </c>
      <c r="L224" s="19">
        <f t="shared" si="22"/>
        <v>2.12744351145038</v>
      </c>
      <c r="M224" s="14">
        <f t="shared" si="23"/>
        <v>1400330.53435114</v>
      </c>
    </row>
    <row r="225" spans="1:13">
      <c r="A225" s="13">
        <v>44875</v>
      </c>
      <c r="B225">
        <f t="shared" si="18"/>
        <v>48</v>
      </c>
      <c r="C225">
        <v>2</v>
      </c>
      <c r="D225">
        <v>1.9</v>
      </c>
      <c r="E225" s="15">
        <v>2.57</v>
      </c>
      <c r="F225">
        <v>2.7</v>
      </c>
      <c r="G225" s="18">
        <v>2.09</v>
      </c>
      <c r="H225" s="15">
        <v>2.48</v>
      </c>
      <c r="I225" s="14">
        <f t="shared" si="19"/>
        <v>144025.801526711</v>
      </c>
      <c r="J225" s="14">
        <f t="shared" si="20"/>
        <v>353678.778625956</v>
      </c>
      <c r="K225" s="14">
        <f t="shared" si="21"/>
        <v>864000</v>
      </c>
      <c r="L225" s="19">
        <f t="shared" si="22"/>
        <v>2.12790152671756</v>
      </c>
      <c r="M225" s="14">
        <f t="shared" si="23"/>
        <v>1361704.58015267</v>
      </c>
    </row>
    <row r="226" spans="1:13">
      <c r="A226" s="13">
        <v>44876</v>
      </c>
      <c r="B226">
        <f t="shared" si="18"/>
        <v>51</v>
      </c>
      <c r="C226">
        <v>2</v>
      </c>
      <c r="D226">
        <v>1.85</v>
      </c>
      <c r="E226" s="15">
        <v>2.61</v>
      </c>
      <c r="F226">
        <v>2.74</v>
      </c>
      <c r="G226" s="18">
        <v>2.1</v>
      </c>
      <c r="H226" s="15">
        <v>2.51</v>
      </c>
      <c r="I226" s="14">
        <f t="shared" si="19"/>
        <v>108201.374045793</v>
      </c>
      <c r="J226" s="14">
        <f t="shared" si="20"/>
        <v>385220.76335878</v>
      </c>
      <c r="K226" s="14">
        <f t="shared" si="21"/>
        <v>1024000</v>
      </c>
      <c r="L226" s="19">
        <f t="shared" si="22"/>
        <v>2.12847404580152</v>
      </c>
      <c r="M226" s="14">
        <f t="shared" si="23"/>
        <v>1517422.13740457</v>
      </c>
    </row>
    <row r="227" spans="1:13">
      <c r="A227" s="13">
        <v>44879</v>
      </c>
      <c r="B227">
        <f t="shared" si="18"/>
        <v>61.13</v>
      </c>
      <c r="C227">
        <v>2</v>
      </c>
      <c r="D227">
        <v>1.85</v>
      </c>
      <c r="E227" s="15">
        <v>2.77</v>
      </c>
      <c r="F227">
        <v>2.83</v>
      </c>
      <c r="G227" s="18">
        <v>2.1587</v>
      </c>
      <c r="H227" s="15">
        <v>2.5787</v>
      </c>
      <c r="I227" s="14">
        <f t="shared" si="19"/>
        <v>-109782.290076342</v>
      </c>
      <c r="J227" s="14">
        <f t="shared" si="20"/>
        <v>512152.061068704</v>
      </c>
      <c r="K227" s="14">
        <f t="shared" si="21"/>
        <v>1504000</v>
      </c>
      <c r="L227" s="19">
        <f t="shared" si="22"/>
        <v>2.12980992366412</v>
      </c>
      <c r="M227" s="14">
        <f t="shared" si="23"/>
        <v>1906369.77099236</v>
      </c>
    </row>
    <row r="228" spans="1:13">
      <c r="A228" s="13">
        <v>44880</v>
      </c>
      <c r="B228">
        <f t="shared" si="18"/>
        <v>52</v>
      </c>
      <c r="C228">
        <v>2</v>
      </c>
      <c r="D228">
        <v>2</v>
      </c>
      <c r="E228" s="15">
        <v>2.76</v>
      </c>
      <c r="F228">
        <v>2.81</v>
      </c>
      <c r="G228" s="18">
        <v>2.24</v>
      </c>
      <c r="H228" s="15">
        <v>2.67</v>
      </c>
      <c r="I228" s="14">
        <f t="shared" si="19"/>
        <v>-413355.877862602</v>
      </c>
      <c r="J228" s="14">
        <f t="shared" si="20"/>
        <v>503022.290076337</v>
      </c>
      <c r="K228" s="14">
        <f t="shared" si="21"/>
        <v>1440000</v>
      </c>
      <c r="L228" s="19">
        <f t="shared" si="22"/>
        <v>2.13122213740458</v>
      </c>
      <c r="M228" s="14">
        <f t="shared" si="23"/>
        <v>1529666.41221373</v>
      </c>
    </row>
    <row r="229" spans="1:13">
      <c r="A229" s="13">
        <v>44881</v>
      </c>
      <c r="B229">
        <f t="shared" si="18"/>
        <v>50</v>
      </c>
      <c r="C229">
        <v>2</v>
      </c>
      <c r="D229">
        <v>2.0313</v>
      </c>
      <c r="E229" s="15">
        <v>2.83</v>
      </c>
      <c r="F229">
        <v>2.84</v>
      </c>
      <c r="G229" s="18">
        <v>2.33</v>
      </c>
      <c r="H229" s="15">
        <v>2.73</v>
      </c>
      <c r="I229" s="14">
        <f t="shared" si="19"/>
        <v>-752455.114503821</v>
      </c>
      <c r="J229" s="14">
        <f t="shared" si="20"/>
        <v>558411.603053436</v>
      </c>
      <c r="K229" s="14">
        <f t="shared" si="21"/>
        <v>1696000</v>
      </c>
      <c r="L229" s="19">
        <f t="shared" si="22"/>
        <v>2.1319854961832</v>
      </c>
      <c r="M229" s="14">
        <f t="shared" si="23"/>
        <v>1501956.48854962</v>
      </c>
    </row>
    <row r="230" spans="1:13">
      <c r="A230" s="13">
        <v>44882</v>
      </c>
      <c r="B230">
        <f t="shared" si="18"/>
        <v>53</v>
      </c>
      <c r="C230">
        <v>2</v>
      </c>
      <c r="D230">
        <v>1.95</v>
      </c>
      <c r="E230" s="15">
        <v>2.77</v>
      </c>
      <c r="F230">
        <v>2.81</v>
      </c>
      <c r="G230" s="18">
        <v>2.24</v>
      </c>
      <c r="H230" s="15">
        <v>2.67</v>
      </c>
      <c r="I230" s="14">
        <f t="shared" si="19"/>
        <v>-407283.129770999</v>
      </c>
      <c r="J230" s="14">
        <f t="shared" si="20"/>
        <v>509743.816793894</v>
      </c>
      <c r="K230" s="14">
        <f t="shared" si="21"/>
        <v>1504000</v>
      </c>
      <c r="L230" s="19">
        <f t="shared" si="22"/>
        <v>2.13282022900763</v>
      </c>
      <c r="M230" s="14">
        <f t="shared" si="23"/>
        <v>1606460.6870229</v>
      </c>
    </row>
    <row r="231" spans="1:13">
      <c r="A231" s="13">
        <v>44883</v>
      </c>
      <c r="B231">
        <f t="shared" si="18"/>
        <v>53</v>
      </c>
      <c r="C231">
        <v>2</v>
      </c>
      <c r="D231">
        <v>1.81</v>
      </c>
      <c r="E231" s="15">
        <v>2.77</v>
      </c>
      <c r="F231">
        <v>2.82</v>
      </c>
      <c r="G231" s="18">
        <v>2.24</v>
      </c>
      <c r="H231" s="15">
        <v>2.67</v>
      </c>
      <c r="I231" s="14">
        <f t="shared" si="19"/>
        <v>-402931.98473283</v>
      </c>
      <c r="J231" s="14">
        <f t="shared" si="20"/>
        <v>508827.786259543</v>
      </c>
      <c r="K231" s="14">
        <f t="shared" si="21"/>
        <v>1472000</v>
      </c>
      <c r="L231" s="19">
        <f t="shared" si="22"/>
        <v>2.13396526717557</v>
      </c>
      <c r="M231" s="14">
        <f t="shared" si="23"/>
        <v>1577895.80152671</v>
      </c>
    </row>
    <row r="232" spans="1:13">
      <c r="A232" s="13">
        <v>44886</v>
      </c>
      <c r="B232">
        <f t="shared" si="18"/>
        <v>52.75</v>
      </c>
      <c r="C232">
        <v>2</v>
      </c>
      <c r="D232">
        <v>1.7</v>
      </c>
      <c r="E232" s="15">
        <v>2.725</v>
      </c>
      <c r="F232">
        <v>2.82</v>
      </c>
      <c r="G232" s="18">
        <v>2.1975</v>
      </c>
      <c r="H232" s="15">
        <v>2.6288</v>
      </c>
      <c r="I232" s="14">
        <f t="shared" si="19"/>
        <v>-235775.496183209</v>
      </c>
      <c r="J232" s="14">
        <f t="shared" si="20"/>
        <v>471636.946564886</v>
      </c>
      <c r="K232" s="14">
        <f t="shared" si="21"/>
        <v>1264000</v>
      </c>
      <c r="L232" s="19">
        <f t="shared" si="22"/>
        <v>2.13545381679389</v>
      </c>
      <c r="M232" s="14">
        <f t="shared" si="23"/>
        <v>1499861.45038168</v>
      </c>
    </row>
    <row r="233" spans="1:13">
      <c r="A233" s="13">
        <v>44887</v>
      </c>
      <c r="B233">
        <f t="shared" si="18"/>
        <v>54</v>
      </c>
      <c r="C233">
        <v>2</v>
      </c>
      <c r="D233">
        <v>1.7111</v>
      </c>
      <c r="E233" s="15">
        <v>2.77</v>
      </c>
      <c r="F233">
        <v>2.83</v>
      </c>
      <c r="G233" s="18">
        <v>2.23</v>
      </c>
      <c r="H233" s="15">
        <v>2.67</v>
      </c>
      <c r="I233" s="14">
        <f t="shared" si="19"/>
        <v>-352023.587786262</v>
      </c>
      <c r="J233" s="14">
        <f t="shared" si="20"/>
        <v>506110.229007634</v>
      </c>
      <c r="K233" s="14">
        <f t="shared" si="21"/>
        <v>1376000</v>
      </c>
      <c r="L233" s="19">
        <f t="shared" si="22"/>
        <v>2.13736221374046</v>
      </c>
      <c r="M233" s="14">
        <f t="shared" si="23"/>
        <v>1530086.64122137</v>
      </c>
    </row>
    <row r="234" spans="1:13">
      <c r="A234" s="13">
        <v>44888</v>
      </c>
      <c r="B234">
        <f t="shared" si="18"/>
        <v>53</v>
      </c>
      <c r="C234">
        <v>2</v>
      </c>
      <c r="D234">
        <v>1.7</v>
      </c>
      <c r="E234" s="15">
        <v>2.72</v>
      </c>
      <c r="F234">
        <v>2.81</v>
      </c>
      <c r="G234" s="18">
        <v>2.19</v>
      </c>
      <c r="H234" s="15">
        <v>2.62</v>
      </c>
      <c r="I234" s="14">
        <f t="shared" si="19"/>
        <v>-192207.480916033</v>
      </c>
      <c r="J234" s="14">
        <f t="shared" si="20"/>
        <v>464464.732824428</v>
      </c>
      <c r="K234" s="14">
        <f t="shared" si="21"/>
        <v>1088000</v>
      </c>
      <c r="L234" s="19">
        <f t="shared" si="22"/>
        <v>2.13941908396946</v>
      </c>
      <c r="M234" s="14">
        <f t="shared" si="23"/>
        <v>1360257.2519084</v>
      </c>
    </row>
    <row r="235" spans="1:13">
      <c r="A235" s="13">
        <v>44889</v>
      </c>
      <c r="B235">
        <f t="shared" si="18"/>
        <v>52</v>
      </c>
      <c r="C235">
        <v>2</v>
      </c>
      <c r="D235">
        <v>2.1</v>
      </c>
      <c r="E235" s="15">
        <v>2.68</v>
      </c>
      <c r="F235">
        <v>2.79</v>
      </c>
      <c r="G235" s="18">
        <v>2.16</v>
      </c>
      <c r="H235" s="15">
        <v>2.59</v>
      </c>
      <c r="I235" s="14">
        <f t="shared" si="19"/>
        <v>-59932.6717557269</v>
      </c>
      <c r="J235" s="14">
        <f t="shared" si="20"/>
        <v>428617.404580153</v>
      </c>
      <c r="K235" s="14">
        <f t="shared" si="21"/>
        <v>928000</v>
      </c>
      <c r="L235" s="19">
        <f t="shared" si="22"/>
        <v>2.14422824427481</v>
      </c>
      <c r="M235" s="14">
        <f t="shared" si="23"/>
        <v>1296684.73282443</v>
      </c>
    </row>
    <row r="236" spans="1:13">
      <c r="A236" s="13">
        <v>44890</v>
      </c>
      <c r="B236">
        <f t="shared" si="18"/>
        <v>54</v>
      </c>
      <c r="C236">
        <v>2</v>
      </c>
      <c r="D236">
        <v>2.15</v>
      </c>
      <c r="E236" s="15">
        <v>2.75</v>
      </c>
      <c r="F236">
        <v>2.83</v>
      </c>
      <c r="G236" s="18">
        <v>2.21</v>
      </c>
      <c r="H236" s="15">
        <v>2.66</v>
      </c>
      <c r="I236" s="14">
        <f t="shared" si="19"/>
        <v>-232528.091603055</v>
      </c>
      <c r="J236" s="14">
        <f t="shared" si="20"/>
        <v>480953.282442749</v>
      </c>
      <c r="K236" s="14">
        <f t="shared" si="21"/>
        <v>1120000</v>
      </c>
      <c r="L236" s="19">
        <f t="shared" si="22"/>
        <v>2.14880839694656</v>
      </c>
      <c r="M236" s="14">
        <f t="shared" si="23"/>
        <v>1368425.19083969</v>
      </c>
    </row>
    <row r="237" spans="1:13">
      <c r="A237" s="13">
        <v>44893</v>
      </c>
      <c r="B237">
        <f t="shared" si="18"/>
        <v>55</v>
      </c>
      <c r="C237">
        <v>2</v>
      </c>
      <c r="D237">
        <v>2.05</v>
      </c>
      <c r="E237" s="15">
        <v>2.78</v>
      </c>
      <c r="F237">
        <v>2.86</v>
      </c>
      <c r="G237" s="18">
        <v>2.23</v>
      </c>
      <c r="H237" s="15">
        <v>2.69</v>
      </c>
      <c r="I237" s="14">
        <f t="shared" si="19"/>
        <v>-290398.320610687</v>
      </c>
      <c r="J237" s="14">
        <f t="shared" si="20"/>
        <v>501136.488549618</v>
      </c>
      <c r="K237" s="14">
        <f t="shared" si="21"/>
        <v>1312000</v>
      </c>
      <c r="L237" s="19">
        <f t="shared" si="22"/>
        <v>2.15357938931298</v>
      </c>
      <c r="M237" s="14">
        <f t="shared" si="23"/>
        <v>1522738.16793893</v>
      </c>
    </row>
    <row r="238" spans="1:13">
      <c r="A238" s="13">
        <v>44894</v>
      </c>
      <c r="B238">
        <f t="shared" si="18"/>
        <v>56</v>
      </c>
      <c r="C238">
        <v>2</v>
      </c>
      <c r="D238">
        <v>2.1</v>
      </c>
      <c r="E238" s="15">
        <v>2.82</v>
      </c>
      <c r="F238">
        <v>2.9</v>
      </c>
      <c r="G238" s="18">
        <v>2.26</v>
      </c>
      <c r="H238" s="15">
        <v>2.73</v>
      </c>
      <c r="I238" s="14">
        <f t="shared" si="19"/>
        <v>-381917.404580152</v>
      </c>
      <c r="J238" s="14">
        <f t="shared" si="20"/>
        <v>528403.664122137</v>
      </c>
      <c r="K238" s="14">
        <f t="shared" si="21"/>
        <v>1472000</v>
      </c>
      <c r="L238" s="19">
        <f t="shared" si="22"/>
        <v>2.15949541984733</v>
      </c>
      <c r="M238" s="14">
        <f t="shared" si="23"/>
        <v>1618486.25954199</v>
      </c>
    </row>
    <row r="239" spans="1:13">
      <c r="A239" s="13">
        <v>44895</v>
      </c>
      <c r="B239">
        <f t="shared" si="18"/>
        <v>57</v>
      </c>
      <c r="C239">
        <v>2</v>
      </c>
      <c r="D239">
        <v>2.2</v>
      </c>
      <c r="E239" s="15">
        <v>2.82</v>
      </c>
      <c r="F239">
        <v>2.91</v>
      </c>
      <c r="G239" s="18">
        <v>2.25</v>
      </c>
      <c r="H239" s="15">
        <v>2.73</v>
      </c>
      <c r="I239" s="14">
        <f t="shared" si="19"/>
        <v>-334489.923664124</v>
      </c>
      <c r="J239" s="14">
        <f t="shared" si="20"/>
        <v>526418.93129771</v>
      </c>
      <c r="K239" s="14">
        <f t="shared" si="21"/>
        <v>1504000</v>
      </c>
      <c r="L239" s="19">
        <f t="shared" si="22"/>
        <v>2.16197633587786</v>
      </c>
      <c r="M239" s="14">
        <f t="shared" si="23"/>
        <v>1695929.00763359</v>
      </c>
    </row>
    <row r="240" spans="1:13">
      <c r="A240" s="13">
        <v>44896</v>
      </c>
      <c r="B240">
        <f t="shared" si="18"/>
        <v>57</v>
      </c>
      <c r="C240">
        <v>2</v>
      </c>
      <c r="D240">
        <v>1.75</v>
      </c>
      <c r="E240" s="15">
        <v>2.79</v>
      </c>
      <c r="F240">
        <v>2.9</v>
      </c>
      <c r="G240" s="18">
        <v>2.22</v>
      </c>
      <c r="H240" s="15">
        <v>2.7</v>
      </c>
      <c r="I240" s="14">
        <f t="shared" si="19"/>
        <v>-221215.114503819</v>
      </c>
      <c r="J240" s="14">
        <f t="shared" si="20"/>
        <v>502571.603053435</v>
      </c>
      <c r="K240" s="14">
        <f t="shared" si="21"/>
        <v>1408000</v>
      </c>
      <c r="L240" s="19">
        <f t="shared" si="22"/>
        <v>2.16178549618321</v>
      </c>
      <c r="M240" s="14">
        <f t="shared" si="23"/>
        <v>1689356.48854962</v>
      </c>
    </row>
    <row r="241" spans="1:13">
      <c r="A241" s="13">
        <v>44897</v>
      </c>
      <c r="B241">
        <f t="shared" si="18"/>
        <v>56</v>
      </c>
      <c r="C241">
        <v>2</v>
      </c>
      <c r="D241">
        <v>1.7</v>
      </c>
      <c r="E241" s="15">
        <v>2.78</v>
      </c>
      <c r="F241">
        <v>2.9</v>
      </c>
      <c r="G241" s="18">
        <v>2.22</v>
      </c>
      <c r="H241" s="15">
        <v>2.69</v>
      </c>
      <c r="I241" s="14">
        <f t="shared" si="19"/>
        <v>-216138.778625956</v>
      </c>
      <c r="J241" s="14">
        <f t="shared" si="20"/>
        <v>493502.900763359</v>
      </c>
      <c r="K241" s="14">
        <f t="shared" si="21"/>
        <v>1344000</v>
      </c>
      <c r="L241" s="19">
        <f t="shared" si="22"/>
        <v>2.1631213740458</v>
      </c>
      <c r="M241" s="14">
        <f t="shared" si="23"/>
        <v>1621364.1221374</v>
      </c>
    </row>
    <row r="242" spans="1:13">
      <c r="A242" s="13">
        <v>44900</v>
      </c>
      <c r="B242">
        <f t="shared" si="18"/>
        <v>57</v>
      </c>
      <c r="C242">
        <v>2</v>
      </c>
      <c r="D242">
        <v>1.7</v>
      </c>
      <c r="E242" s="15">
        <v>2.81</v>
      </c>
      <c r="F242">
        <v>2.91</v>
      </c>
      <c r="G242" s="18">
        <v>2.24</v>
      </c>
      <c r="H242" s="15">
        <v>2.72</v>
      </c>
      <c r="I242" s="14">
        <f t="shared" si="19"/>
        <v>-284161.679389314</v>
      </c>
      <c r="J242" s="14">
        <f t="shared" si="20"/>
        <v>515823.511450382</v>
      </c>
      <c r="K242" s="14">
        <f t="shared" si="21"/>
        <v>1440000</v>
      </c>
      <c r="L242" s="19">
        <f t="shared" si="22"/>
        <v>2.16522061068702</v>
      </c>
      <c r="M242" s="14">
        <f t="shared" si="23"/>
        <v>1671661.83206107</v>
      </c>
    </row>
    <row r="243" spans="1:13">
      <c r="A243" s="13">
        <v>44901</v>
      </c>
      <c r="B243">
        <f t="shared" si="18"/>
        <v>59</v>
      </c>
      <c r="C243">
        <v>2</v>
      </c>
      <c r="D243">
        <v>1.66</v>
      </c>
      <c r="E243" s="15">
        <v>2.86</v>
      </c>
      <c r="F243">
        <v>2.94</v>
      </c>
      <c r="G243" s="18">
        <v>2.27</v>
      </c>
      <c r="H243" s="15">
        <v>2.77</v>
      </c>
      <c r="I243" s="14">
        <f t="shared" si="19"/>
        <v>-390184.580152673</v>
      </c>
      <c r="J243" s="14">
        <f t="shared" si="20"/>
        <v>554144.122137405</v>
      </c>
      <c r="K243" s="14">
        <f t="shared" si="21"/>
        <v>1536000</v>
      </c>
      <c r="L243" s="19">
        <f t="shared" si="22"/>
        <v>2.16731984732824</v>
      </c>
      <c r="M243" s="14">
        <f t="shared" si="23"/>
        <v>1699959.54198473</v>
      </c>
    </row>
    <row r="244" spans="1:13">
      <c r="A244" s="13">
        <v>44902</v>
      </c>
      <c r="B244">
        <f t="shared" si="18"/>
        <v>59</v>
      </c>
      <c r="C244">
        <v>2</v>
      </c>
      <c r="D244">
        <v>1.68</v>
      </c>
      <c r="E244" s="15">
        <v>2.84</v>
      </c>
      <c r="F244">
        <v>2.89</v>
      </c>
      <c r="G244" s="18">
        <v>2.25</v>
      </c>
      <c r="H244" s="15">
        <v>2.75</v>
      </c>
      <c r="I244" s="14">
        <f t="shared" si="19"/>
        <v>-305627.328244275</v>
      </c>
      <c r="J244" s="14">
        <f t="shared" si="20"/>
        <v>536342.595419847</v>
      </c>
      <c r="K244" s="14">
        <f t="shared" si="21"/>
        <v>1568000</v>
      </c>
      <c r="L244" s="19">
        <f t="shared" si="22"/>
        <v>2.16957175572519</v>
      </c>
      <c r="M244" s="14">
        <f t="shared" si="23"/>
        <v>1798715.26717557</v>
      </c>
    </row>
    <row r="245" spans="1:13">
      <c r="A245" s="13">
        <v>44903</v>
      </c>
      <c r="B245">
        <f t="shared" si="18"/>
        <v>58</v>
      </c>
      <c r="C245">
        <v>2</v>
      </c>
      <c r="D245">
        <v>1.7</v>
      </c>
      <c r="E245" s="15">
        <v>2.84</v>
      </c>
      <c r="F245">
        <v>2.9</v>
      </c>
      <c r="G245" s="18">
        <v>2.26</v>
      </c>
      <c r="H245" s="15">
        <v>2.75</v>
      </c>
      <c r="I245" s="14">
        <f t="shared" si="19"/>
        <v>-334634.961832063</v>
      </c>
      <c r="J245" s="14">
        <f t="shared" si="20"/>
        <v>534449.465648855</v>
      </c>
      <c r="K245" s="14">
        <f t="shared" si="21"/>
        <v>1536000</v>
      </c>
      <c r="L245" s="19">
        <f t="shared" si="22"/>
        <v>2.17193816793893</v>
      </c>
      <c r="M245" s="14">
        <f t="shared" si="23"/>
        <v>1735814.50381679</v>
      </c>
    </row>
    <row r="246" spans="1:13">
      <c r="A246" s="13">
        <v>44904</v>
      </c>
      <c r="B246">
        <f t="shared" si="18"/>
        <v>59</v>
      </c>
      <c r="C246">
        <v>2</v>
      </c>
      <c r="D246">
        <v>1.76</v>
      </c>
      <c r="E246" s="15">
        <v>2.85</v>
      </c>
      <c r="F246">
        <v>2.92</v>
      </c>
      <c r="G246" s="18">
        <v>2.26</v>
      </c>
      <c r="H246" s="15">
        <v>2.76</v>
      </c>
      <c r="I246" s="14">
        <f t="shared" si="19"/>
        <v>-325207.48091603</v>
      </c>
      <c r="J246" s="14">
        <f t="shared" si="20"/>
        <v>540464.732824428</v>
      </c>
      <c r="K246" s="14">
        <f t="shared" si="21"/>
        <v>1664000</v>
      </c>
      <c r="L246" s="19">
        <f t="shared" si="22"/>
        <v>2.17441908396947</v>
      </c>
      <c r="M246" s="14">
        <f t="shared" si="23"/>
        <v>1879257.2519084</v>
      </c>
    </row>
    <row r="247" spans="1:13">
      <c r="A247" s="13">
        <v>44907</v>
      </c>
      <c r="B247">
        <f t="shared" si="18"/>
        <v>59</v>
      </c>
      <c r="C247">
        <v>2</v>
      </c>
      <c r="D247">
        <v>1.75</v>
      </c>
      <c r="E247" s="15">
        <v>2.85</v>
      </c>
      <c r="F247">
        <v>2.92</v>
      </c>
      <c r="G247" s="18">
        <v>2.26</v>
      </c>
      <c r="H247" s="15">
        <v>2.75</v>
      </c>
      <c r="I247" s="14">
        <f t="shared" si="19"/>
        <v>-315925.03816794</v>
      </c>
      <c r="J247" s="14">
        <f t="shared" si="20"/>
        <v>538510.534351145</v>
      </c>
      <c r="K247" s="14">
        <f t="shared" si="21"/>
        <v>1728000</v>
      </c>
      <c r="L247" s="19">
        <f t="shared" si="22"/>
        <v>2.17686183206107</v>
      </c>
      <c r="M247" s="14">
        <f t="shared" si="23"/>
        <v>1950585.49618321</v>
      </c>
    </row>
    <row r="248" spans="1:13">
      <c r="A248" s="13">
        <v>44908</v>
      </c>
      <c r="B248">
        <f t="shared" si="18"/>
        <v>58</v>
      </c>
      <c r="C248">
        <v>2</v>
      </c>
      <c r="D248">
        <v>1.81</v>
      </c>
      <c r="E248" s="15">
        <v>2.85</v>
      </c>
      <c r="F248">
        <v>2.92</v>
      </c>
      <c r="G248" s="18">
        <v>2.27</v>
      </c>
      <c r="H248" s="15">
        <v>2.76</v>
      </c>
      <c r="I248" s="14">
        <f t="shared" si="19"/>
        <v>-346673.129770993</v>
      </c>
      <c r="J248" s="14">
        <f t="shared" si="20"/>
        <v>536983.816793893</v>
      </c>
      <c r="K248" s="14">
        <f t="shared" si="21"/>
        <v>1792000</v>
      </c>
      <c r="L248" s="19">
        <f t="shared" si="22"/>
        <v>2.17877022900763</v>
      </c>
      <c r="M248" s="14">
        <f t="shared" si="23"/>
        <v>1982310.6870229</v>
      </c>
    </row>
    <row r="249" spans="1:13">
      <c r="A249" s="13">
        <v>44909</v>
      </c>
      <c r="B249">
        <f t="shared" si="18"/>
        <v>56</v>
      </c>
      <c r="C249">
        <v>2</v>
      </c>
      <c r="D249">
        <v>1.8</v>
      </c>
      <c r="E249" s="15">
        <v>2.79</v>
      </c>
      <c r="F249">
        <v>2.89</v>
      </c>
      <c r="G249" s="18">
        <v>2.23</v>
      </c>
      <c r="H249" s="15">
        <v>2.69</v>
      </c>
      <c r="I249" s="14">
        <f t="shared" si="19"/>
        <v>-188291.45038168</v>
      </c>
      <c r="J249" s="14">
        <f t="shared" si="20"/>
        <v>487640.305343512</v>
      </c>
      <c r="K249" s="14">
        <f t="shared" si="21"/>
        <v>1632000</v>
      </c>
      <c r="L249" s="19">
        <f t="shared" si="22"/>
        <v>2.18044961832061</v>
      </c>
      <c r="M249" s="14">
        <f t="shared" si="23"/>
        <v>1931348.85496183</v>
      </c>
    </row>
    <row r="250" spans="1:13">
      <c r="A250" s="13">
        <v>44910</v>
      </c>
      <c r="B250">
        <f t="shared" si="18"/>
        <v>57</v>
      </c>
      <c r="C250">
        <v>2</v>
      </c>
      <c r="D250">
        <v>1.88</v>
      </c>
      <c r="E250" s="15">
        <v>2.81</v>
      </c>
      <c r="F250">
        <v>2.9</v>
      </c>
      <c r="G250" s="18">
        <v>2.24</v>
      </c>
      <c r="H250" s="15">
        <v>2.71</v>
      </c>
      <c r="I250" s="14">
        <f t="shared" si="19"/>
        <v>-220489.923664121</v>
      </c>
      <c r="J250" s="14">
        <f t="shared" si="20"/>
        <v>502418.93129771</v>
      </c>
      <c r="K250" s="14">
        <f t="shared" si="21"/>
        <v>1760000</v>
      </c>
      <c r="L250" s="19">
        <f t="shared" si="22"/>
        <v>2.18197633587786</v>
      </c>
      <c r="M250" s="14">
        <f t="shared" si="23"/>
        <v>2041929.00763359</v>
      </c>
    </row>
    <row r="251" spans="1:13">
      <c r="A251" s="13">
        <v>44911</v>
      </c>
      <c r="B251">
        <f t="shared" si="18"/>
        <v>57</v>
      </c>
      <c r="C251">
        <v>2</v>
      </c>
      <c r="D251">
        <v>1.82</v>
      </c>
      <c r="E251" s="15">
        <v>2.81</v>
      </c>
      <c r="F251">
        <v>2.9</v>
      </c>
      <c r="G251" s="18">
        <v>2.24</v>
      </c>
      <c r="H251" s="15">
        <v>2.72</v>
      </c>
      <c r="I251" s="14">
        <f t="shared" si="19"/>
        <v>-215848.702290077</v>
      </c>
      <c r="J251" s="14">
        <f t="shared" si="20"/>
        <v>501441.832061069</v>
      </c>
      <c r="K251" s="14">
        <f t="shared" si="21"/>
        <v>1760000</v>
      </c>
      <c r="L251" s="19">
        <f t="shared" si="22"/>
        <v>2.18319770992366</v>
      </c>
      <c r="M251" s="14">
        <f t="shared" si="23"/>
        <v>2045593.12977099</v>
      </c>
    </row>
    <row r="252" spans="1:13">
      <c r="A252" s="13">
        <v>44914</v>
      </c>
      <c r="B252">
        <f t="shared" si="18"/>
        <v>58</v>
      </c>
      <c r="C252">
        <v>2</v>
      </c>
      <c r="D252">
        <v>1.83</v>
      </c>
      <c r="E252" s="15">
        <v>2.78</v>
      </c>
      <c r="F252">
        <v>2.89</v>
      </c>
      <c r="G252" s="18">
        <v>2.2</v>
      </c>
      <c r="H252" s="15">
        <v>2.68</v>
      </c>
      <c r="I252" s="14">
        <f t="shared" si="19"/>
        <v>-58337.2519083982</v>
      </c>
      <c r="J252" s="14">
        <f t="shared" si="20"/>
        <v>476281.526717557</v>
      </c>
      <c r="K252" s="14">
        <f t="shared" si="21"/>
        <v>1632000</v>
      </c>
      <c r="L252" s="19">
        <f t="shared" si="22"/>
        <v>2.18464809160305</v>
      </c>
      <c r="M252" s="14">
        <f t="shared" si="23"/>
        <v>2049944.27480916</v>
      </c>
    </row>
    <row r="253" spans="1:13">
      <c r="A253" s="13">
        <v>44915</v>
      </c>
      <c r="B253">
        <f t="shared" si="18"/>
        <v>58</v>
      </c>
      <c r="C253">
        <v>2</v>
      </c>
      <c r="D253">
        <v>1.9</v>
      </c>
      <c r="E253" s="15">
        <v>2.79</v>
      </c>
      <c r="F253">
        <v>2.89</v>
      </c>
      <c r="G253" s="18">
        <v>2.21</v>
      </c>
      <c r="H253" s="15">
        <v>2.7</v>
      </c>
      <c r="I253" s="14">
        <f t="shared" si="19"/>
        <v>-90970.8396946554</v>
      </c>
      <c r="J253" s="14">
        <f t="shared" si="20"/>
        <v>483151.755725191</v>
      </c>
      <c r="K253" s="14">
        <f t="shared" si="21"/>
        <v>1664000</v>
      </c>
      <c r="L253" s="19">
        <f t="shared" si="22"/>
        <v>2.18606030534351</v>
      </c>
      <c r="M253" s="14">
        <f t="shared" si="23"/>
        <v>2056180.91603054</v>
      </c>
    </row>
    <row r="254" spans="1:13">
      <c r="A254" s="13">
        <v>44916</v>
      </c>
      <c r="B254">
        <f t="shared" si="18"/>
        <v>58</v>
      </c>
      <c r="C254">
        <v>2</v>
      </c>
      <c r="D254">
        <v>2</v>
      </c>
      <c r="E254" s="15">
        <v>2.78</v>
      </c>
      <c r="F254">
        <v>2.88</v>
      </c>
      <c r="G254" s="18">
        <v>2.2</v>
      </c>
      <c r="H254" s="15">
        <v>2.69</v>
      </c>
      <c r="I254" s="14">
        <f t="shared" si="19"/>
        <v>-51230.381679389</v>
      </c>
      <c r="J254" s="14">
        <f t="shared" si="20"/>
        <v>474785.34351145</v>
      </c>
      <c r="K254" s="14">
        <f t="shared" si="21"/>
        <v>1696000</v>
      </c>
      <c r="L254" s="19">
        <f t="shared" si="22"/>
        <v>2.18651832061069</v>
      </c>
      <c r="M254" s="14">
        <f t="shared" si="23"/>
        <v>2119554.96183206</v>
      </c>
    </row>
    <row r="255" spans="1:13">
      <c r="A255" s="13">
        <v>44917</v>
      </c>
      <c r="B255">
        <f t="shared" si="18"/>
        <v>57</v>
      </c>
      <c r="C255">
        <v>2</v>
      </c>
      <c r="D255">
        <v>1.8</v>
      </c>
      <c r="E255" s="15">
        <v>2.75</v>
      </c>
      <c r="F255">
        <v>2.87</v>
      </c>
      <c r="G255" s="18">
        <v>2.18</v>
      </c>
      <c r="H255" s="15">
        <v>2.66</v>
      </c>
      <c r="I255" s="14">
        <f t="shared" si="19"/>
        <v>25494.8091603037</v>
      </c>
      <c r="J255" s="14">
        <f t="shared" si="20"/>
        <v>450632.671755725</v>
      </c>
      <c r="K255" s="14">
        <f t="shared" si="21"/>
        <v>1632000</v>
      </c>
      <c r="L255" s="19">
        <f t="shared" si="22"/>
        <v>2.18670916030534</v>
      </c>
      <c r="M255" s="14">
        <f t="shared" si="23"/>
        <v>2108127.48091603</v>
      </c>
    </row>
    <row r="256" spans="1:13">
      <c r="A256" s="13">
        <v>44918</v>
      </c>
      <c r="B256">
        <f t="shared" si="18"/>
        <v>57</v>
      </c>
      <c r="C256">
        <v>2</v>
      </c>
      <c r="D256">
        <v>1.8</v>
      </c>
      <c r="E256" s="15">
        <v>2.73</v>
      </c>
      <c r="F256">
        <v>2.85</v>
      </c>
      <c r="G256" s="18">
        <v>2.16</v>
      </c>
      <c r="H256" s="15">
        <v>2.64</v>
      </c>
      <c r="I256" s="14">
        <f t="shared" si="19"/>
        <v>101664.503816793</v>
      </c>
      <c r="J256" s="14">
        <f t="shared" si="20"/>
        <v>434596.946564886</v>
      </c>
      <c r="K256" s="14">
        <f t="shared" si="21"/>
        <v>1632000</v>
      </c>
      <c r="L256" s="19">
        <f t="shared" si="22"/>
        <v>2.18675381679389</v>
      </c>
      <c r="M256" s="14">
        <f t="shared" si="23"/>
        <v>2168261.45038168</v>
      </c>
    </row>
    <row r="257" spans="1:13">
      <c r="A257" s="13">
        <v>44921</v>
      </c>
      <c r="B257">
        <f t="shared" si="18"/>
        <v>56</v>
      </c>
      <c r="C257">
        <v>2</v>
      </c>
      <c r="D257">
        <v>2.0558</v>
      </c>
      <c r="E257" s="15">
        <v>2.75</v>
      </c>
      <c r="F257">
        <v>2.87</v>
      </c>
      <c r="G257" s="18">
        <v>2.19</v>
      </c>
      <c r="H257" s="15">
        <v>2.66</v>
      </c>
      <c r="I257" s="14">
        <f t="shared" si="19"/>
        <v>24649.2366412228</v>
      </c>
      <c r="J257" s="14">
        <f t="shared" si="20"/>
        <v>442810.6870229</v>
      </c>
      <c r="K257" s="14">
        <f t="shared" si="21"/>
        <v>1664000</v>
      </c>
      <c r="L257" s="19">
        <f t="shared" si="22"/>
        <v>2.19648664122137</v>
      </c>
      <c r="M257" s="14">
        <f t="shared" si="23"/>
        <v>2131459.92366412</v>
      </c>
    </row>
    <row r="258" spans="1:13">
      <c r="A258" s="13">
        <v>44922</v>
      </c>
      <c r="B258">
        <f t="shared" ref="B258:B321" si="24">(E258-G258)*100</f>
        <v>55</v>
      </c>
      <c r="C258">
        <v>2</v>
      </c>
      <c r="D258">
        <v>5</v>
      </c>
      <c r="E258" s="15">
        <v>2.79</v>
      </c>
      <c r="F258">
        <v>2.89</v>
      </c>
      <c r="G258" s="18">
        <v>2.24</v>
      </c>
      <c r="H258" s="15">
        <v>2.69</v>
      </c>
      <c r="I258" s="14">
        <f t="shared" si="19"/>
        <v>-137152.442748093</v>
      </c>
      <c r="J258" s="14">
        <f t="shared" si="20"/>
        <v>468874.198473283</v>
      </c>
      <c r="K258" s="14">
        <f t="shared" si="21"/>
        <v>1824000</v>
      </c>
      <c r="L258" s="19">
        <f t="shared" si="22"/>
        <v>2.2039072519084</v>
      </c>
      <c r="M258" s="14">
        <f t="shared" si="23"/>
        <v>2155721.75572519</v>
      </c>
    </row>
    <row r="259" spans="1:13">
      <c r="A259" s="13">
        <v>44923</v>
      </c>
      <c r="B259">
        <f t="shared" si="24"/>
        <v>55</v>
      </c>
      <c r="C259">
        <v>2</v>
      </c>
      <c r="D259">
        <v>4.8</v>
      </c>
      <c r="E259" s="15">
        <v>2.79</v>
      </c>
      <c r="F259">
        <v>2.88</v>
      </c>
      <c r="G259" s="18">
        <v>2.24</v>
      </c>
      <c r="H259" s="15">
        <v>2.69</v>
      </c>
      <c r="I259" s="14">
        <f t="shared" ref="I259:I322" si="25">(L259-G259)*100/10000*$I$1</f>
        <v>-163259.312977102</v>
      </c>
      <c r="J259" s="14">
        <f t="shared" ref="J259:J322" si="26">(E259-L259)*100/10000*$J$1</f>
        <v>474370.38167939</v>
      </c>
      <c r="K259" s="14">
        <f t="shared" ref="K259:K322" si="27">(E259-H520)*100/10000*$J$1*4</f>
        <v>1792000</v>
      </c>
      <c r="L259" s="19">
        <f t="shared" ref="L259:L322" si="28">AVERAGE(D259:D520)</f>
        <v>2.19703702290076</v>
      </c>
      <c r="M259" s="14">
        <f t="shared" ref="M259:M322" si="29">I259+J259+K259</f>
        <v>2103111.06870229</v>
      </c>
    </row>
    <row r="260" spans="1:13">
      <c r="A260" s="13">
        <v>44924</v>
      </c>
      <c r="B260">
        <f t="shared" si="24"/>
        <v>56</v>
      </c>
      <c r="C260">
        <v>2</v>
      </c>
      <c r="D260">
        <v>3.5</v>
      </c>
      <c r="E260" s="15">
        <v>2.76</v>
      </c>
      <c r="F260">
        <v>2.87</v>
      </c>
      <c r="G260" s="18">
        <v>2.2</v>
      </c>
      <c r="H260" s="15">
        <v>2.66</v>
      </c>
      <c r="I260" s="14">
        <f t="shared" si="25"/>
        <v>-46068.4732824448</v>
      </c>
      <c r="J260" s="14">
        <f t="shared" si="26"/>
        <v>457698.625954199</v>
      </c>
      <c r="K260" s="14">
        <f t="shared" si="27"/>
        <v>1696000</v>
      </c>
      <c r="L260" s="19">
        <f t="shared" si="28"/>
        <v>2.18787671755725</v>
      </c>
      <c r="M260" s="14">
        <f t="shared" si="29"/>
        <v>2107630.15267175</v>
      </c>
    </row>
    <row r="261" spans="1:13">
      <c r="A261" s="13">
        <v>44925</v>
      </c>
      <c r="B261">
        <f t="shared" si="24"/>
        <v>58</v>
      </c>
      <c r="C261">
        <v>2</v>
      </c>
      <c r="D261">
        <v>3</v>
      </c>
      <c r="E261" s="15">
        <v>2.76</v>
      </c>
      <c r="F261">
        <v>2.86</v>
      </c>
      <c r="G261" s="18">
        <v>2.18</v>
      </c>
      <c r="H261" s="15">
        <v>2.66</v>
      </c>
      <c r="I261" s="14">
        <f t="shared" si="25"/>
        <v>13977.328244273</v>
      </c>
      <c r="J261" s="14">
        <f t="shared" si="26"/>
        <v>461057.404580153</v>
      </c>
      <c r="K261" s="14">
        <f t="shared" si="27"/>
        <v>1696000</v>
      </c>
      <c r="L261" s="19">
        <f t="shared" si="28"/>
        <v>2.18367824427481</v>
      </c>
      <c r="M261" s="14">
        <f t="shared" si="29"/>
        <v>2171034.73282443</v>
      </c>
    </row>
    <row r="262" spans="1:13">
      <c r="A262" s="13">
        <v>44928</v>
      </c>
      <c r="B262">
        <f t="shared" si="24"/>
        <v>58</v>
      </c>
      <c r="C262">
        <v>2</v>
      </c>
      <c r="D262">
        <v>3</v>
      </c>
      <c r="E262" s="15">
        <v>2.76</v>
      </c>
      <c r="F262">
        <v>2.86</v>
      </c>
      <c r="G262" s="18">
        <v>2.18</v>
      </c>
      <c r="H262" s="15">
        <v>2.66</v>
      </c>
      <c r="I262" s="14">
        <f t="shared" si="25"/>
        <v>923.893129767706</v>
      </c>
      <c r="J262" s="14">
        <f t="shared" si="26"/>
        <v>463805.496183207</v>
      </c>
      <c r="K262" s="14">
        <f t="shared" si="27"/>
        <v>1632000</v>
      </c>
      <c r="L262" s="19">
        <f t="shared" si="28"/>
        <v>2.18024312977099</v>
      </c>
      <c r="M262" s="14">
        <f t="shared" si="29"/>
        <v>2096729.38931297</v>
      </c>
    </row>
    <row r="263" spans="1:13">
      <c r="A263" s="13">
        <v>44929</v>
      </c>
      <c r="B263">
        <f t="shared" si="24"/>
        <v>59</v>
      </c>
      <c r="C263">
        <v>2</v>
      </c>
      <c r="D263">
        <v>1.9243</v>
      </c>
      <c r="E263" s="15">
        <v>2.75</v>
      </c>
      <c r="F263">
        <v>2.86</v>
      </c>
      <c r="G263" s="18">
        <v>2.16</v>
      </c>
      <c r="H263" s="15">
        <v>2.66</v>
      </c>
      <c r="I263" s="14">
        <f t="shared" si="25"/>
        <v>64595.6488549585</v>
      </c>
      <c r="J263" s="14">
        <f t="shared" si="26"/>
        <v>458400.916030535</v>
      </c>
      <c r="K263" s="14">
        <f t="shared" si="27"/>
        <v>1632000</v>
      </c>
      <c r="L263" s="19">
        <f t="shared" si="28"/>
        <v>2.17699885496183</v>
      </c>
      <c r="M263" s="14">
        <f t="shared" si="29"/>
        <v>2154996.56488549</v>
      </c>
    </row>
    <row r="264" spans="1:13">
      <c r="A264" s="13">
        <v>44930</v>
      </c>
      <c r="B264">
        <f t="shared" si="24"/>
        <v>58</v>
      </c>
      <c r="C264">
        <v>2</v>
      </c>
      <c r="D264">
        <v>1.7</v>
      </c>
      <c r="E264" s="15">
        <v>2.72</v>
      </c>
      <c r="F264">
        <v>2.85</v>
      </c>
      <c r="G264" s="18">
        <v>2.14</v>
      </c>
      <c r="H264" s="15">
        <v>2.63</v>
      </c>
      <c r="I264" s="14">
        <f t="shared" si="25"/>
        <v>145319.541984731</v>
      </c>
      <c r="J264" s="14">
        <f t="shared" si="26"/>
        <v>433406.412213741</v>
      </c>
      <c r="K264" s="14">
        <f t="shared" si="27"/>
        <v>1504000</v>
      </c>
      <c r="L264" s="19">
        <f t="shared" si="28"/>
        <v>2.17824198473282</v>
      </c>
      <c r="M264" s="14">
        <f t="shared" si="29"/>
        <v>2082725.95419847</v>
      </c>
    </row>
    <row r="265" spans="1:13">
      <c r="A265" s="13">
        <v>44931</v>
      </c>
      <c r="B265">
        <f t="shared" si="24"/>
        <v>59</v>
      </c>
      <c r="C265">
        <v>2</v>
      </c>
      <c r="D265">
        <v>1.7</v>
      </c>
      <c r="E265" s="15">
        <v>2.74</v>
      </c>
      <c r="F265">
        <v>2.86</v>
      </c>
      <c r="G265" s="18">
        <v>2.15</v>
      </c>
      <c r="H265" s="15">
        <v>2.65</v>
      </c>
      <c r="I265" s="14">
        <f t="shared" si="25"/>
        <v>113846.259541982</v>
      </c>
      <c r="J265" s="14">
        <f t="shared" si="26"/>
        <v>448032.366412215</v>
      </c>
      <c r="K265" s="14">
        <f t="shared" si="27"/>
        <v>1664000</v>
      </c>
      <c r="L265" s="19">
        <f t="shared" si="28"/>
        <v>2.17995954198473</v>
      </c>
      <c r="M265" s="14">
        <f t="shared" si="29"/>
        <v>2225878.6259542</v>
      </c>
    </row>
    <row r="266" spans="1:13">
      <c r="A266" s="13">
        <v>44932</v>
      </c>
      <c r="B266">
        <f t="shared" si="24"/>
        <v>59</v>
      </c>
      <c r="C266">
        <v>2</v>
      </c>
      <c r="D266">
        <v>1.75</v>
      </c>
      <c r="E266" s="15">
        <v>2.76</v>
      </c>
      <c r="F266">
        <v>2.88</v>
      </c>
      <c r="G266" s="18">
        <v>2.17</v>
      </c>
      <c r="H266" s="15">
        <v>2.67</v>
      </c>
      <c r="I266" s="14">
        <f t="shared" si="25"/>
        <v>45098.1679389295</v>
      </c>
      <c r="J266" s="14">
        <f t="shared" si="26"/>
        <v>462505.648854962</v>
      </c>
      <c r="K266" s="14">
        <f t="shared" si="27"/>
        <v>1728000</v>
      </c>
      <c r="L266" s="19">
        <f t="shared" si="28"/>
        <v>2.1818679389313</v>
      </c>
      <c r="M266" s="14">
        <f t="shared" si="29"/>
        <v>2235603.81679389</v>
      </c>
    </row>
    <row r="267" spans="1:13">
      <c r="A267" s="13">
        <v>44935</v>
      </c>
      <c r="B267">
        <f t="shared" si="24"/>
        <v>59</v>
      </c>
      <c r="C267">
        <v>2</v>
      </c>
      <c r="D267">
        <v>1.85</v>
      </c>
      <c r="E267" s="15">
        <v>2.78</v>
      </c>
      <c r="F267">
        <v>2.89</v>
      </c>
      <c r="G267" s="18">
        <v>2.19</v>
      </c>
      <c r="H267" s="15">
        <v>2.68</v>
      </c>
      <c r="I267" s="14">
        <f t="shared" si="25"/>
        <v>-23069.7709923705</v>
      </c>
      <c r="J267" s="14">
        <f t="shared" si="26"/>
        <v>476856.793893131</v>
      </c>
      <c r="K267" s="14">
        <f t="shared" si="27"/>
        <v>1888000</v>
      </c>
      <c r="L267" s="19">
        <f t="shared" si="28"/>
        <v>2.18392900763359</v>
      </c>
      <c r="M267" s="14">
        <f t="shared" si="29"/>
        <v>2341787.02290076</v>
      </c>
    </row>
    <row r="268" spans="1:13">
      <c r="A268" s="13">
        <v>44936</v>
      </c>
      <c r="B268">
        <f t="shared" si="24"/>
        <v>58</v>
      </c>
      <c r="C268">
        <v>2</v>
      </c>
      <c r="D268">
        <v>1.98</v>
      </c>
      <c r="E268" s="15">
        <v>2.82</v>
      </c>
      <c r="F268">
        <v>2.91</v>
      </c>
      <c r="G268" s="18">
        <v>2.24</v>
      </c>
      <c r="H268" s="15">
        <v>2.73</v>
      </c>
      <c r="I268" s="14">
        <f t="shared" si="25"/>
        <v>-207993.435114507</v>
      </c>
      <c r="J268" s="14">
        <f t="shared" si="26"/>
        <v>507788.091603054</v>
      </c>
      <c r="K268" s="14">
        <f t="shared" si="27"/>
        <v>1952000</v>
      </c>
      <c r="L268" s="19">
        <f t="shared" si="28"/>
        <v>2.18526488549618</v>
      </c>
      <c r="M268" s="14">
        <f t="shared" si="29"/>
        <v>2251794.65648855</v>
      </c>
    </row>
    <row r="269" spans="1:13">
      <c r="A269" s="13">
        <v>44937</v>
      </c>
      <c r="B269">
        <f t="shared" si="24"/>
        <v>57</v>
      </c>
      <c r="C269">
        <v>2</v>
      </c>
      <c r="D269">
        <v>2.3</v>
      </c>
      <c r="E269" s="15">
        <v>2.81</v>
      </c>
      <c r="F269">
        <v>2.9</v>
      </c>
      <c r="G269" s="18">
        <v>2.24</v>
      </c>
      <c r="H269" s="15">
        <v>2.72</v>
      </c>
      <c r="I269" s="14">
        <f t="shared" si="25"/>
        <v>-204802.595419849</v>
      </c>
      <c r="J269" s="14">
        <f t="shared" si="26"/>
        <v>499116.335877863</v>
      </c>
      <c r="K269" s="14">
        <f t="shared" si="27"/>
        <v>1952000</v>
      </c>
      <c r="L269" s="19">
        <f t="shared" si="28"/>
        <v>2.18610458015267</v>
      </c>
      <c r="M269" s="14">
        <f t="shared" si="29"/>
        <v>2246313.74045801</v>
      </c>
    </row>
    <row r="270" spans="1:13">
      <c r="A270" s="13">
        <v>44938</v>
      </c>
      <c r="B270">
        <f t="shared" si="24"/>
        <v>59</v>
      </c>
      <c r="C270">
        <v>2</v>
      </c>
      <c r="D270">
        <v>2.2</v>
      </c>
      <c r="E270" s="15">
        <v>2.83</v>
      </c>
      <c r="F270">
        <v>2.9</v>
      </c>
      <c r="G270" s="18">
        <v>2.24</v>
      </c>
      <c r="H270" s="15">
        <v>2.74</v>
      </c>
      <c r="I270" s="14">
        <f t="shared" si="25"/>
        <v>-206252.977099238</v>
      </c>
      <c r="J270" s="14">
        <f t="shared" si="26"/>
        <v>515421.679389313</v>
      </c>
      <c r="K270" s="14">
        <f t="shared" si="27"/>
        <v>2016000</v>
      </c>
      <c r="L270" s="19">
        <f t="shared" si="28"/>
        <v>2.18572290076336</v>
      </c>
      <c r="M270" s="14">
        <f t="shared" si="29"/>
        <v>2325168.70229007</v>
      </c>
    </row>
    <row r="271" spans="1:13">
      <c r="A271" s="13">
        <v>44939</v>
      </c>
      <c r="B271">
        <f t="shared" si="24"/>
        <v>60</v>
      </c>
      <c r="C271">
        <v>2</v>
      </c>
      <c r="D271">
        <v>1.95</v>
      </c>
      <c r="E271" s="15">
        <v>2.85</v>
      </c>
      <c r="F271">
        <v>2.92</v>
      </c>
      <c r="G271" s="18">
        <v>2.25</v>
      </c>
      <c r="H271" s="15">
        <v>2.76</v>
      </c>
      <c r="I271" s="14">
        <f t="shared" si="25"/>
        <v>-243527.786259543</v>
      </c>
      <c r="J271" s="14">
        <f t="shared" si="26"/>
        <v>531269.007633588</v>
      </c>
      <c r="K271" s="14">
        <f t="shared" si="27"/>
        <v>2016000</v>
      </c>
      <c r="L271" s="19">
        <f t="shared" si="28"/>
        <v>2.18591374045801</v>
      </c>
      <c r="M271" s="14">
        <f t="shared" si="29"/>
        <v>2303741.22137405</v>
      </c>
    </row>
    <row r="272" spans="1:13">
      <c r="A272" s="13">
        <v>44942</v>
      </c>
      <c r="B272">
        <f t="shared" si="24"/>
        <v>61</v>
      </c>
      <c r="C272">
        <v>2</v>
      </c>
      <c r="D272">
        <v>2.15</v>
      </c>
      <c r="E272" s="15">
        <v>2.91</v>
      </c>
      <c r="F272">
        <v>2.94</v>
      </c>
      <c r="G272" s="18">
        <v>2.3</v>
      </c>
      <c r="H272" s="15">
        <v>2.81</v>
      </c>
      <c r="I272" s="14">
        <f t="shared" si="25"/>
        <v>-429176.641221373</v>
      </c>
      <c r="J272" s="14">
        <f t="shared" si="26"/>
        <v>578352.977099237</v>
      </c>
      <c r="K272" s="14">
        <f t="shared" si="27"/>
        <v>2176000</v>
      </c>
      <c r="L272" s="19">
        <f t="shared" si="28"/>
        <v>2.18705877862595</v>
      </c>
      <c r="M272" s="14">
        <f t="shared" si="29"/>
        <v>2325176.33587786</v>
      </c>
    </row>
    <row r="273" spans="1:13">
      <c r="A273" s="13">
        <v>44943</v>
      </c>
      <c r="B273">
        <f t="shared" si="24"/>
        <v>59</v>
      </c>
      <c r="C273">
        <v>2</v>
      </c>
      <c r="D273">
        <v>2.6</v>
      </c>
      <c r="E273" s="15">
        <v>2.87</v>
      </c>
      <c r="F273">
        <v>2.92</v>
      </c>
      <c r="G273" s="18">
        <v>2.28</v>
      </c>
      <c r="H273" s="15">
        <v>2.78</v>
      </c>
      <c r="I273" s="14">
        <f t="shared" si="25"/>
        <v>-351001.06870229</v>
      </c>
      <c r="J273" s="14">
        <f t="shared" si="26"/>
        <v>545894.961832061</v>
      </c>
      <c r="K273" s="14">
        <f t="shared" si="27"/>
        <v>2112000</v>
      </c>
      <c r="L273" s="19">
        <f t="shared" si="28"/>
        <v>2.18763129770992</v>
      </c>
      <c r="M273" s="14">
        <f t="shared" si="29"/>
        <v>2306893.89312977</v>
      </c>
    </row>
    <row r="274" spans="1:13">
      <c r="A274" s="13">
        <v>44944</v>
      </c>
      <c r="B274">
        <f t="shared" si="24"/>
        <v>60</v>
      </c>
      <c r="C274">
        <v>2</v>
      </c>
      <c r="D274">
        <v>2.6</v>
      </c>
      <c r="E274" s="15">
        <v>2.91</v>
      </c>
      <c r="F274">
        <v>2.94</v>
      </c>
      <c r="G274" s="18">
        <v>2.31</v>
      </c>
      <c r="H274" s="15">
        <v>2.82</v>
      </c>
      <c r="I274" s="14">
        <f t="shared" si="25"/>
        <v>-470802.595419849</v>
      </c>
      <c r="J274" s="14">
        <f t="shared" si="26"/>
        <v>579116.335877863</v>
      </c>
      <c r="K274" s="14">
        <f t="shared" si="27"/>
        <v>2208000</v>
      </c>
      <c r="L274" s="19">
        <f t="shared" si="28"/>
        <v>2.18610458015267</v>
      </c>
      <c r="M274" s="14">
        <f t="shared" si="29"/>
        <v>2316313.74045801</v>
      </c>
    </row>
    <row r="275" spans="1:13">
      <c r="A275" s="13">
        <v>44945</v>
      </c>
      <c r="B275">
        <f t="shared" si="24"/>
        <v>61</v>
      </c>
      <c r="C275">
        <v>2</v>
      </c>
      <c r="D275">
        <v>2.4</v>
      </c>
      <c r="E275" s="15">
        <v>2.9</v>
      </c>
      <c r="F275">
        <v>2.93</v>
      </c>
      <c r="G275" s="18">
        <v>2.29</v>
      </c>
      <c r="H275" s="15">
        <v>2.81</v>
      </c>
      <c r="I275" s="14">
        <f t="shared" si="25"/>
        <v>-401329.312977102</v>
      </c>
      <c r="J275" s="14">
        <f t="shared" si="26"/>
        <v>572490.38167939</v>
      </c>
      <c r="K275" s="14">
        <f t="shared" si="27"/>
        <v>2240000</v>
      </c>
      <c r="L275" s="19">
        <f t="shared" si="28"/>
        <v>2.18438702290076</v>
      </c>
      <c r="M275" s="14">
        <f t="shared" si="29"/>
        <v>2411161.06870229</v>
      </c>
    </row>
    <row r="276" spans="1:13">
      <c r="A276" s="13">
        <v>44946</v>
      </c>
      <c r="B276">
        <f t="shared" si="24"/>
        <v>62</v>
      </c>
      <c r="C276">
        <v>2</v>
      </c>
      <c r="D276">
        <v>2</v>
      </c>
      <c r="E276" s="15">
        <v>2.92</v>
      </c>
      <c r="F276">
        <v>2.94</v>
      </c>
      <c r="G276" s="18">
        <v>2.3</v>
      </c>
      <c r="H276" s="15">
        <v>2.83</v>
      </c>
      <c r="I276" s="14">
        <f t="shared" si="25"/>
        <v>-443680.458015268</v>
      </c>
      <c r="J276" s="14">
        <f t="shared" si="26"/>
        <v>589406.412213741</v>
      </c>
      <c r="K276" s="14">
        <f t="shared" si="27"/>
        <v>2304000</v>
      </c>
      <c r="L276" s="19">
        <f t="shared" si="28"/>
        <v>2.18324198473282</v>
      </c>
      <c r="M276" s="14">
        <f t="shared" si="29"/>
        <v>2449725.95419847</v>
      </c>
    </row>
    <row r="277" spans="1:13">
      <c r="A277" s="13">
        <v>44949</v>
      </c>
      <c r="B277">
        <f t="shared" si="24"/>
        <v>62</v>
      </c>
      <c r="C277">
        <v>2</v>
      </c>
      <c r="D277">
        <v>2</v>
      </c>
      <c r="E277" s="15">
        <v>2.92</v>
      </c>
      <c r="F277">
        <v>2.94</v>
      </c>
      <c r="G277" s="18">
        <v>2.3</v>
      </c>
      <c r="H277" s="15">
        <v>2.83</v>
      </c>
      <c r="I277" s="14">
        <f t="shared" si="25"/>
        <v>-441504.885496186</v>
      </c>
      <c r="J277" s="14">
        <f t="shared" si="26"/>
        <v>588948.396946565</v>
      </c>
      <c r="K277" s="14">
        <f t="shared" si="27"/>
        <v>2240000</v>
      </c>
      <c r="L277" s="19">
        <f t="shared" si="28"/>
        <v>2.18381450381679</v>
      </c>
      <c r="M277" s="14">
        <f t="shared" si="29"/>
        <v>2387443.51145038</v>
      </c>
    </row>
    <row r="278" spans="1:13">
      <c r="A278" s="13">
        <v>44950</v>
      </c>
      <c r="B278">
        <f t="shared" si="24"/>
        <v>62</v>
      </c>
      <c r="C278">
        <v>2</v>
      </c>
      <c r="D278">
        <v>2</v>
      </c>
      <c r="E278" s="15">
        <v>2.92</v>
      </c>
      <c r="F278">
        <v>2.94</v>
      </c>
      <c r="G278" s="18">
        <v>2.3</v>
      </c>
      <c r="H278" s="15">
        <v>2.82</v>
      </c>
      <c r="I278" s="14">
        <f t="shared" si="25"/>
        <v>-439764.427480918</v>
      </c>
      <c r="J278" s="14">
        <f t="shared" si="26"/>
        <v>588581.984732825</v>
      </c>
      <c r="K278" s="14">
        <f t="shared" si="27"/>
        <v>2336000</v>
      </c>
      <c r="L278" s="19">
        <f t="shared" si="28"/>
        <v>2.18427251908397</v>
      </c>
      <c r="M278" s="14">
        <f t="shared" si="29"/>
        <v>2484817.55725191</v>
      </c>
    </row>
    <row r="279" spans="1:13">
      <c r="A279" s="13">
        <v>44951</v>
      </c>
      <c r="B279">
        <f t="shared" si="24"/>
        <v>62</v>
      </c>
      <c r="C279">
        <v>2</v>
      </c>
      <c r="D279">
        <v>2</v>
      </c>
      <c r="E279" s="15">
        <v>2.92</v>
      </c>
      <c r="F279">
        <v>2.94</v>
      </c>
      <c r="G279" s="18">
        <v>2.3</v>
      </c>
      <c r="H279" s="15">
        <v>2.82</v>
      </c>
      <c r="I279" s="14">
        <f t="shared" si="25"/>
        <v>-434688.091603055</v>
      </c>
      <c r="J279" s="14">
        <f t="shared" si="26"/>
        <v>587513.282442749</v>
      </c>
      <c r="K279" s="14">
        <f t="shared" si="27"/>
        <v>2400000</v>
      </c>
      <c r="L279" s="19">
        <f t="shared" si="28"/>
        <v>2.18560839694656</v>
      </c>
      <c r="M279" s="14">
        <f t="shared" si="29"/>
        <v>2552825.19083969</v>
      </c>
    </row>
    <row r="280" spans="1:13">
      <c r="A280" s="13">
        <v>44952</v>
      </c>
      <c r="B280">
        <f t="shared" si="24"/>
        <v>62</v>
      </c>
      <c r="C280">
        <v>2</v>
      </c>
      <c r="D280">
        <v>2</v>
      </c>
      <c r="E280" s="15">
        <v>2.92</v>
      </c>
      <c r="F280">
        <v>2.94</v>
      </c>
      <c r="G280" s="18">
        <v>2.3</v>
      </c>
      <c r="H280" s="15">
        <v>2.82</v>
      </c>
      <c r="I280" s="14">
        <f t="shared" si="25"/>
        <v>-428886.564885499</v>
      </c>
      <c r="J280" s="14">
        <f t="shared" si="26"/>
        <v>586291.908396947</v>
      </c>
      <c r="K280" s="14">
        <f t="shared" si="27"/>
        <v>2432000</v>
      </c>
      <c r="L280" s="19">
        <f t="shared" si="28"/>
        <v>2.18713511450382</v>
      </c>
      <c r="M280" s="14">
        <f t="shared" si="29"/>
        <v>2589405.34351145</v>
      </c>
    </row>
    <row r="281" spans="1:13">
      <c r="A281" s="13">
        <v>44953</v>
      </c>
      <c r="B281">
        <f t="shared" si="24"/>
        <v>63</v>
      </c>
      <c r="C281">
        <v>2</v>
      </c>
      <c r="D281">
        <v>2</v>
      </c>
      <c r="E281" s="15">
        <v>2.92</v>
      </c>
      <c r="F281">
        <v>2.94</v>
      </c>
      <c r="G281" s="18">
        <v>2.29</v>
      </c>
      <c r="H281" s="15">
        <v>2.82</v>
      </c>
      <c r="I281" s="14">
        <f t="shared" si="25"/>
        <v>-383634.656488552</v>
      </c>
      <c r="J281" s="14">
        <f t="shared" si="26"/>
        <v>584765.190839695</v>
      </c>
      <c r="K281" s="14">
        <f t="shared" si="27"/>
        <v>2528000</v>
      </c>
      <c r="L281" s="19">
        <f t="shared" si="28"/>
        <v>2.18904351145038</v>
      </c>
      <c r="M281" s="14">
        <f t="shared" si="29"/>
        <v>2729130.53435114</v>
      </c>
    </row>
    <row r="282" spans="1:13">
      <c r="A282" s="13">
        <v>44956</v>
      </c>
      <c r="B282">
        <f t="shared" si="24"/>
        <v>63</v>
      </c>
      <c r="C282">
        <v>2</v>
      </c>
      <c r="D282">
        <v>2.14</v>
      </c>
      <c r="E282" s="15">
        <v>2.93</v>
      </c>
      <c r="F282">
        <v>2.93</v>
      </c>
      <c r="G282" s="18">
        <v>2.3</v>
      </c>
      <c r="H282" s="15">
        <v>2.83</v>
      </c>
      <c r="I282" s="14">
        <f t="shared" si="25"/>
        <v>-416558.32061069</v>
      </c>
      <c r="J282" s="14">
        <f t="shared" si="26"/>
        <v>591696.488549619</v>
      </c>
      <c r="K282" s="14">
        <f t="shared" si="27"/>
        <v>2720000</v>
      </c>
      <c r="L282" s="19">
        <f t="shared" si="28"/>
        <v>2.19037938931298</v>
      </c>
      <c r="M282" s="14">
        <f t="shared" si="29"/>
        <v>2895138.16793893</v>
      </c>
    </row>
    <row r="283" spans="1:13">
      <c r="A283" s="13">
        <v>44957</v>
      </c>
      <c r="B283">
        <f t="shared" si="24"/>
        <v>61</v>
      </c>
      <c r="C283">
        <v>2</v>
      </c>
      <c r="D283">
        <v>2.2</v>
      </c>
      <c r="E283" s="15">
        <v>2.89</v>
      </c>
      <c r="F283">
        <v>2.92</v>
      </c>
      <c r="G283" s="18">
        <v>2.28</v>
      </c>
      <c r="H283" s="15">
        <v>2.8</v>
      </c>
      <c r="I283" s="14">
        <f t="shared" si="25"/>
        <v>-337512.519083971</v>
      </c>
      <c r="J283" s="14">
        <f t="shared" si="26"/>
        <v>559055.267175573</v>
      </c>
      <c r="K283" s="14">
        <f t="shared" si="27"/>
        <v>2560000</v>
      </c>
      <c r="L283" s="19">
        <f t="shared" si="28"/>
        <v>2.19118091603053</v>
      </c>
      <c r="M283" s="14">
        <f t="shared" si="29"/>
        <v>2781542.7480916</v>
      </c>
    </row>
    <row r="284" spans="1:13">
      <c r="A284" s="13">
        <v>44958</v>
      </c>
      <c r="B284">
        <f t="shared" si="24"/>
        <v>62</v>
      </c>
      <c r="C284">
        <v>2</v>
      </c>
      <c r="D284">
        <v>2.05</v>
      </c>
      <c r="E284" s="15">
        <v>2.9</v>
      </c>
      <c r="F284">
        <v>2.92</v>
      </c>
      <c r="G284" s="18">
        <v>2.28</v>
      </c>
      <c r="H284" s="15">
        <v>2.81</v>
      </c>
      <c r="I284" s="14">
        <f t="shared" si="25"/>
        <v>-341138.473282442</v>
      </c>
      <c r="J284" s="14">
        <f t="shared" si="26"/>
        <v>567818.625954198</v>
      </c>
      <c r="K284" s="14">
        <f t="shared" si="27"/>
        <v>2560000</v>
      </c>
      <c r="L284" s="19">
        <f t="shared" si="28"/>
        <v>2.19022671755725</v>
      </c>
      <c r="M284" s="14">
        <f t="shared" si="29"/>
        <v>2786680.15267176</v>
      </c>
    </row>
    <row r="285" spans="1:13">
      <c r="A285" s="13">
        <v>44959</v>
      </c>
      <c r="B285">
        <f t="shared" si="24"/>
        <v>60</v>
      </c>
      <c r="C285">
        <v>2</v>
      </c>
      <c r="D285">
        <v>2.05</v>
      </c>
      <c r="E285" s="15">
        <v>2.86</v>
      </c>
      <c r="F285">
        <v>2.91</v>
      </c>
      <c r="G285" s="18">
        <v>2.26</v>
      </c>
      <c r="H285" s="15">
        <v>2.77</v>
      </c>
      <c r="I285" s="14">
        <f t="shared" si="25"/>
        <v>-262817.862595419</v>
      </c>
      <c r="J285" s="14">
        <f t="shared" si="26"/>
        <v>535330.076335878</v>
      </c>
      <c r="K285" s="14">
        <f t="shared" si="27"/>
        <v>2464000</v>
      </c>
      <c r="L285" s="19">
        <f t="shared" si="28"/>
        <v>2.19083740458015</v>
      </c>
      <c r="M285" s="14">
        <f t="shared" si="29"/>
        <v>2736512.21374046</v>
      </c>
    </row>
    <row r="286" spans="1:13">
      <c r="A286" s="13">
        <v>44960</v>
      </c>
      <c r="B286">
        <f t="shared" si="24"/>
        <v>61</v>
      </c>
      <c r="C286">
        <v>2</v>
      </c>
      <c r="D286">
        <v>1.9</v>
      </c>
      <c r="E286" s="15">
        <v>2.85</v>
      </c>
      <c r="F286">
        <v>2.91</v>
      </c>
      <c r="G286" s="18">
        <v>2.24</v>
      </c>
      <c r="H286" s="15">
        <v>2.76</v>
      </c>
      <c r="I286" s="14">
        <f t="shared" si="25"/>
        <v>-188543.816793893</v>
      </c>
      <c r="J286" s="14">
        <f t="shared" si="26"/>
        <v>527693.435114504</v>
      </c>
      <c r="K286" s="14">
        <f t="shared" si="27"/>
        <v>2464000</v>
      </c>
      <c r="L286" s="19">
        <f t="shared" si="28"/>
        <v>2.19038320610687</v>
      </c>
      <c r="M286" s="14">
        <f t="shared" si="29"/>
        <v>2803149.61832061</v>
      </c>
    </row>
    <row r="287" spans="1:13">
      <c r="A287" s="13">
        <v>44963</v>
      </c>
      <c r="B287">
        <f t="shared" si="24"/>
        <v>60</v>
      </c>
      <c r="C287">
        <v>2</v>
      </c>
      <c r="D287">
        <v>2.03</v>
      </c>
      <c r="E287" s="15">
        <v>2.88</v>
      </c>
      <c r="F287">
        <v>2.9</v>
      </c>
      <c r="G287" s="18">
        <v>2.28</v>
      </c>
      <c r="H287" s="15">
        <v>2.79</v>
      </c>
      <c r="I287" s="14">
        <f t="shared" si="25"/>
        <v>-339818.625954199</v>
      </c>
      <c r="J287" s="14">
        <f t="shared" si="26"/>
        <v>551540.763358779</v>
      </c>
      <c r="K287" s="14">
        <f t="shared" si="27"/>
        <v>2368000</v>
      </c>
      <c r="L287" s="19">
        <f t="shared" si="28"/>
        <v>2.19057404580153</v>
      </c>
      <c r="M287" s="14">
        <f t="shared" si="29"/>
        <v>2579722.13740458</v>
      </c>
    </row>
    <row r="288" spans="1:13">
      <c r="A288" s="13">
        <v>44964</v>
      </c>
      <c r="B288">
        <f t="shared" si="24"/>
        <v>58</v>
      </c>
      <c r="C288">
        <v>2</v>
      </c>
      <c r="D288">
        <v>2.3</v>
      </c>
      <c r="E288" s="15">
        <v>2.86</v>
      </c>
      <c r="F288">
        <v>2.89</v>
      </c>
      <c r="G288" s="18">
        <v>2.28</v>
      </c>
      <c r="H288" s="15">
        <v>2.77</v>
      </c>
      <c r="I288" s="14">
        <f t="shared" si="25"/>
        <v>-340978.931297709</v>
      </c>
      <c r="J288" s="14">
        <f t="shared" si="26"/>
        <v>535785.038167939</v>
      </c>
      <c r="K288" s="14">
        <f t="shared" si="27"/>
        <v>2432000</v>
      </c>
      <c r="L288" s="19">
        <f t="shared" si="28"/>
        <v>2.19026870229008</v>
      </c>
      <c r="M288" s="14">
        <f t="shared" si="29"/>
        <v>2626806.10687023</v>
      </c>
    </row>
    <row r="289" spans="1:13">
      <c r="A289" s="13">
        <v>44965</v>
      </c>
      <c r="B289">
        <f t="shared" si="24"/>
        <v>58</v>
      </c>
      <c r="C289">
        <v>2</v>
      </c>
      <c r="D289">
        <v>2.45</v>
      </c>
      <c r="E289" s="15">
        <v>2.88</v>
      </c>
      <c r="F289">
        <v>2.9</v>
      </c>
      <c r="G289" s="18">
        <v>2.3</v>
      </c>
      <c r="H289" s="15">
        <v>2.78</v>
      </c>
      <c r="I289" s="14">
        <f t="shared" si="25"/>
        <v>-424230.839694657</v>
      </c>
      <c r="J289" s="14">
        <f t="shared" si="26"/>
        <v>553311.755725191</v>
      </c>
      <c r="K289" s="14">
        <f t="shared" si="27"/>
        <v>2464000</v>
      </c>
      <c r="L289" s="19">
        <f t="shared" si="28"/>
        <v>2.18836030534351</v>
      </c>
      <c r="M289" s="14">
        <f t="shared" si="29"/>
        <v>2593080.91603053</v>
      </c>
    </row>
    <row r="290" spans="1:13">
      <c r="A290" s="13">
        <v>44966</v>
      </c>
      <c r="B290">
        <f t="shared" si="24"/>
        <v>57</v>
      </c>
      <c r="C290">
        <v>2</v>
      </c>
      <c r="D290">
        <v>2.4</v>
      </c>
      <c r="E290" s="15">
        <v>2.87</v>
      </c>
      <c r="F290">
        <v>2.89</v>
      </c>
      <c r="G290" s="18">
        <v>2.3</v>
      </c>
      <c r="H290" s="15">
        <v>2.77</v>
      </c>
      <c r="I290" s="14">
        <f t="shared" si="25"/>
        <v>-432933.129770991</v>
      </c>
      <c r="J290" s="14">
        <f t="shared" si="26"/>
        <v>547143.816793893</v>
      </c>
      <c r="K290" s="14">
        <f t="shared" si="27"/>
        <v>2432000</v>
      </c>
      <c r="L290" s="19">
        <f t="shared" si="28"/>
        <v>2.18607022900763</v>
      </c>
      <c r="M290" s="14">
        <f t="shared" si="29"/>
        <v>2546210.6870229</v>
      </c>
    </row>
    <row r="291" spans="1:13">
      <c r="A291" s="13">
        <v>44967</v>
      </c>
      <c r="B291">
        <f t="shared" si="24"/>
        <v>58</v>
      </c>
      <c r="C291">
        <v>2</v>
      </c>
      <c r="D291">
        <v>2.08</v>
      </c>
      <c r="E291" s="15">
        <v>2.86</v>
      </c>
      <c r="F291">
        <v>2.9</v>
      </c>
      <c r="G291" s="18">
        <v>2.28</v>
      </c>
      <c r="H291" s="15">
        <v>2.77</v>
      </c>
      <c r="I291" s="14">
        <f t="shared" si="25"/>
        <v>-364910.229007631</v>
      </c>
      <c r="J291" s="14">
        <f t="shared" si="26"/>
        <v>540823.20610687</v>
      </c>
      <c r="K291" s="14">
        <f t="shared" si="27"/>
        <v>2400000</v>
      </c>
      <c r="L291" s="19">
        <f t="shared" si="28"/>
        <v>2.18397099236641</v>
      </c>
      <c r="M291" s="14">
        <f t="shared" si="29"/>
        <v>2575912.97709924</v>
      </c>
    </row>
    <row r="292" spans="1:13">
      <c r="A292" s="13">
        <v>44970</v>
      </c>
      <c r="B292">
        <f t="shared" si="24"/>
        <v>58</v>
      </c>
      <c r="C292">
        <v>2</v>
      </c>
      <c r="D292">
        <v>2</v>
      </c>
      <c r="E292" s="15">
        <v>2.85</v>
      </c>
      <c r="F292">
        <v>2.89</v>
      </c>
      <c r="G292" s="18">
        <v>2.27</v>
      </c>
      <c r="H292" s="15">
        <v>2.75</v>
      </c>
      <c r="I292" s="14">
        <f t="shared" si="25"/>
        <v>-330246.106870228</v>
      </c>
      <c r="J292" s="14">
        <f t="shared" si="26"/>
        <v>533525.496183206</v>
      </c>
      <c r="K292" s="14">
        <f t="shared" si="27"/>
        <v>2368000</v>
      </c>
      <c r="L292" s="19">
        <f t="shared" si="28"/>
        <v>2.18309312977099</v>
      </c>
      <c r="M292" s="14">
        <f t="shared" si="29"/>
        <v>2571279.38931298</v>
      </c>
    </row>
    <row r="293" spans="1:13">
      <c r="A293" s="13">
        <v>44971</v>
      </c>
      <c r="B293">
        <f t="shared" si="24"/>
        <v>57</v>
      </c>
      <c r="C293">
        <v>2</v>
      </c>
      <c r="D293">
        <v>2.13</v>
      </c>
      <c r="E293" s="15">
        <v>2.85</v>
      </c>
      <c r="F293">
        <v>2.89</v>
      </c>
      <c r="G293" s="18">
        <v>2.28</v>
      </c>
      <c r="H293" s="15">
        <v>2.75</v>
      </c>
      <c r="I293" s="14">
        <f t="shared" si="25"/>
        <v>-370421.679389312</v>
      </c>
      <c r="J293" s="14">
        <f t="shared" si="26"/>
        <v>533983.511450382</v>
      </c>
      <c r="K293" s="14">
        <f t="shared" si="27"/>
        <v>2368000</v>
      </c>
      <c r="L293" s="19">
        <f t="shared" si="28"/>
        <v>2.18252061068702</v>
      </c>
      <c r="M293" s="14">
        <f t="shared" si="29"/>
        <v>2531561.83206107</v>
      </c>
    </row>
    <row r="294" spans="1:13">
      <c r="A294" s="13">
        <v>44972</v>
      </c>
      <c r="B294">
        <f t="shared" si="24"/>
        <v>55</v>
      </c>
      <c r="C294">
        <v>2</v>
      </c>
      <c r="D294">
        <v>2.1</v>
      </c>
      <c r="E294" s="15">
        <v>2.85</v>
      </c>
      <c r="F294">
        <v>2.89</v>
      </c>
      <c r="G294" s="18">
        <v>2.3</v>
      </c>
      <c r="H294" s="15">
        <v>2.76</v>
      </c>
      <c r="I294" s="14">
        <f t="shared" si="25"/>
        <v>-450482.748091601</v>
      </c>
      <c r="J294" s="14">
        <f t="shared" si="26"/>
        <v>534838.473282442</v>
      </c>
      <c r="K294" s="14">
        <f t="shared" si="27"/>
        <v>2368000</v>
      </c>
      <c r="L294" s="19">
        <f t="shared" si="28"/>
        <v>2.18145190839695</v>
      </c>
      <c r="M294" s="14">
        <f t="shared" si="29"/>
        <v>2452355.72519084</v>
      </c>
    </row>
    <row r="295" spans="1:13">
      <c r="A295" s="13">
        <v>44973</v>
      </c>
      <c r="B295">
        <f t="shared" si="24"/>
        <v>55</v>
      </c>
      <c r="C295">
        <v>2</v>
      </c>
      <c r="D295">
        <v>2.13</v>
      </c>
      <c r="E295" s="15">
        <v>2.86</v>
      </c>
      <c r="F295">
        <v>2.9</v>
      </c>
      <c r="G295" s="18">
        <v>2.31</v>
      </c>
      <c r="H295" s="15">
        <v>2.77</v>
      </c>
      <c r="I295" s="14">
        <f t="shared" si="25"/>
        <v>-492108.702290076</v>
      </c>
      <c r="J295" s="14">
        <f t="shared" si="26"/>
        <v>543601.832061069</v>
      </c>
      <c r="K295" s="14">
        <f t="shared" si="27"/>
        <v>2400000</v>
      </c>
      <c r="L295" s="19">
        <f t="shared" si="28"/>
        <v>2.18049770992366</v>
      </c>
      <c r="M295" s="14">
        <f t="shared" si="29"/>
        <v>2451493.12977099</v>
      </c>
    </row>
    <row r="296" spans="1:13">
      <c r="A296" s="13">
        <v>44974</v>
      </c>
      <c r="B296">
        <f t="shared" si="24"/>
        <v>55</v>
      </c>
      <c r="C296">
        <v>2</v>
      </c>
      <c r="D296">
        <v>2.5</v>
      </c>
      <c r="E296" s="15">
        <v>2.86</v>
      </c>
      <c r="F296">
        <v>2.89</v>
      </c>
      <c r="G296" s="18">
        <v>2.31</v>
      </c>
      <c r="H296" s="15">
        <v>2.77</v>
      </c>
      <c r="I296" s="14">
        <f t="shared" si="25"/>
        <v>-493269.007633588</v>
      </c>
      <c r="J296" s="14">
        <f t="shared" si="26"/>
        <v>543846.106870229</v>
      </c>
      <c r="K296" s="14">
        <f t="shared" si="27"/>
        <v>2400000</v>
      </c>
      <c r="L296" s="19">
        <f t="shared" si="28"/>
        <v>2.18019236641221</v>
      </c>
      <c r="M296" s="14">
        <f t="shared" si="29"/>
        <v>2450577.09923664</v>
      </c>
    </row>
    <row r="297" spans="1:13">
      <c r="A297" s="13">
        <v>44977</v>
      </c>
      <c r="B297">
        <f t="shared" si="24"/>
        <v>56</v>
      </c>
      <c r="C297">
        <v>2</v>
      </c>
      <c r="D297">
        <v>2.3</v>
      </c>
      <c r="E297" s="15">
        <v>2.91</v>
      </c>
      <c r="F297">
        <v>2.92</v>
      </c>
      <c r="G297" s="18">
        <v>2.35</v>
      </c>
      <c r="H297" s="15">
        <v>2.82</v>
      </c>
      <c r="I297" s="14">
        <f t="shared" si="25"/>
        <v>-653246.10687023</v>
      </c>
      <c r="J297" s="14">
        <f t="shared" si="26"/>
        <v>585525.496183206</v>
      </c>
      <c r="K297" s="14">
        <f t="shared" si="27"/>
        <v>2624000</v>
      </c>
      <c r="L297" s="19">
        <f t="shared" si="28"/>
        <v>2.17809312977099</v>
      </c>
      <c r="M297" s="14">
        <f t="shared" si="29"/>
        <v>2556279.38931298</v>
      </c>
    </row>
    <row r="298" spans="1:13">
      <c r="A298" s="13">
        <v>44978</v>
      </c>
      <c r="B298">
        <f t="shared" si="24"/>
        <v>56</v>
      </c>
      <c r="C298">
        <v>2</v>
      </c>
      <c r="D298">
        <v>2.2007</v>
      </c>
      <c r="E298" s="15">
        <v>2.92</v>
      </c>
      <c r="F298">
        <v>2.92</v>
      </c>
      <c r="G298" s="18">
        <v>2.36</v>
      </c>
      <c r="H298" s="15">
        <v>2.83</v>
      </c>
      <c r="I298" s="14">
        <f t="shared" si="25"/>
        <v>-695597.251908398</v>
      </c>
      <c r="J298" s="14">
        <f t="shared" si="26"/>
        <v>594441.526717557</v>
      </c>
      <c r="K298" s="14">
        <f t="shared" si="27"/>
        <v>2656000</v>
      </c>
      <c r="L298" s="19">
        <f t="shared" si="28"/>
        <v>2.17694809160305</v>
      </c>
      <c r="M298" s="14">
        <f t="shared" si="29"/>
        <v>2554844.27480916</v>
      </c>
    </row>
    <row r="299" spans="1:13">
      <c r="A299" s="13">
        <v>44979</v>
      </c>
      <c r="B299">
        <f t="shared" si="24"/>
        <v>53</v>
      </c>
      <c r="C299">
        <v>2</v>
      </c>
      <c r="D299">
        <v>2.65</v>
      </c>
      <c r="E299" s="15">
        <v>2.92</v>
      </c>
      <c r="F299">
        <v>2.92</v>
      </c>
      <c r="G299" s="18">
        <v>2.39</v>
      </c>
      <c r="H299" s="15">
        <v>2.83</v>
      </c>
      <c r="I299" s="14">
        <f t="shared" si="25"/>
        <v>-812508.167938933</v>
      </c>
      <c r="J299" s="14">
        <f t="shared" si="26"/>
        <v>595054.351145038</v>
      </c>
      <c r="K299" s="14">
        <f t="shared" si="27"/>
        <v>2752000</v>
      </c>
      <c r="L299" s="19">
        <f t="shared" si="28"/>
        <v>2.1761820610687</v>
      </c>
      <c r="M299" s="14">
        <f t="shared" si="29"/>
        <v>2534546.1832061</v>
      </c>
    </row>
    <row r="300" spans="1:13">
      <c r="A300" s="13">
        <v>44980</v>
      </c>
      <c r="B300">
        <f t="shared" si="24"/>
        <v>52</v>
      </c>
      <c r="C300">
        <v>2</v>
      </c>
      <c r="D300">
        <v>2.6</v>
      </c>
      <c r="E300" s="15">
        <v>2.94</v>
      </c>
      <c r="F300">
        <v>2.92</v>
      </c>
      <c r="G300" s="18">
        <v>2.42</v>
      </c>
      <c r="H300" s="15">
        <v>2.85</v>
      </c>
      <c r="I300" s="14">
        <f t="shared" si="25"/>
        <v>-933034.885496182</v>
      </c>
      <c r="J300" s="14">
        <f t="shared" si="26"/>
        <v>612428.396946565</v>
      </c>
      <c r="K300" s="14">
        <f t="shared" si="27"/>
        <v>2784000</v>
      </c>
      <c r="L300" s="19">
        <f t="shared" si="28"/>
        <v>2.17446450381679</v>
      </c>
      <c r="M300" s="14">
        <f t="shared" si="29"/>
        <v>2463393.51145038</v>
      </c>
    </row>
    <row r="301" spans="1:13">
      <c r="A301" s="13">
        <v>44981</v>
      </c>
      <c r="B301">
        <f t="shared" si="24"/>
        <v>51</v>
      </c>
      <c r="C301">
        <v>2</v>
      </c>
      <c r="D301">
        <v>2.6</v>
      </c>
      <c r="E301" s="15">
        <v>2.93</v>
      </c>
      <c r="F301">
        <v>2.91</v>
      </c>
      <c r="G301" s="18">
        <v>2.42</v>
      </c>
      <c r="H301" s="15">
        <v>2.84</v>
      </c>
      <c r="I301" s="14">
        <f t="shared" si="25"/>
        <v>-939561.603053434</v>
      </c>
      <c r="J301" s="14">
        <f t="shared" si="26"/>
        <v>605802.442748092</v>
      </c>
      <c r="K301" s="14">
        <f t="shared" si="27"/>
        <v>2816000</v>
      </c>
      <c r="L301" s="19">
        <f t="shared" si="28"/>
        <v>2.17274694656489</v>
      </c>
      <c r="M301" s="14">
        <f t="shared" si="29"/>
        <v>2482240.83969466</v>
      </c>
    </row>
    <row r="302" spans="1:13">
      <c r="A302" s="13">
        <v>44984</v>
      </c>
      <c r="B302">
        <f t="shared" si="24"/>
        <v>52</v>
      </c>
      <c r="C302">
        <v>2</v>
      </c>
      <c r="D302">
        <v>2.65</v>
      </c>
      <c r="E302" s="15">
        <v>2.95</v>
      </c>
      <c r="F302">
        <v>2.91</v>
      </c>
      <c r="G302" s="18">
        <v>2.43</v>
      </c>
      <c r="H302" s="15">
        <v>2.85</v>
      </c>
      <c r="I302" s="14">
        <f t="shared" si="25"/>
        <v>-984088.320610687</v>
      </c>
      <c r="J302" s="14">
        <f t="shared" si="26"/>
        <v>623176.488549618</v>
      </c>
      <c r="K302" s="14">
        <f t="shared" si="27"/>
        <v>2816000</v>
      </c>
      <c r="L302" s="19">
        <f t="shared" si="28"/>
        <v>2.17102938931298</v>
      </c>
      <c r="M302" s="14">
        <f t="shared" si="29"/>
        <v>2455088.16793893</v>
      </c>
    </row>
    <row r="303" spans="1:13">
      <c r="A303" s="13">
        <v>44985</v>
      </c>
      <c r="B303">
        <f t="shared" si="24"/>
        <v>50</v>
      </c>
      <c r="C303">
        <v>2</v>
      </c>
      <c r="D303">
        <v>2.85</v>
      </c>
      <c r="E303" s="15">
        <v>2.94</v>
      </c>
      <c r="F303">
        <v>2.91</v>
      </c>
      <c r="G303" s="18">
        <v>2.44</v>
      </c>
      <c r="H303" s="15">
        <v>2.85</v>
      </c>
      <c r="I303" s="14">
        <f t="shared" si="25"/>
        <v>-1030065.41984733</v>
      </c>
      <c r="J303" s="14">
        <f t="shared" si="26"/>
        <v>616855.877862595</v>
      </c>
      <c r="K303" s="14">
        <f t="shared" si="27"/>
        <v>2848000</v>
      </c>
      <c r="L303" s="19">
        <f t="shared" si="28"/>
        <v>2.16893015267176</v>
      </c>
      <c r="M303" s="14">
        <f t="shared" si="29"/>
        <v>2434790.45801527</v>
      </c>
    </row>
    <row r="304" spans="1:13">
      <c r="A304" s="13">
        <v>44986</v>
      </c>
      <c r="B304">
        <f t="shared" si="24"/>
        <v>53</v>
      </c>
      <c r="C304">
        <v>2</v>
      </c>
      <c r="D304">
        <v>2.12</v>
      </c>
      <c r="E304" s="15">
        <v>2.95</v>
      </c>
      <c r="F304">
        <v>2.91</v>
      </c>
      <c r="G304" s="18">
        <v>2.42</v>
      </c>
      <c r="H304" s="15">
        <v>2.85</v>
      </c>
      <c r="I304" s="14">
        <f t="shared" si="25"/>
        <v>-965668.473282443</v>
      </c>
      <c r="J304" s="14">
        <f t="shared" si="26"/>
        <v>627298.625954199</v>
      </c>
      <c r="K304" s="14">
        <f t="shared" si="27"/>
        <v>2848000</v>
      </c>
      <c r="L304" s="19">
        <f t="shared" si="28"/>
        <v>2.16587671755725</v>
      </c>
      <c r="M304" s="14">
        <f t="shared" si="29"/>
        <v>2509630.15267176</v>
      </c>
    </row>
    <row r="305" spans="1:13">
      <c r="A305" s="13">
        <v>44987</v>
      </c>
      <c r="B305">
        <f t="shared" si="24"/>
        <v>52</v>
      </c>
      <c r="C305">
        <v>2</v>
      </c>
      <c r="D305">
        <v>2.2</v>
      </c>
      <c r="E305" s="15">
        <v>2.98</v>
      </c>
      <c r="F305">
        <v>2.92</v>
      </c>
      <c r="G305" s="18">
        <v>2.46</v>
      </c>
      <c r="H305" s="15">
        <v>2.89</v>
      </c>
      <c r="I305" s="14">
        <f t="shared" si="25"/>
        <v>-1119408.93129771</v>
      </c>
      <c r="J305" s="14">
        <f t="shared" si="26"/>
        <v>651665.038167939</v>
      </c>
      <c r="K305" s="14">
        <f t="shared" si="27"/>
        <v>2816000</v>
      </c>
      <c r="L305" s="19">
        <f t="shared" si="28"/>
        <v>2.16541870229008</v>
      </c>
      <c r="M305" s="14">
        <f t="shared" si="29"/>
        <v>2348256.10687023</v>
      </c>
    </row>
    <row r="306" spans="1:13">
      <c r="A306" s="13">
        <v>44988</v>
      </c>
      <c r="B306">
        <f t="shared" si="24"/>
        <v>53</v>
      </c>
      <c r="C306">
        <v>2</v>
      </c>
      <c r="D306">
        <v>2</v>
      </c>
      <c r="E306" s="15">
        <v>2.98</v>
      </c>
      <c r="F306">
        <v>2.91</v>
      </c>
      <c r="G306" s="18">
        <v>2.45</v>
      </c>
      <c r="H306" s="15">
        <v>2.88</v>
      </c>
      <c r="I306" s="14">
        <f t="shared" si="25"/>
        <v>-1084309.69465649</v>
      </c>
      <c r="J306" s="14">
        <f t="shared" si="26"/>
        <v>652275.725190839</v>
      </c>
      <c r="K306" s="14">
        <f t="shared" si="27"/>
        <v>2880000</v>
      </c>
      <c r="L306" s="19">
        <f t="shared" si="28"/>
        <v>2.16465534351145</v>
      </c>
      <c r="M306" s="14">
        <f t="shared" si="29"/>
        <v>2447966.03053435</v>
      </c>
    </row>
    <row r="307" spans="1:13">
      <c r="A307" s="13">
        <v>44991</v>
      </c>
      <c r="B307">
        <f t="shared" si="24"/>
        <v>51</v>
      </c>
      <c r="C307">
        <v>2</v>
      </c>
      <c r="D307">
        <v>2</v>
      </c>
      <c r="E307" s="15">
        <v>2.92</v>
      </c>
      <c r="F307">
        <v>2.89</v>
      </c>
      <c r="G307" s="18">
        <v>2.41</v>
      </c>
      <c r="H307" s="15">
        <v>2.83</v>
      </c>
      <c r="I307" s="14">
        <f t="shared" si="25"/>
        <v>-931729.541984732</v>
      </c>
      <c r="J307" s="14">
        <f t="shared" si="26"/>
        <v>604153.587786259</v>
      </c>
      <c r="K307" s="14">
        <f t="shared" si="27"/>
        <v>2720000</v>
      </c>
      <c r="L307" s="19">
        <f t="shared" si="28"/>
        <v>2.16480801526718</v>
      </c>
      <c r="M307" s="14">
        <f t="shared" si="29"/>
        <v>2392424.04580153</v>
      </c>
    </row>
    <row r="308" spans="1:13">
      <c r="A308" s="13">
        <v>44992</v>
      </c>
      <c r="B308">
        <f t="shared" si="24"/>
        <v>51</v>
      </c>
      <c r="C308">
        <v>2</v>
      </c>
      <c r="D308">
        <v>2</v>
      </c>
      <c r="E308" s="15">
        <v>2.92</v>
      </c>
      <c r="F308">
        <v>2.88</v>
      </c>
      <c r="G308" s="18">
        <v>2.41</v>
      </c>
      <c r="H308" s="15">
        <v>2.83</v>
      </c>
      <c r="I308" s="14">
        <f t="shared" si="25"/>
        <v>-931004.35114504</v>
      </c>
      <c r="J308" s="14">
        <f t="shared" si="26"/>
        <v>604000.916030535</v>
      </c>
      <c r="K308" s="14">
        <f t="shared" si="27"/>
        <v>2880000</v>
      </c>
      <c r="L308" s="19">
        <f t="shared" si="28"/>
        <v>2.16499885496183</v>
      </c>
      <c r="M308" s="14">
        <f t="shared" si="29"/>
        <v>2552996.56488549</v>
      </c>
    </row>
    <row r="309" spans="1:13">
      <c r="A309" s="13">
        <v>44993</v>
      </c>
      <c r="B309">
        <f t="shared" si="24"/>
        <v>50</v>
      </c>
      <c r="C309">
        <v>2</v>
      </c>
      <c r="D309">
        <v>2</v>
      </c>
      <c r="E309" s="15">
        <v>2.93</v>
      </c>
      <c r="F309">
        <v>2.89</v>
      </c>
      <c r="G309" s="18">
        <v>2.43</v>
      </c>
      <c r="H309" s="15">
        <v>2.84</v>
      </c>
      <c r="I309" s="14">
        <f t="shared" si="25"/>
        <v>-1007004.35114504</v>
      </c>
      <c r="J309" s="14">
        <f t="shared" si="26"/>
        <v>612000.916030535</v>
      </c>
      <c r="K309" s="14">
        <f t="shared" si="27"/>
        <v>2848000</v>
      </c>
      <c r="L309" s="19">
        <f t="shared" si="28"/>
        <v>2.16499885496183</v>
      </c>
      <c r="M309" s="14">
        <f t="shared" si="29"/>
        <v>2452996.5648855</v>
      </c>
    </row>
    <row r="310" spans="1:13">
      <c r="A310" s="13">
        <v>44994</v>
      </c>
      <c r="B310">
        <f t="shared" si="24"/>
        <v>48</v>
      </c>
      <c r="C310">
        <v>2</v>
      </c>
      <c r="D310">
        <v>2.1</v>
      </c>
      <c r="E310" s="15">
        <v>2.91</v>
      </c>
      <c r="F310">
        <v>2.88</v>
      </c>
      <c r="G310" s="18">
        <v>2.43</v>
      </c>
      <c r="H310" s="15">
        <v>2.82</v>
      </c>
      <c r="I310" s="14">
        <f t="shared" si="25"/>
        <v>-1007004.35114504</v>
      </c>
      <c r="J310" s="14">
        <f t="shared" si="26"/>
        <v>596000.916030535</v>
      </c>
      <c r="K310" s="14">
        <f t="shared" si="27"/>
        <v>2688000</v>
      </c>
      <c r="L310" s="19">
        <f t="shared" si="28"/>
        <v>2.16499885496183</v>
      </c>
      <c r="M310" s="14">
        <f t="shared" si="29"/>
        <v>2276996.5648855</v>
      </c>
    </row>
    <row r="311" spans="1:13">
      <c r="A311" s="13">
        <v>44995</v>
      </c>
      <c r="B311">
        <f t="shared" si="24"/>
        <v>46</v>
      </c>
      <c r="C311">
        <v>2</v>
      </c>
      <c r="D311">
        <v>2.1</v>
      </c>
      <c r="E311" s="15">
        <v>2.86</v>
      </c>
      <c r="F311">
        <v>2.87</v>
      </c>
      <c r="G311" s="18">
        <v>2.4</v>
      </c>
      <c r="H311" s="15">
        <v>2.77</v>
      </c>
      <c r="I311" s="14">
        <f t="shared" si="25"/>
        <v>-894454.732824429</v>
      </c>
      <c r="J311" s="14">
        <f t="shared" si="26"/>
        <v>556306.259541985</v>
      </c>
      <c r="K311" s="14">
        <f t="shared" si="27"/>
        <v>2528000</v>
      </c>
      <c r="L311" s="19">
        <f t="shared" si="28"/>
        <v>2.16461717557252</v>
      </c>
      <c r="M311" s="14">
        <f t="shared" si="29"/>
        <v>2189851.52671756</v>
      </c>
    </row>
    <row r="312" spans="1:13">
      <c r="A312" s="13">
        <v>44998</v>
      </c>
      <c r="B312">
        <f t="shared" si="24"/>
        <v>47</v>
      </c>
      <c r="C312">
        <v>2</v>
      </c>
      <c r="D312">
        <v>2.2</v>
      </c>
      <c r="E312" s="15">
        <v>2.88</v>
      </c>
      <c r="F312">
        <v>2.87</v>
      </c>
      <c r="G312" s="18">
        <v>2.41</v>
      </c>
      <c r="H312" s="15">
        <v>2.78</v>
      </c>
      <c r="I312" s="14">
        <f t="shared" si="25"/>
        <v>-933905.11450382</v>
      </c>
      <c r="J312" s="14">
        <f t="shared" si="26"/>
        <v>572611.603053436</v>
      </c>
      <c r="K312" s="14">
        <f t="shared" si="27"/>
        <v>2488000</v>
      </c>
      <c r="L312" s="19">
        <f t="shared" si="28"/>
        <v>2.16423549618321</v>
      </c>
      <c r="M312" s="14">
        <f t="shared" si="29"/>
        <v>2126706.48854961</v>
      </c>
    </row>
    <row r="313" spans="1:13">
      <c r="A313" s="13">
        <v>44999</v>
      </c>
      <c r="B313">
        <f t="shared" si="24"/>
        <v>43</v>
      </c>
      <c r="C313">
        <v>2</v>
      </c>
      <c r="D313">
        <v>2.2</v>
      </c>
      <c r="E313" s="15">
        <v>2.84</v>
      </c>
      <c r="F313">
        <v>2.88</v>
      </c>
      <c r="G313" s="18">
        <v>2.41</v>
      </c>
      <c r="H313" s="15">
        <v>2.75</v>
      </c>
      <c r="I313" s="14">
        <f t="shared" si="25"/>
        <v>-936805.877862599</v>
      </c>
      <c r="J313" s="14">
        <f t="shared" si="26"/>
        <v>541222.290076336</v>
      </c>
      <c r="K313" s="14">
        <f t="shared" si="27"/>
        <v>2400000</v>
      </c>
      <c r="L313" s="19">
        <f t="shared" si="28"/>
        <v>2.16347213740458</v>
      </c>
      <c r="M313" s="14">
        <f t="shared" si="29"/>
        <v>2004416.41221374</v>
      </c>
    </row>
    <row r="314" spans="1:13">
      <c r="A314" s="13">
        <v>45000</v>
      </c>
      <c r="B314">
        <f t="shared" si="24"/>
        <v>43</v>
      </c>
      <c r="C314">
        <v>2</v>
      </c>
      <c r="D314">
        <v>2.25</v>
      </c>
      <c r="E314" s="15">
        <v>2.86</v>
      </c>
      <c r="F314">
        <v>2.87</v>
      </c>
      <c r="G314" s="18">
        <v>2.43</v>
      </c>
      <c r="H314" s="15">
        <v>2.77</v>
      </c>
      <c r="I314" s="14">
        <f t="shared" si="25"/>
        <v>-1015706.64122138</v>
      </c>
      <c r="J314" s="14">
        <f t="shared" si="26"/>
        <v>557832.977099237</v>
      </c>
      <c r="K314" s="14">
        <f t="shared" si="27"/>
        <v>2464000</v>
      </c>
      <c r="L314" s="19">
        <f t="shared" si="28"/>
        <v>2.16270877862595</v>
      </c>
      <c r="M314" s="14">
        <f t="shared" si="29"/>
        <v>2006126.33587786</v>
      </c>
    </row>
    <row r="315" spans="1:13">
      <c r="A315" s="13">
        <v>45001</v>
      </c>
      <c r="B315">
        <f t="shared" si="24"/>
        <v>42</v>
      </c>
      <c r="C315">
        <v>2</v>
      </c>
      <c r="D315">
        <v>2.3</v>
      </c>
      <c r="E315" s="15">
        <v>2.82</v>
      </c>
      <c r="F315">
        <v>2.86</v>
      </c>
      <c r="G315" s="18">
        <v>2.4</v>
      </c>
      <c r="H315" s="15">
        <v>2.74</v>
      </c>
      <c r="I315" s="14">
        <f t="shared" si="25"/>
        <v>-905332.595419852</v>
      </c>
      <c r="J315" s="14">
        <f t="shared" si="26"/>
        <v>526596.335877863</v>
      </c>
      <c r="K315" s="14">
        <f t="shared" si="27"/>
        <v>2368000</v>
      </c>
      <c r="L315" s="19">
        <f t="shared" si="28"/>
        <v>2.16175458015267</v>
      </c>
      <c r="M315" s="14">
        <f t="shared" si="29"/>
        <v>1989263.74045801</v>
      </c>
    </row>
    <row r="316" spans="1:13">
      <c r="A316" s="13">
        <v>45002</v>
      </c>
      <c r="B316">
        <f t="shared" si="24"/>
        <v>44</v>
      </c>
      <c r="C316">
        <v>2</v>
      </c>
      <c r="D316">
        <v>2.3</v>
      </c>
      <c r="E316" s="15">
        <v>2.84</v>
      </c>
      <c r="F316">
        <v>2.86</v>
      </c>
      <c r="G316" s="18">
        <v>2.4</v>
      </c>
      <c r="H316" s="15">
        <v>2.75</v>
      </c>
      <c r="I316" s="14">
        <f t="shared" si="25"/>
        <v>-909683.740458021</v>
      </c>
      <c r="J316" s="14">
        <f t="shared" si="26"/>
        <v>543512.366412215</v>
      </c>
      <c r="K316" s="14">
        <f t="shared" si="27"/>
        <v>2464000</v>
      </c>
      <c r="L316" s="19">
        <f t="shared" si="28"/>
        <v>2.16060954198473</v>
      </c>
      <c r="M316" s="14">
        <f t="shared" si="29"/>
        <v>2097828.62595419</v>
      </c>
    </row>
    <row r="317" spans="1:13">
      <c r="A317" s="13">
        <v>45005</v>
      </c>
      <c r="B317">
        <f t="shared" si="24"/>
        <v>44</v>
      </c>
      <c r="C317">
        <v>2</v>
      </c>
      <c r="D317">
        <v>2.25</v>
      </c>
      <c r="E317" s="15">
        <v>2.78</v>
      </c>
      <c r="F317">
        <v>2.86</v>
      </c>
      <c r="G317" s="18">
        <v>2.34</v>
      </c>
      <c r="H317" s="15">
        <v>2.69</v>
      </c>
      <c r="I317" s="14">
        <f t="shared" si="25"/>
        <v>-686034.885496188</v>
      </c>
      <c r="J317" s="14">
        <f t="shared" si="26"/>
        <v>496428.396946566</v>
      </c>
      <c r="K317" s="14">
        <f t="shared" si="27"/>
        <v>2272000</v>
      </c>
      <c r="L317" s="19">
        <f t="shared" si="28"/>
        <v>2.15946450381679</v>
      </c>
      <c r="M317" s="14">
        <f t="shared" si="29"/>
        <v>2082393.51145038</v>
      </c>
    </row>
    <row r="318" spans="1:13">
      <c r="A318" s="13">
        <v>45006</v>
      </c>
      <c r="B318">
        <f t="shared" si="24"/>
        <v>45</v>
      </c>
      <c r="C318">
        <v>2</v>
      </c>
      <c r="D318">
        <v>2.35</v>
      </c>
      <c r="E318" s="15">
        <v>2.83</v>
      </c>
      <c r="F318">
        <v>2.86</v>
      </c>
      <c r="G318" s="18">
        <v>2.38</v>
      </c>
      <c r="H318" s="15">
        <v>2.73</v>
      </c>
      <c r="I318" s="14">
        <f t="shared" si="25"/>
        <v>-841660.839694663</v>
      </c>
      <c r="J318" s="14">
        <f t="shared" si="26"/>
        <v>537191.755725192</v>
      </c>
      <c r="K318" s="14">
        <f t="shared" si="27"/>
        <v>2336000</v>
      </c>
      <c r="L318" s="19">
        <f t="shared" si="28"/>
        <v>2.15851030534351</v>
      </c>
      <c r="M318" s="14">
        <f t="shared" si="29"/>
        <v>2031530.91603053</v>
      </c>
    </row>
    <row r="319" spans="1:13">
      <c r="A319" s="13">
        <v>45007</v>
      </c>
      <c r="B319">
        <f t="shared" si="24"/>
        <v>45</v>
      </c>
      <c r="C319">
        <v>2</v>
      </c>
      <c r="D319">
        <v>2.3</v>
      </c>
      <c r="E319" s="15">
        <v>2.82</v>
      </c>
      <c r="F319">
        <v>2.86</v>
      </c>
      <c r="G319" s="18">
        <v>2.37</v>
      </c>
      <c r="H319" s="15">
        <v>2.73</v>
      </c>
      <c r="I319" s="14">
        <f t="shared" si="25"/>
        <v>-808737.175572525</v>
      </c>
      <c r="J319" s="14">
        <f t="shared" si="26"/>
        <v>530260.458015268</v>
      </c>
      <c r="K319" s="14">
        <f t="shared" si="27"/>
        <v>2368000</v>
      </c>
      <c r="L319" s="19">
        <f t="shared" si="28"/>
        <v>2.15717442748091</v>
      </c>
      <c r="M319" s="14">
        <f t="shared" si="29"/>
        <v>2089523.28244274</v>
      </c>
    </row>
    <row r="320" spans="1:13">
      <c r="A320" s="13">
        <v>45008</v>
      </c>
      <c r="B320">
        <f t="shared" si="24"/>
        <v>47</v>
      </c>
      <c r="C320">
        <v>2</v>
      </c>
      <c r="D320">
        <v>2.2</v>
      </c>
      <c r="E320" s="15">
        <v>2.84</v>
      </c>
      <c r="F320">
        <v>2.87</v>
      </c>
      <c r="G320" s="18">
        <v>2.37</v>
      </c>
      <c r="H320" s="15">
        <v>2.74</v>
      </c>
      <c r="I320" s="14">
        <f t="shared" si="25"/>
        <v>-812363.129771</v>
      </c>
      <c r="J320" s="14">
        <f t="shared" si="26"/>
        <v>547023.816793894</v>
      </c>
      <c r="K320" s="14">
        <f t="shared" si="27"/>
        <v>2400000</v>
      </c>
      <c r="L320" s="19">
        <f t="shared" si="28"/>
        <v>2.15622022900763</v>
      </c>
      <c r="M320" s="14">
        <f t="shared" si="29"/>
        <v>2134660.68702289</v>
      </c>
    </row>
    <row r="321" spans="1:13">
      <c r="A321" s="13">
        <v>45009</v>
      </c>
      <c r="B321">
        <f t="shared" si="24"/>
        <v>47</v>
      </c>
      <c r="C321">
        <v>2</v>
      </c>
      <c r="D321">
        <v>1.9</v>
      </c>
      <c r="E321" s="15">
        <v>2.85</v>
      </c>
      <c r="F321">
        <v>2.87</v>
      </c>
      <c r="G321" s="18">
        <v>2.38</v>
      </c>
      <c r="H321" s="15">
        <v>2.75</v>
      </c>
      <c r="I321" s="14">
        <f t="shared" si="25"/>
        <v>-847462.366412218</v>
      </c>
      <c r="J321" s="14">
        <f t="shared" si="26"/>
        <v>554413.129770993</v>
      </c>
      <c r="K321" s="14">
        <f t="shared" si="27"/>
        <v>2368000</v>
      </c>
      <c r="L321" s="19">
        <f t="shared" si="28"/>
        <v>2.15698358778626</v>
      </c>
      <c r="M321" s="14">
        <f t="shared" si="29"/>
        <v>2074950.76335878</v>
      </c>
    </row>
    <row r="322" spans="1:13">
      <c r="A322" s="13">
        <v>45012</v>
      </c>
      <c r="B322">
        <f t="shared" ref="B322:B385" si="30">(E322-G322)*100</f>
        <v>45</v>
      </c>
      <c r="C322">
        <v>2</v>
      </c>
      <c r="D322">
        <v>2.85</v>
      </c>
      <c r="E322" s="15">
        <v>2.81</v>
      </c>
      <c r="F322">
        <v>2.85</v>
      </c>
      <c r="G322" s="18">
        <v>2.36</v>
      </c>
      <c r="H322" s="15">
        <v>2.72</v>
      </c>
      <c r="I322" s="14">
        <f t="shared" si="25"/>
        <v>-764210.458015272</v>
      </c>
      <c r="J322" s="14">
        <f t="shared" si="26"/>
        <v>520886.412213742</v>
      </c>
      <c r="K322" s="14">
        <f t="shared" si="27"/>
        <v>2224000</v>
      </c>
      <c r="L322" s="19">
        <f t="shared" si="28"/>
        <v>2.15889198473282</v>
      </c>
      <c r="M322" s="14">
        <f t="shared" si="29"/>
        <v>1980675.95419847</v>
      </c>
    </row>
    <row r="323" spans="1:13">
      <c r="A323" s="13">
        <v>45013</v>
      </c>
      <c r="B323">
        <f t="shared" si="30"/>
        <v>45</v>
      </c>
      <c r="C323">
        <v>2</v>
      </c>
      <c r="D323">
        <v>3.6</v>
      </c>
      <c r="E323" s="15">
        <v>2.82</v>
      </c>
      <c r="F323">
        <v>2.86</v>
      </c>
      <c r="G323" s="18">
        <v>2.37</v>
      </c>
      <c r="H323" s="15">
        <v>2.72</v>
      </c>
      <c r="I323" s="14">
        <f t="shared" ref="I323:I386" si="31">(L323-G323)*100/10000*$I$1</f>
        <v>-808011.984732833</v>
      </c>
      <c r="J323" s="14">
        <f t="shared" ref="J323:J386" si="32">(E323-L323)*100/10000*$J$1</f>
        <v>530107.786259543</v>
      </c>
      <c r="K323" s="14">
        <f t="shared" ref="K323:K386" si="33">(E323-H584)*100/10000*$J$1*4</f>
        <v>2336000</v>
      </c>
      <c r="L323" s="19">
        <f t="shared" ref="L323:L386" si="34">AVERAGE(D323:D584)</f>
        <v>2.15736526717557</v>
      </c>
      <c r="M323" s="14">
        <f t="shared" ref="M323:M386" si="35">I323+J323+K323</f>
        <v>2058095.80152671</v>
      </c>
    </row>
    <row r="324" spans="1:13">
      <c r="A324" s="13">
        <v>45014</v>
      </c>
      <c r="B324">
        <f t="shared" si="30"/>
        <v>46</v>
      </c>
      <c r="C324">
        <v>2</v>
      </c>
      <c r="D324">
        <v>3.49</v>
      </c>
      <c r="E324" s="15">
        <v>2.82</v>
      </c>
      <c r="F324">
        <v>2.86</v>
      </c>
      <c r="G324" s="18">
        <v>2.36</v>
      </c>
      <c r="H324" s="15">
        <v>2.72</v>
      </c>
      <c r="I324" s="14">
        <f t="shared" si="31"/>
        <v>-788141.755725195</v>
      </c>
      <c r="J324" s="14">
        <f t="shared" si="32"/>
        <v>533924.580152673</v>
      </c>
      <c r="K324" s="14">
        <f t="shared" si="33"/>
        <v>2336000</v>
      </c>
      <c r="L324" s="19">
        <f t="shared" si="34"/>
        <v>2.15259427480916</v>
      </c>
      <c r="M324" s="14">
        <f t="shared" si="35"/>
        <v>2081782.82442748</v>
      </c>
    </row>
    <row r="325" spans="1:13">
      <c r="A325" s="13">
        <v>45015</v>
      </c>
      <c r="B325">
        <f t="shared" si="30"/>
        <v>46</v>
      </c>
      <c r="C325">
        <v>2</v>
      </c>
      <c r="D325">
        <v>3.1</v>
      </c>
      <c r="E325" s="15">
        <v>2.83</v>
      </c>
      <c r="F325">
        <v>2.86</v>
      </c>
      <c r="G325" s="18">
        <v>2.37</v>
      </c>
      <c r="H325" s="15">
        <v>2.73</v>
      </c>
      <c r="I325" s="14">
        <f t="shared" si="31"/>
        <v>-843401.29770993</v>
      </c>
      <c r="J325" s="14">
        <f t="shared" si="32"/>
        <v>545558.167938933</v>
      </c>
      <c r="K325" s="14">
        <f t="shared" si="33"/>
        <v>2464000</v>
      </c>
      <c r="L325" s="19">
        <f t="shared" si="34"/>
        <v>2.14805229007633</v>
      </c>
      <c r="M325" s="14">
        <f t="shared" si="35"/>
        <v>2166156.870229</v>
      </c>
    </row>
    <row r="326" spans="1:13">
      <c r="A326" s="13">
        <v>45016</v>
      </c>
      <c r="B326">
        <f t="shared" si="30"/>
        <v>48</v>
      </c>
      <c r="C326">
        <v>2</v>
      </c>
      <c r="D326">
        <v>2.7</v>
      </c>
      <c r="E326" s="15">
        <v>2.81</v>
      </c>
      <c r="F326">
        <v>2.85</v>
      </c>
      <c r="G326" s="18">
        <v>2.33</v>
      </c>
      <c r="H326" s="15">
        <v>2.72</v>
      </c>
      <c r="I326" s="14">
        <f t="shared" si="31"/>
        <v>-706630.305343519</v>
      </c>
      <c r="J326" s="14">
        <f t="shared" si="32"/>
        <v>532764.274809162</v>
      </c>
      <c r="K326" s="14">
        <f t="shared" si="33"/>
        <v>2304000</v>
      </c>
      <c r="L326" s="19">
        <f t="shared" si="34"/>
        <v>2.14404465648855</v>
      </c>
      <c r="M326" s="14">
        <f t="shared" si="35"/>
        <v>2130133.96946564</v>
      </c>
    </row>
    <row r="327" spans="1:13">
      <c r="A327" s="13">
        <v>45019</v>
      </c>
      <c r="B327">
        <f t="shared" si="30"/>
        <v>49</v>
      </c>
      <c r="C327">
        <v>2</v>
      </c>
      <c r="D327">
        <v>2.02</v>
      </c>
      <c r="E327" s="15">
        <v>2.84</v>
      </c>
      <c r="F327">
        <v>2.86</v>
      </c>
      <c r="G327" s="18">
        <v>2.35</v>
      </c>
      <c r="H327" s="15">
        <v>2.74</v>
      </c>
      <c r="I327" s="14">
        <f t="shared" si="31"/>
        <v>-791332.595419854</v>
      </c>
      <c r="J327" s="14">
        <f t="shared" si="32"/>
        <v>558596.335877864</v>
      </c>
      <c r="K327" s="14">
        <f t="shared" si="33"/>
        <v>2432000</v>
      </c>
      <c r="L327" s="19">
        <f t="shared" si="34"/>
        <v>2.14175458015267</v>
      </c>
      <c r="M327" s="14">
        <f t="shared" si="35"/>
        <v>2199263.74045801</v>
      </c>
    </row>
    <row r="328" spans="1:13">
      <c r="A328" s="13">
        <v>45020</v>
      </c>
      <c r="B328">
        <f t="shared" si="30"/>
        <v>48</v>
      </c>
      <c r="C328">
        <v>2</v>
      </c>
      <c r="D328">
        <v>2</v>
      </c>
      <c r="E328" s="15">
        <v>2.84</v>
      </c>
      <c r="F328">
        <v>2.86</v>
      </c>
      <c r="G328" s="18">
        <v>2.36</v>
      </c>
      <c r="H328" s="15">
        <v>2.75</v>
      </c>
      <c r="I328" s="14">
        <f t="shared" si="31"/>
        <v>-829622.671755729</v>
      </c>
      <c r="J328" s="14">
        <f t="shared" si="32"/>
        <v>558657.404580153</v>
      </c>
      <c r="K328" s="14">
        <f t="shared" si="33"/>
        <v>2464000</v>
      </c>
      <c r="L328" s="19">
        <f t="shared" si="34"/>
        <v>2.14167824427481</v>
      </c>
      <c r="M328" s="14">
        <f t="shared" si="35"/>
        <v>2193034.73282442</v>
      </c>
    </row>
    <row r="329" spans="1:13">
      <c r="A329" s="13">
        <v>45021</v>
      </c>
      <c r="B329">
        <f t="shared" si="30"/>
        <v>49</v>
      </c>
      <c r="C329">
        <v>2</v>
      </c>
      <c r="D329">
        <v>2</v>
      </c>
      <c r="E329" s="15">
        <v>2.85</v>
      </c>
      <c r="F329">
        <v>2.86</v>
      </c>
      <c r="G329" s="18">
        <v>2.36</v>
      </c>
      <c r="H329" s="15">
        <v>2.75</v>
      </c>
      <c r="I329" s="14">
        <f t="shared" si="31"/>
        <v>-829622.67175573</v>
      </c>
      <c r="J329" s="14">
        <f t="shared" si="32"/>
        <v>566657.404580154</v>
      </c>
      <c r="K329" s="14">
        <f t="shared" si="33"/>
        <v>2496000</v>
      </c>
      <c r="L329" s="19">
        <f t="shared" si="34"/>
        <v>2.14167824427481</v>
      </c>
      <c r="M329" s="14">
        <f t="shared" si="35"/>
        <v>2233034.73282442</v>
      </c>
    </row>
    <row r="330" spans="1:13">
      <c r="A330" s="13">
        <v>45022</v>
      </c>
      <c r="B330">
        <f t="shared" si="30"/>
        <v>47</v>
      </c>
      <c r="C330">
        <v>2</v>
      </c>
      <c r="D330">
        <v>2.15</v>
      </c>
      <c r="E330" s="15">
        <v>2.86</v>
      </c>
      <c r="F330">
        <v>2.86</v>
      </c>
      <c r="G330" s="18">
        <v>2.39</v>
      </c>
      <c r="H330" s="15">
        <v>2.77</v>
      </c>
      <c r="I330" s="14">
        <f t="shared" si="31"/>
        <v>-943622.671755729</v>
      </c>
      <c r="J330" s="14">
        <f t="shared" si="32"/>
        <v>574657.404580153</v>
      </c>
      <c r="K330" s="14">
        <f t="shared" si="33"/>
        <v>2528000</v>
      </c>
      <c r="L330" s="19">
        <f t="shared" si="34"/>
        <v>2.14167824427481</v>
      </c>
      <c r="M330" s="14">
        <f t="shared" si="35"/>
        <v>2159034.73282442</v>
      </c>
    </row>
    <row r="331" spans="1:13">
      <c r="A331" s="13">
        <v>45023</v>
      </c>
      <c r="B331">
        <f t="shared" si="30"/>
        <v>48</v>
      </c>
      <c r="C331">
        <v>2</v>
      </c>
      <c r="D331">
        <v>2.2</v>
      </c>
      <c r="E331" s="15">
        <v>2.85</v>
      </c>
      <c r="F331">
        <v>2.85</v>
      </c>
      <c r="G331" s="18">
        <v>2.37</v>
      </c>
      <c r="H331" s="15">
        <v>2.76</v>
      </c>
      <c r="I331" s="14">
        <f t="shared" si="31"/>
        <v>-869798.244274812</v>
      </c>
      <c r="J331" s="14">
        <f t="shared" si="32"/>
        <v>567115.419847329</v>
      </c>
      <c r="K331" s="14">
        <f t="shared" si="33"/>
        <v>2496000</v>
      </c>
      <c r="L331" s="19">
        <f t="shared" si="34"/>
        <v>2.14110572519084</v>
      </c>
      <c r="M331" s="14">
        <f t="shared" si="35"/>
        <v>2193317.17557252</v>
      </c>
    </row>
    <row r="332" spans="1:13">
      <c r="A332" s="13">
        <v>45026</v>
      </c>
      <c r="B332">
        <f t="shared" si="30"/>
        <v>46</v>
      </c>
      <c r="C332">
        <v>2</v>
      </c>
      <c r="D332">
        <v>2.1</v>
      </c>
      <c r="E332" s="15">
        <v>2.85</v>
      </c>
      <c r="F332">
        <v>2.85</v>
      </c>
      <c r="G332" s="18">
        <v>2.39</v>
      </c>
      <c r="H332" s="15">
        <v>2.76</v>
      </c>
      <c r="I332" s="14">
        <f t="shared" si="31"/>
        <v>-949424.198473285</v>
      </c>
      <c r="J332" s="14">
        <f t="shared" si="32"/>
        <v>567878.778625955</v>
      </c>
      <c r="K332" s="14">
        <f t="shared" si="33"/>
        <v>2496000</v>
      </c>
      <c r="L332" s="19">
        <f t="shared" si="34"/>
        <v>2.14015152671756</v>
      </c>
      <c r="M332" s="14">
        <f t="shared" si="35"/>
        <v>2114454.58015267</v>
      </c>
    </row>
    <row r="333" spans="1:13">
      <c r="A333" s="13">
        <v>45027</v>
      </c>
      <c r="B333">
        <f t="shared" si="30"/>
        <v>45</v>
      </c>
      <c r="C333">
        <v>2</v>
      </c>
      <c r="D333">
        <v>2.15</v>
      </c>
      <c r="E333" s="15">
        <v>2.82</v>
      </c>
      <c r="F333">
        <v>2.82</v>
      </c>
      <c r="G333" s="18">
        <v>2.37</v>
      </c>
      <c r="H333" s="15">
        <v>2.73</v>
      </c>
      <c r="I333" s="14">
        <f t="shared" si="31"/>
        <v>-876324.961832064</v>
      </c>
      <c r="J333" s="14">
        <f t="shared" si="32"/>
        <v>544489.465648855</v>
      </c>
      <c r="K333" s="14">
        <f t="shared" si="33"/>
        <v>2432000</v>
      </c>
      <c r="L333" s="19">
        <f t="shared" si="34"/>
        <v>2.13938816793893</v>
      </c>
      <c r="M333" s="14">
        <f t="shared" si="35"/>
        <v>2100164.50381679</v>
      </c>
    </row>
    <row r="334" spans="1:13">
      <c r="A334" s="13">
        <v>45028</v>
      </c>
      <c r="B334">
        <f t="shared" si="30"/>
        <v>45</v>
      </c>
      <c r="C334">
        <v>2</v>
      </c>
      <c r="D334">
        <v>2.1</v>
      </c>
      <c r="E334" s="15">
        <v>2.82</v>
      </c>
      <c r="F334">
        <v>2.81</v>
      </c>
      <c r="G334" s="18">
        <v>2.37</v>
      </c>
      <c r="H334" s="15">
        <v>2.72</v>
      </c>
      <c r="I334" s="14">
        <f t="shared" si="31"/>
        <v>-879660.83969466</v>
      </c>
      <c r="J334" s="14">
        <f t="shared" si="32"/>
        <v>545191.755725191</v>
      </c>
      <c r="K334" s="14">
        <f t="shared" si="33"/>
        <v>2464000</v>
      </c>
      <c r="L334" s="19">
        <f t="shared" si="34"/>
        <v>2.13851030534351</v>
      </c>
      <c r="M334" s="14">
        <f t="shared" si="35"/>
        <v>2129530.91603053</v>
      </c>
    </row>
    <row r="335" spans="1:13">
      <c r="A335" s="13">
        <v>45029</v>
      </c>
      <c r="B335">
        <f t="shared" si="30"/>
        <v>45</v>
      </c>
      <c r="C335">
        <v>2</v>
      </c>
      <c r="D335">
        <v>2.1</v>
      </c>
      <c r="E335" s="15">
        <v>2.83</v>
      </c>
      <c r="F335">
        <v>2.83</v>
      </c>
      <c r="G335" s="18">
        <v>2.38</v>
      </c>
      <c r="H335" s="15">
        <v>2.74</v>
      </c>
      <c r="I335" s="14">
        <f t="shared" si="31"/>
        <v>-920561.603053438</v>
      </c>
      <c r="J335" s="14">
        <f t="shared" si="32"/>
        <v>553802.442748092</v>
      </c>
      <c r="K335" s="14">
        <f t="shared" si="33"/>
        <v>2528000</v>
      </c>
      <c r="L335" s="19">
        <f t="shared" si="34"/>
        <v>2.13774694656488</v>
      </c>
      <c r="M335" s="14">
        <f t="shared" si="35"/>
        <v>2161240.83969465</v>
      </c>
    </row>
    <row r="336" spans="1:13">
      <c r="A336" s="13">
        <v>45030</v>
      </c>
      <c r="B336">
        <f t="shared" si="30"/>
        <v>46</v>
      </c>
      <c r="C336">
        <v>2</v>
      </c>
      <c r="D336">
        <v>2.1</v>
      </c>
      <c r="E336" s="15">
        <v>2.83</v>
      </c>
      <c r="F336">
        <v>2.83</v>
      </c>
      <c r="G336" s="18">
        <v>2.37</v>
      </c>
      <c r="H336" s="15">
        <v>2.74</v>
      </c>
      <c r="I336" s="14">
        <f t="shared" si="31"/>
        <v>-885462.366412218</v>
      </c>
      <c r="J336" s="14">
        <f t="shared" si="32"/>
        <v>554413.129770993</v>
      </c>
      <c r="K336" s="14">
        <f t="shared" si="33"/>
        <v>2496000</v>
      </c>
      <c r="L336" s="19">
        <f t="shared" si="34"/>
        <v>2.13698358778626</v>
      </c>
      <c r="M336" s="14">
        <f t="shared" si="35"/>
        <v>2164950.76335878</v>
      </c>
    </row>
    <row r="337" spans="1:13">
      <c r="A337" s="13">
        <v>45033</v>
      </c>
      <c r="B337">
        <f t="shared" si="30"/>
        <v>46</v>
      </c>
      <c r="C337">
        <v>2</v>
      </c>
      <c r="D337">
        <v>2.2</v>
      </c>
      <c r="E337" s="15">
        <v>2.85</v>
      </c>
      <c r="F337">
        <v>2.84</v>
      </c>
      <c r="G337" s="18">
        <v>2.39</v>
      </c>
      <c r="H337" s="15">
        <v>2.76</v>
      </c>
      <c r="I337" s="14">
        <f t="shared" si="31"/>
        <v>-964363.129770997</v>
      </c>
      <c r="J337" s="14">
        <f t="shared" si="32"/>
        <v>571023.816793894</v>
      </c>
      <c r="K337" s="14">
        <f t="shared" si="33"/>
        <v>2592000</v>
      </c>
      <c r="L337" s="19">
        <f t="shared" si="34"/>
        <v>2.13622022900763</v>
      </c>
      <c r="M337" s="14">
        <f t="shared" si="35"/>
        <v>2198660.6870229</v>
      </c>
    </row>
    <row r="338" spans="1:13">
      <c r="A338" s="13">
        <v>45034</v>
      </c>
      <c r="B338">
        <f t="shared" si="30"/>
        <v>46</v>
      </c>
      <c r="C338">
        <v>2</v>
      </c>
      <c r="D338">
        <v>2.25</v>
      </c>
      <c r="E338" s="15">
        <v>2.84</v>
      </c>
      <c r="F338">
        <v>2.83</v>
      </c>
      <c r="G338" s="18">
        <v>2.38</v>
      </c>
      <c r="H338" s="15">
        <v>2.75</v>
      </c>
      <c r="I338" s="14">
        <f t="shared" si="31"/>
        <v>-929989.083969468</v>
      </c>
      <c r="J338" s="14">
        <f t="shared" si="32"/>
        <v>563787.17557252</v>
      </c>
      <c r="K338" s="14">
        <f t="shared" si="33"/>
        <v>2560000</v>
      </c>
      <c r="L338" s="19">
        <f t="shared" si="34"/>
        <v>2.13526603053435</v>
      </c>
      <c r="M338" s="14">
        <f t="shared" si="35"/>
        <v>2193798.09160305</v>
      </c>
    </row>
    <row r="339" spans="1:13">
      <c r="A339" s="13">
        <v>45035</v>
      </c>
      <c r="B339">
        <f t="shared" si="30"/>
        <v>46</v>
      </c>
      <c r="C339">
        <v>2</v>
      </c>
      <c r="D339">
        <v>2.15</v>
      </c>
      <c r="E339" s="15">
        <v>2.84</v>
      </c>
      <c r="F339">
        <v>2.83</v>
      </c>
      <c r="G339" s="18">
        <v>2.38</v>
      </c>
      <c r="H339" s="15">
        <v>2.74</v>
      </c>
      <c r="I339" s="14">
        <f t="shared" si="31"/>
        <v>-935065.419847332</v>
      </c>
      <c r="J339" s="14">
        <f t="shared" si="32"/>
        <v>564855.877862596</v>
      </c>
      <c r="K339" s="14">
        <f t="shared" si="33"/>
        <v>2592000</v>
      </c>
      <c r="L339" s="19">
        <f t="shared" si="34"/>
        <v>2.13393015267175</v>
      </c>
      <c r="M339" s="14">
        <f t="shared" si="35"/>
        <v>2221790.45801526</v>
      </c>
    </row>
    <row r="340" spans="1:13">
      <c r="A340" s="13">
        <v>45036</v>
      </c>
      <c r="B340">
        <f t="shared" si="30"/>
        <v>47</v>
      </c>
      <c r="C340">
        <v>2</v>
      </c>
      <c r="D340">
        <v>2.15</v>
      </c>
      <c r="E340" s="15">
        <v>2.85</v>
      </c>
      <c r="F340">
        <v>2.83</v>
      </c>
      <c r="G340" s="18">
        <v>2.38</v>
      </c>
      <c r="H340" s="15">
        <v>2.75</v>
      </c>
      <c r="I340" s="14">
        <f t="shared" si="31"/>
        <v>-938691.374045806</v>
      </c>
      <c r="J340" s="14">
        <f t="shared" si="32"/>
        <v>573619.236641223</v>
      </c>
      <c r="K340" s="14">
        <f t="shared" si="33"/>
        <v>2624000</v>
      </c>
      <c r="L340" s="19">
        <f t="shared" si="34"/>
        <v>2.13297595419847</v>
      </c>
      <c r="M340" s="14">
        <f t="shared" si="35"/>
        <v>2258927.86259542</v>
      </c>
    </row>
    <row r="341" spans="1:13">
      <c r="A341" s="13">
        <v>45037</v>
      </c>
      <c r="B341">
        <f t="shared" si="30"/>
        <v>46</v>
      </c>
      <c r="C341">
        <v>2</v>
      </c>
      <c r="D341">
        <v>2.5</v>
      </c>
      <c r="E341" s="15">
        <v>2.84</v>
      </c>
      <c r="F341">
        <v>2.83</v>
      </c>
      <c r="G341" s="18">
        <v>2.38</v>
      </c>
      <c r="H341" s="15">
        <v>2.74</v>
      </c>
      <c r="I341" s="14">
        <f t="shared" si="31"/>
        <v>-942317.328244279</v>
      </c>
      <c r="J341" s="14">
        <f t="shared" si="32"/>
        <v>566382.595419848</v>
      </c>
      <c r="K341" s="14">
        <f t="shared" si="33"/>
        <v>2592000</v>
      </c>
      <c r="L341" s="19">
        <f t="shared" si="34"/>
        <v>2.13202175572519</v>
      </c>
      <c r="M341" s="14">
        <f t="shared" si="35"/>
        <v>2216065.26717557</v>
      </c>
    </row>
    <row r="342" spans="1:13">
      <c r="A342" s="13">
        <v>45040</v>
      </c>
      <c r="B342">
        <f t="shared" si="30"/>
        <v>44</v>
      </c>
      <c r="C342">
        <v>2</v>
      </c>
      <c r="D342">
        <v>2.55</v>
      </c>
      <c r="E342" s="15">
        <v>2.83</v>
      </c>
      <c r="F342">
        <v>2.82</v>
      </c>
      <c r="G342" s="18">
        <v>2.39</v>
      </c>
      <c r="H342" s="15">
        <v>2.74</v>
      </c>
      <c r="I342" s="14">
        <f t="shared" si="31"/>
        <v>-989019.618320617</v>
      </c>
      <c r="J342" s="14">
        <f t="shared" si="32"/>
        <v>560214.656488551</v>
      </c>
      <c r="K342" s="14">
        <f t="shared" si="33"/>
        <v>2612160</v>
      </c>
      <c r="L342" s="19">
        <f t="shared" si="34"/>
        <v>2.12973167938931</v>
      </c>
      <c r="M342" s="14">
        <f t="shared" si="35"/>
        <v>2183355.03816793</v>
      </c>
    </row>
    <row r="343" spans="1:13">
      <c r="A343" s="13">
        <v>45041</v>
      </c>
      <c r="B343">
        <f t="shared" si="30"/>
        <v>44</v>
      </c>
      <c r="C343">
        <v>2</v>
      </c>
      <c r="D343">
        <v>2.6</v>
      </c>
      <c r="E343" s="15">
        <v>2.82</v>
      </c>
      <c r="F343">
        <v>2.82</v>
      </c>
      <c r="G343" s="18">
        <v>2.38</v>
      </c>
      <c r="H343" s="15">
        <v>2.73</v>
      </c>
      <c r="I343" s="14">
        <f t="shared" si="31"/>
        <v>-960447.099236645</v>
      </c>
      <c r="J343" s="14">
        <f t="shared" si="32"/>
        <v>554199.389312978</v>
      </c>
      <c r="K343" s="14">
        <f t="shared" si="33"/>
        <v>2464000</v>
      </c>
      <c r="L343" s="19">
        <f t="shared" si="34"/>
        <v>2.12725076335878</v>
      </c>
      <c r="M343" s="14">
        <f t="shared" si="35"/>
        <v>2057752.29007633</v>
      </c>
    </row>
    <row r="344" spans="1:13">
      <c r="A344" s="13">
        <v>45042</v>
      </c>
      <c r="B344">
        <f t="shared" si="30"/>
        <v>45</v>
      </c>
      <c r="C344">
        <v>2</v>
      </c>
      <c r="D344">
        <v>2.5</v>
      </c>
      <c r="E344" s="15">
        <v>2.8</v>
      </c>
      <c r="F344">
        <v>2.8</v>
      </c>
      <c r="G344" s="18">
        <v>2.35</v>
      </c>
      <c r="H344" s="15">
        <v>2.7</v>
      </c>
      <c r="I344" s="14">
        <f t="shared" si="31"/>
        <v>-855439.465648859</v>
      </c>
      <c r="J344" s="14">
        <f t="shared" si="32"/>
        <v>540092.51908397</v>
      </c>
      <c r="K344" s="14">
        <f t="shared" si="33"/>
        <v>2432000</v>
      </c>
      <c r="L344" s="19">
        <f t="shared" si="34"/>
        <v>2.12488435114504</v>
      </c>
      <c r="M344" s="14">
        <f t="shared" si="35"/>
        <v>2116653.05343511</v>
      </c>
    </row>
    <row r="345" spans="1:13">
      <c r="A345" s="13">
        <v>45043</v>
      </c>
      <c r="B345">
        <f t="shared" si="30"/>
        <v>43</v>
      </c>
      <c r="C345">
        <v>2</v>
      </c>
      <c r="D345">
        <v>2.5</v>
      </c>
      <c r="E345" s="15">
        <v>2.76</v>
      </c>
      <c r="F345">
        <v>2.79</v>
      </c>
      <c r="G345" s="18">
        <v>2.33</v>
      </c>
      <c r="H345" s="15">
        <v>2.67</v>
      </c>
      <c r="I345" s="14">
        <f t="shared" si="31"/>
        <v>-787416.564885501</v>
      </c>
      <c r="J345" s="14">
        <f t="shared" si="32"/>
        <v>509771.908396947</v>
      </c>
      <c r="K345" s="14">
        <f t="shared" si="33"/>
        <v>2144000</v>
      </c>
      <c r="L345" s="19">
        <f t="shared" si="34"/>
        <v>2.12278511450382</v>
      </c>
      <c r="M345" s="14">
        <f t="shared" si="35"/>
        <v>1866355.34351145</v>
      </c>
    </row>
    <row r="346" spans="1:13">
      <c r="A346" s="13">
        <v>45044</v>
      </c>
      <c r="B346">
        <f t="shared" si="30"/>
        <v>44</v>
      </c>
      <c r="C346">
        <v>2</v>
      </c>
      <c r="D346">
        <v>2.4</v>
      </c>
      <c r="E346" s="15">
        <v>2.77</v>
      </c>
      <c r="F346">
        <v>2.78</v>
      </c>
      <c r="G346" s="18">
        <v>2.33</v>
      </c>
      <c r="H346" s="15">
        <v>2.68</v>
      </c>
      <c r="I346" s="14">
        <f t="shared" si="31"/>
        <v>-793508.167938935</v>
      </c>
      <c r="J346" s="14">
        <f t="shared" si="32"/>
        <v>519054.351145039</v>
      </c>
      <c r="K346" s="14">
        <f t="shared" si="33"/>
        <v>1984000</v>
      </c>
      <c r="L346" s="19">
        <f t="shared" si="34"/>
        <v>2.1211820610687</v>
      </c>
      <c r="M346" s="14">
        <f t="shared" si="35"/>
        <v>1709546.1832061</v>
      </c>
    </row>
    <row r="347" spans="1:13">
      <c r="A347" s="13">
        <v>45047</v>
      </c>
      <c r="B347">
        <f t="shared" si="30"/>
        <v>44</v>
      </c>
      <c r="C347">
        <v>2</v>
      </c>
      <c r="D347">
        <v>2.4</v>
      </c>
      <c r="E347" s="15">
        <v>2.77</v>
      </c>
      <c r="F347">
        <v>2.78</v>
      </c>
      <c r="G347" s="18">
        <v>2.33</v>
      </c>
      <c r="H347" s="15">
        <v>2.68</v>
      </c>
      <c r="I347" s="14">
        <f t="shared" si="31"/>
        <v>-797859.312977103</v>
      </c>
      <c r="J347" s="14">
        <f t="shared" si="32"/>
        <v>519970.38167939</v>
      </c>
      <c r="K347" s="14">
        <f t="shared" si="33"/>
        <v>2144000</v>
      </c>
      <c r="L347" s="19">
        <f t="shared" si="34"/>
        <v>2.12003702290076</v>
      </c>
      <c r="M347" s="14">
        <f t="shared" si="35"/>
        <v>1866111.06870229</v>
      </c>
    </row>
    <row r="348" spans="1:13">
      <c r="A348" s="13">
        <v>45048</v>
      </c>
      <c r="B348">
        <f t="shared" si="30"/>
        <v>44</v>
      </c>
      <c r="C348">
        <v>2</v>
      </c>
      <c r="D348">
        <v>2.4</v>
      </c>
      <c r="E348" s="15">
        <v>2.77</v>
      </c>
      <c r="F348">
        <v>2.78</v>
      </c>
      <c r="G348" s="18">
        <v>2.33</v>
      </c>
      <c r="H348" s="15">
        <v>2.68</v>
      </c>
      <c r="I348" s="14">
        <f t="shared" si="31"/>
        <v>-802210.45801527</v>
      </c>
      <c r="J348" s="14">
        <f t="shared" si="32"/>
        <v>520886.412213741</v>
      </c>
      <c r="K348" s="14">
        <f t="shared" si="33"/>
        <v>2144000</v>
      </c>
      <c r="L348" s="19">
        <f t="shared" si="34"/>
        <v>2.11889198473282</v>
      </c>
      <c r="M348" s="14">
        <f t="shared" si="35"/>
        <v>1862675.95419847</v>
      </c>
    </row>
    <row r="349" spans="1:13">
      <c r="A349" s="13">
        <v>45049</v>
      </c>
      <c r="B349">
        <f t="shared" si="30"/>
        <v>44</v>
      </c>
      <c r="C349">
        <v>2</v>
      </c>
      <c r="D349">
        <v>2.4</v>
      </c>
      <c r="E349" s="15">
        <v>2.77</v>
      </c>
      <c r="F349">
        <v>2.78</v>
      </c>
      <c r="G349" s="18">
        <v>2.33</v>
      </c>
      <c r="H349" s="15">
        <v>2.68</v>
      </c>
      <c r="I349" s="14">
        <f t="shared" si="31"/>
        <v>-806561.603053435</v>
      </c>
      <c r="J349" s="14">
        <f t="shared" si="32"/>
        <v>521802.442748092</v>
      </c>
      <c r="K349" s="14">
        <f t="shared" si="33"/>
        <v>2144000</v>
      </c>
      <c r="L349" s="19">
        <f t="shared" si="34"/>
        <v>2.11774694656489</v>
      </c>
      <c r="M349" s="14">
        <f t="shared" si="35"/>
        <v>1859240.83969466</v>
      </c>
    </row>
    <row r="350" spans="1:13">
      <c r="A350" s="13">
        <v>45050</v>
      </c>
      <c r="B350">
        <f t="shared" si="30"/>
        <v>44</v>
      </c>
      <c r="C350">
        <v>2</v>
      </c>
      <c r="D350">
        <v>2.0145</v>
      </c>
      <c r="E350" s="15">
        <v>2.73</v>
      </c>
      <c r="F350">
        <v>2.76</v>
      </c>
      <c r="G350" s="18">
        <v>2.29</v>
      </c>
      <c r="H350" s="15">
        <v>2.64</v>
      </c>
      <c r="I350" s="14">
        <f t="shared" si="31"/>
        <v>-658912.748091604</v>
      </c>
      <c r="J350" s="14">
        <f t="shared" si="32"/>
        <v>490718.473282443</v>
      </c>
      <c r="K350" s="14">
        <f t="shared" si="33"/>
        <v>2016000</v>
      </c>
      <c r="L350" s="19">
        <f t="shared" si="34"/>
        <v>2.11660190839695</v>
      </c>
      <c r="M350" s="14">
        <f t="shared" si="35"/>
        <v>1847805.72519084</v>
      </c>
    </row>
    <row r="351" spans="1:13">
      <c r="A351" s="13">
        <v>45051</v>
      </c>
      <c r="B351">
        <f t="shared" si="30"/>
        <v>44</v>
      </c>
      <c r="C351">
        <v>2</v>
      </c>
      <c r="D351">
        <v>1.95</v>
      </c>
      <c r="E351" s="15">
        <v>2.68</v>
      </c>
      <c r="F351">
        <v>2.72</v>
      </c>
      <c r="G351" s="18">
        <v>2.24</v>
      </c>
      <c r="H351" s="15">
        <v>2.59</v>
      </c>
      <c r="I351" s="14">
        <f t="shared" si="31"/>
        <v>-469848.244274811</v>
      </c>
      <c r="J351" s="14">
        <f t="shared" si="32"/>
        <v>450915.419847329</v>
      </c>
      <c r="K351" s="14">
        <f t="shared" si="33"/>
        <v>1888000</v>
      </c>
      <c r="L351" s="19">
        <f t="shared" si="34"/>
        <v>2.11635572519084</v>
      </c>
      <c r="M351" s="14">
        <f t="shared" si="35"/>
        <v>1869067.17557252</v>
      </c>
    </row>
    <row r="352" spans="1:13">
      <c r="A352" s="13">
        <v>45054</v>
      </c>
      <c r="B352">
        <f t="shared" si="30"/>
        <v>45</v>
      </c>
      <c r="C352">
        <v>2</v>
      </c>
      <c r="D352">
        <v>2</v>
      </c>
      <c r="E352" s="15">
        <v>2.71</v>
      </c>
      <c r="F352">
        <v>2.75</v>
      </c>
      <c r="G352" s="18">
        <v>2.26</v>
      </c>
      <c r="H352" s="15">
        <v>2.61</v>
      </c>
      <c r="I352" s="14">
        <f t="shared" si="31"/>
        <v>-546573.435114504</v>
      </c>
      <c r="J352" s="14">
        <f t="shared" si="32"/>
        <v>475068.091603054</v>
      </c>
      <c r="K352" s="14">
        <f t="shared" si="33"/>
        <v>2080000</v>
      </c>
      <c r="L352" s="19">
        <f t="shared" si="34"/>
        <v>2.11616488549618</v>
      </c>
      <c r="M352" s="14">
        <f t="shared" si="35"/>
        <v>2008494.65648855</v>
      </c>
    </row>
    <row r="353" spans="1:13">
      <c r="A353" s="13">
        <v>45055</v>
      </c>
      <c r="B353">
        <f t="shared" si="30"/>
        <v>44</v>
      </c>
      <c r="C353">
        <v>2</v>
      </c>
      <c r="D353">
        <v>1.93</v>
      </c>
      <c r="E353" s="15">
        <v>2.69</v>
      </c>
      <c r="F353">
        <v>2.75</v>
      </c>
      <c r="G353" s="18">
        <v>2.25</v>
      </c>
      <c r="H353" s="15">
        <v>2.59</v>
      </c>
      <c r="I353" s="14">
        <f t="shared" si="31"/>
        <v>-510023.816793895</v>
      </c>
      <c r="J353" s="14">
        <f t="shared" si="32"/>
        <v>459373.435114504</v>
      </c>
      <c r="K353" s="14">
        <f t="shared" si="33"/>
        <v>2016000</v>
      </c>
      <c r="L353" s="19">
        <f t="shared" si="34"/>
        <v>2.11578320610687</v>
      </c>
      <c r="M353" s="14">
        <f t="shared" si="35"/>
        <v>1965349.61832061</v>
      </c>
    </row>
    <row r="354" spans="1:13">
      <c r="A354" s="13">
        <v>45056</v>
      </c>
      <c r="B354">
        <f t="shared" si="30"/>
        <v>44</v>
      </c>
      <c r="C354">
        <v>2</v>
      </c>
      <c r="D354">
        <v>1.9</v>
      </c>
      <c r="E354" s="15">
        <v>2.66</v>
      </c>
      <c r="F354">
        <v>2.72</v>
      </c>
      <c r="G354" s="18">
        <v>2.22</v>
      </c>
      <c r="H354" s="15">
        <v>2.56</v>
      </c>
      <c r="I354" s="14">
        <f t="shared" si="31"/>
        <v>-396458.931297713</v>
      </c>
      <c r="J354" s="14">
        <f t="shared" si="32"/>
        <v>435465.03816794</v>
      </c>
      <c r="K354" s="14">
        <f t="shared" si="33"/>
        <v>1856000</v>
      </c>
      <c r="L354" s="19">
        <f t="shared" si="34"/>
        <v>2.11566870229008</v>
      </c>
      <c r="M354" s="14">
        <f t="shared" si="35"/>
        <v>1895006.10687023</v>
      </c>
    </row>
    <row r="355" spans="1:13">
      <c r="A355" s="13">
        <v>45057</v>
      </c>
      <c r="B355">
        <f t="shared" si="30"/>
        <v>45</v>
      </c>
      <c r="C355">
        <v>2</v>
      </c>
      <c r="D355">
        <v>1.85</v>
      </c>
      <c r="E355" s="15">
        <v>2.62</v>
      </c>
      <c r="F355">
        <v>2.7</v>
      </c>
      <c r="G355" s="18">
        <v>2.17</v>
      </c>
      <c r="H355" s="15">
        <v>2.52</v>
      </c>
      <c r="I355" s="14">
        <f t="shared" si="31"/>
        <v>-206894.045801527</v>
      </c>
      <c r="J355" s="14">
        <f t="shared" si="32"/>
        <v>403556.641221374</v>
      </c>
      <c r="K355" s="14">
        <f t="shared" si="33"/>
        <v>1728000</v>
      </c>
      <c r="L355" s="19">
        <f t="shared" si="34"/>
        <v>2.11555419847328</v>
      </c>
      <c r="M355" s="14">
        <f t="shared" si="35"/>
        <v>1924662.59541985</v>
      </c>
    </row>
    <row r="356" spans="1:13">
      <c r="A356" s="13">
        <v>45058</v>
      </c>
      <c r="B356">
        <f t="shared" si="30"/>
        <v>47</v>
      </c>
      <c r="C356">
        <v>2</v>
      </c>
      <c r="D356">
        <v>1.85</v>
      </c>
      <c r="E356" s="15">
        <v>2.61</v>
      </c>
      <c r="F356">
        <v>2.71</v>
      </c>
      <c r="G356" s="18">
        <v>2.14</v>
      </c>
      <c r="H356" s="15">
        <v>2.51</v>
      </c>
      <c r="I356" s="14">
        <f t="shared" si="31"/>
        <v>-92458.9312977126</v>
      </c>
      <c r="J356" s="14">
        <f t="shared" si="32"/>
        <v>395465.038167939</v>
      </c>
      <c r="K356" s="14">
        <f t="shared" si="33"/>
        <v>1888000</v>
      </c>
      <c r="L356" s="19">
        <f t="shared" si="34"/>
        <v>2.11566870229008</v>
      </c>
      <c r="M356" s="14">
        <f t="shared" si="35"/>
        <v>2191006.10687023</v>
      </c>
    </row>
    <row r="357" spans="1:13">
      <c r="A357" s="13">
        <v>45061</v>
      </c>
      <c r="B357">
        <f t="shared" si="30"/>
        <v>46</v>
      </c>
      <c r="C357">
        <v>2</v>
      </c>
      <c r="D357">
        <v>1.9</v>
      </c>
      <c r="E357" s="15">
        <v>2.63</v>
      </c>
      <c r="F357">
        <v>2.72</v>
      </c>
      <c r="G357" s="18">
        <v>2.17</v>
      </c>
      <c r="H357" s="15">
        <v>2.53</v>
      </c>
      <c r="I357" s="14">
        <f t="shared" si="31"/>
        <v>-206458.93129771</v>
      </c>
      <c r="J357" s="14">
        <f t="shared" si="32"/>
        <v>411465.038167939</v>
      </c>
      <c r="K357" s="14">
        <f t="shared" si="33"/>
        <v>1984000</v>
      </c>
      <c r="L357" s="19">
        <f t="shared" si="34"/>
        <v>2.11566870229008</v>
      </c>
      <c r="M357" s="14">
        <f t="shared" si="35"/>
        <v>2189006.10687023</v>
      </c>
    </row>
    <row r="358" spans="1:13">
      <c r="A358" s="13">
        <v>45062</v>
      </c>
      <c r="B358">
        <f t="shared" si="30"/>
        <v>45</v>
      </c>
      <c r="C358">
        <v>2</v>
      </c>
      <c r="D358">
        <v>1.95</v>
      </c>
      <c r="E358" s="15">
        <v>2.63</v>
      </c>
      <c r="F358">
        <v>2.71</v>
      </c>
      <c r="G358" s="18">
        <v>2.18</v>
      </c>
      <c r="H358" s="15">
        <v>2.53</v>
      </c>
      <c r="I358" s="14">
        <f t="shared" si="31"/>
        <v>-245619.236641221</v>
      </c>
      <c r="J358" s="14">
        <f t="shared" si="32"/>
        <v>411709.312977099</v>
      </c>
      <c r="K358" s="14">
        <f t="shared" si="33"/>
        <v>1920000</v>
      </c>
      <c r="L358" s="19">
        <f t="shared" si="34"/>
        <v>2.11536335877863</v>
      </c>
      <c r="M358" s="14">
        <f t="shared" si="35"/>
        <v>2086090.07633588</v>
      </c>
    </row>
    <row r="359" spans="1:13">
      <c r="A359" s="13">
        <v>45063</v>
      </c>
      <c r="B359">
        <f t="shared" si="30"/>
        <v>47</v>
      </c>
      <c r="C359">
        <v>2</v>
      </c>
      <c r="D359">
        <v>2</v>
      </c>
      <c r="E359" s="15">
        <v>2.65</v>
      </c>
      <c r="F359">
        <v>2.72</v>
      </c>
      <c r="G359" s="18">
        <v>2.18</v>
      </c>
      <c r="H359" s="15">
        <v>2.55</v>
      </c>
      <c r="I359" s="14">
        <f t="shared" si="31"/>
        <v>-247504.732824428</v>
      </c>
      <c r="J359" s="14">
        <f t="shared" si="32"/>
        <v>428106.259541985</v>
      </c>
      <c r="K359" s="14">
        <f t="shared" si="33"/>
        <v>1952000</v>
      </c>
      <c r="L359" s="19">
        <f t="shared" si="34"/>
        <v>2.11486717557252</v>
      </c>
      <c r="M359" s="14">
        <f t="shared" si="35"/>
        <v>2132601.52671756</v>
      </c>
    </row>
    <row r="360" spans="1:13">
      <c r="A360" s="13">
        <v>45064</v>
      </c>
      <c r="B360">
        <f t="shared" si="30"/>
        <v>46</v>
      </c>
      <c r="C360">
        <v>2</v>
      </c>
      <c r="D360">
        <v>1.95</v>
      </c>
      <c r="E360" s="15">
        <v>2.63</v>
      </c>
      <c r="F360">
        <v>2.71</v>
      </c>
      <c r="G360" s="18">
        <v>2.17</v>
      </c>
      <c r="H360" s="15">
        <v>2.54</v>
      </c>
      <c r="I360" s="14">
        <f t="shared" si="31"/>
        <v>-212405.496183206</v>
      </c>
      <c r="J360" s="14">
        <f t="shared" si="32"/>
        <v>412716.946564885</v>
      </c>
      <c r="K360" s="14">
        <f t="shared" si="33"/>
        <v>1990400</v>
      </c>
      <c r="L360" s="19">
        <f t="shared" si="34"/>
        <v>2.11410381679389</v>
      </c>
      <c r="M360" s="14">
        <f t="shared" si="35"/>
        <v>2190711.45038168</v>
      </c>
    </row>
    <row r="361" spans="1:13">
      <c r="A361" s="13">
        <v>45065</v>
      </c>
      <c r="B361">
        <f t="shared" si="30"/>
        <v>48</v>
      </c>
      <c r="C361">
        <v>2</v>
      </c>
      <c r="D361">
        <v>1.91</v>
      </c>
      <c r="E361" s="15">
        <v>2.62</v>
      </c>
      <c r="F361">
        <v>2.72</v>
      </c>
      <c r="G361" s="18">
        <v>2.14</v>
      </c>
      <c r="H361" s="15">
        <v>2.51</v>
      </c>
      <c r="I361" s="14">
        <f t="shared" si="31"/>
        <v>-100436.030534353</v>
      </c>
      <c r="J361" s="14">
        <f t="shared" si="32"/>
        <v>405144.427480916</v>
      </c>
      <c r="K361" s="14">
        <f t="shared" si="33"/>
        <v>1952000</v>
      </c>
      <c r="L361" s="19">
        <f t="shared" si="34"/>
        <v>2.11356946564885</v>
      </c>
      <c r="M361" s="14">
        <f t="shared" si="35"/>
        <v>2256708.39694656</v>
      </c>
    </row>
    <row r="362" spans="1:13">
      <c r="A362" s="13">
        <v>45068</v>
      </c>
      <c r="B362">
        <f t="shared" si="30"/>
        <v>46</v>
      </c>
      <c r="C362">
        <v>2</v>
      </c>
      <c r="D362">
        <v>1.9</v>
      </c>
      <c r="E362" s="15">
        <v>2.57</v>
      </c>
      <c r="F362">
        <v>2.71</v>
      </c>
      <c r="G362" s="18">
        <v>2.11</v>
      </c>
      <c r="H362" s="15">
        <v>2.47</v>
      </c>
      <c r="I362" s="14">
        <f t="shared" si="31"/>
        <v>12693.7404580152</v>
      </c>
      <c r="J362" s="14">
        <f t="shared" si="32"/>
        <v>365327.633587786</v>
      </c>
      <c r="K362" s="14">
        <f t="shared" si="33"/>
        <v>1792000</v>
      </c>
      <c r="L362" s="19">
        <f t="shared" si="34"/>
        <v>2.11334045801527</v>
      </c>
      <c r="M362" s="14">
        <f t="shared" si="35"/>
        <v>2170021.3740458</v>
      </c>
    </row>
    <row r="363" spans="1:13">
      <c r="A363" s="13">
        <v>45069</v>
      </c>
      <c r="B363">
        <f t="shared" si="30"/>
        <v>44</v>
      </c>
      <c r="C363">
        <v>2</v>
      </c>
      <c r="D363">
        <v>1.85</v>
      </c>
      <c r="E363" s="15">
        <v>2.52</v>
      </c>
      <c r="F363">
        <v>2.7</v>
      </c>
      <c r="G363" s="18">
        <v>2.08</v>
      </c>
      <c r="H363" s="15">
        <v>2.42</v>
      </c>
      <c r="I363" s="14">
        <f t="shared" si="31"/>
        <v>125968.54961832</v>
      </c>
      <c r="J363" s="14">
        <f t="shared" si="32"/>
        <v>325480.305343511</v>
      </c>
      <c r="K363" s="14">
        <f t="shared" si="33"/>
        <v>1632000</v>
      </c>
      <c r="L363" s="19">
        <f t="shared" si="34"/>
        <v>2.11314961832061</v>
      </c>
      <c r="M363" s="14">
        <f t="shared" si="35"/>
        <v>2083448.85496183</v>
      </c>
    </row>
    <row r="364" spans="1:13">
      <c r="A364" s="13">
        <v>45070</v>
      </c>
      <c r="B364">
        <f t="shared" si="30"/>
        <v>44</v>
      </c>
      <c r="C364">
        <v>2</v>
      </c>
      <c r="D364">
        <v>1.8</v>
      </c>
      <c r="E364" s="15">
        <v>2.55</v>
      </c>
      <c r="F364">
        <v>2.7</v>
      </c>
      <c r="G364" s="18">
        <v>2.11</v>
      </c>
      <c r="H364" s="15">
        <v>2.45</v>
      </c>
      <c r="I364" s="14">
        <f t="shared" si="31"/>
        <v>11678.4732824456</v>
      </c>
      <c r="J364" s="14">
        <f t="shared" si="32"/>
        <v>349541.374045801</v>
      </c>
      <c r="K364" s="14">
        <f t="shared" si="33"/>
        <v>1760000</v>
      </c>
      <c r="L364" s="19">
        <f t="shared" si="34"/>
        <v>2.11307328244275</v>
      </c>
      <c r="M364" s="14">
        <f t="shared" si="35"/>
        <v>2121219.84732825</v>
      </c>
    </row>
    <row r="365" spans="1:13">
      <c r="A365" s="13">
        <v>45071</v>
      </c>
      <c r="B365">
        <f t="shared" si="30"/>
        <v>44.2</v>
      </c>
      <c r="C365">
        <v>2</v>
      </c>
      <c r="D365">
        <v>2.1</v>
      </c>
      <c r="E365" s="15">
        <v>2.5385</v>
      </c>
      <c r="F365">
        <v>2.71</v>
      </c>
      <c r="G365" s="18">
        <v>2.0965</v>
      </c>
      <c r="H365" s="15">
        <v>2.4425</v>
      </c>
      <c r="I365" s="14">
        <f t="shared" si="31"/>
        <v>63268.5496183229</v>
      </c>
      <c r="J365" s="14">
        <f t="shared" si="32"/>
        <v>340280.305343511</v>
      </c>
      <c r="K365" s="14">
        <f t="shared" si="33"/>
        <v>1691200</v>
      </c>
      <c r="L365" s="19">
        <f t="shared" si="34"/>
        <v>2.11314961832061</v>
      </c>
      <c r="M365" s="14">
        <f t="shared" si="35"/>
        <v>2094748.85496183</v>
      </c>
    </row>
    <row r="366" spans="1:13">
      <c r="A366" s="13">
        <v>45072</v>
      </c>
      <c r="B366">
        <f t="shared" si="30"/>
        <v>45</v>
      </c>
      <c r="C366">
        <v>2</v>
      </c>
      <c r="D366">
        <v>2.15</v>
      </c>
      <c r="E366" s="15">
        <v>2.56</v>
      </c>
      <c r="F366">
        <v>2.72</v>
      </c>
      <c r="G366" s="18">
        <v>2.11</v>
      </c>
      <c r="H366" s="15">
        <v>2.46</v>
      </c>
      <c r="I366" s="14">
        <f t="shared" si="31"/>
        <v>9792.97709923985</v>
      </c>
      <c r="J366" s="14">
        <f t="shared" si="32"/>
        <v>357938.320610686</v>
      </c>
      <c r="K366" s="14">
        <f t="shared" si="33"/>
        <v>1760000</v>
      </c>
      <c r="L366" s="19">
        <f t="shared" si="34"/>
        <v>2.11257709923664</v>
      </c>
      <c r="M366" s="14">
        <f t="shared" si="35"/>
        <v>2127731.29770993</v>
      </c>
    </row>
    <row r="367" spans="1:13">
      <c r="A367" s="13">
        <v>45075</v>
      </c>
      <c r="B367">
        <f t="shared" si="30"/>
        <v>45.5</v>
      </c>
      <c r="C367">
        <v>2</v>
      </c>
      <c r="D367">
        <v>2.15</v>
      </c>
      <c r="E367" s="15">
        <v>2.555</v>
      </c>
      <c r="F367">
        <v>2.72</v>
      </c>
      <c r="G367" s="18">
        <v>2.1</v>
      </c>
      <c r="H367" s="15">
        <v>2.46</v>
      </c>
      <c r="I367" s="14">
        <f t="shared" si="31"/>
        <v>44892.2137404603</v>
      </c>
      <c r="J367" s="14">
        <f t="shared" si="32"/>
        <v>354549.007633587</v>
      </c>
      <c r="K367" s="14">
        <f t="shared" si="33"/>
        <v>1808000</v>
      </c>
      <c r="L367" s="19">
        <f t="shared" si="34"/>
        <v>2.11181374045802</v>
      </c>
      <c r="M367" s="14">
        <f t="shared" si="35"/>
        <v>2207441.22137405</v>
      </c>
    </row>
    <row r="368" spans="1:13">
      <c r="A368" s="13">
        <v>45076</v>
      </c>
      <c r="B368">
        <f t="shared" si="30"/>
        <v>45</v>
      </c>
      <c r="C368">
        <v>2</v>
      </c>
      <c r="D368">
        <v>2.15</v>
      </c>
      <c r="E368" s="15">
        <v>2.55</v>
      </c>
      <c r="F368">
        <v>2.72</v>
      </c>
      <c r="G368" s="18">
        <v>2.1</v>
      </c>
      <c r="H368" s="15">
        <v>2.45</v>
      </c>
      <c r="I368" s="14">
        <f t="shared" si="31"/>
        <v>42426.5648854971</v>
      </c>
      <c r="J368" s="14">
        <f t="shared" si="32"/>
        <v>351068.091603053</v>
      </c>
      <c r="K368" s="14">
        <f t="shared" si="33"/>
        <v>1824000</v>
      </c>
      <c r="L368" s="19">
        <f t="shared" si="34"/>
        <v>2.11116488549618</v>
      </c>
      <c r="M368" s="14">
        <f t="shared" si="35"/>
        <v>2217494.65648855</v>
      </c>
    </row>
    <row r="369" spans="1:13">
      <c r="A369" s="13">
        <v>45077</v>
      </c>
      <c r="B369">
        <f t="shared" si="30"/>
        <v>44</v>
      </c>
      <c r="C369">
        <v>2</v>
      </c>
      <c r="D369">
        <v>2.1</v>
      </c>
      <c r="E369" s="15">
        <v>2.51</v>
      </c>
      <c r="F369">
        <v>2.71</v>
      </c>
      <c r="G369" s="18">
        <v>2.07</v>
      </c>
      <c r="H369" s="15">
        <v>2.42</v>
      </c>
      <c r="I369" s="14">
        <f t="shared" si="31"/>
        <v>153525.801526719</v>
      </c>
      <c r="J369" s="14">
        <f t="shared" si="32"/>
        <v>319678.778625954</v>
      </c>
      <c r="K369" s="14">
        <f t="shared" si="33"/>
        <v>1705600</v>
      </c>
      <c r="L369" s="19">
        <f t="shared" si="34"/>
        <v>2.11040152671756</v>
      </c>
      <c r="M369" s="14">
        <f t="shared" si="35"/>
        <v>2178804.58015267</v>
      </c>
    </row>
    <row r="370" spans="1:13">
      <c r="A370" s="13">
        <v>45078</v>
      </c>
      <c r="B370">
        <f t="shared" si="30"/>
        <v>44</v>
      </c>
      <c r="C370">
        <v>2</v>
      </c>
      <c r="D370">
        <v>1.85</v>
      </c>
      <c r="E370" s="15">
        <v>2.49</v>
      </c>
      <c r="F370">
        <v>2.7</v>
      </c>
      <c r="G370" s="18">
        <v>2.05</v>
      </c>
      <c r="H370" s="15">
        <v>2.4</v>
      </c>
      <c r="I370" s="14">
        <f t="shared" si="31"/>
        <v>226334.961832064</v>
      </c>
      <c r="J370" s="14">
        <f t="shared" si="32"/>
        <v>304350.534351145</v>
      </c>
      <c r="K370" s="14">
        <f t="shared" si="33"/>
        <v>1600000</v>
      </c>
      <c r="L370" s="19">
        <f t="shared" si="34"/>
        <v>2.10956183206107</v>
      </c>
      <c r="M370" s="14">
        <f t="shared" si="35"/>
        <v>2130685.49618321</v>
      </c>
    </row>
    <row r="371" spans="1:13">
      <c r="A371" s="13">
        <v>45079</v>
      </c>
      <c r="B371">
        <f t="shared" si="30"/>
        <v>46</v>
      </c>
      <c r="C371">
        <v>2</v>
      </c>
      <c r="D371">
        <v>1.9</v>
      </c>
      <c r="E371" s="15">
        <v>2.53</v>
      </c>
      <c r="F371">
        <v>2.72</v>
      </c>
      <c r="G371" s="18">
        <v>2.07</v>
      </c>
      <c r="H371" s="15">
        <v>2.44</v>
      </c>
      <c r="I371" s="14">
        <f t="shared" si="31"/>
        <v>150189.923664125</v>
      </c>
      <c r="J371" s="14">
        <f t="shared" si="32"/>
        <v>336381.068702289</v>
      </c>
      <c r="K371" s="14">
        <f t="shared" si="33"/>
        <v>1792000</v>
      </c>
      <c r="L371" s="19">
        <f t="shared" si="34"/>
        <v>2.10952366412214</v>
      </c>
      <c r="M371" s="14">
        <f t="shared" si="35"/>
        <v>2278570.99236641</v>
      </c>
    </row>
    <row r="372" spans="1:13">
      <c r="A372" s="13">
        <v>45082</v>
      </c>
      <c r="B372">
        <f t="shared" si="30"/>
        <v>46</v>
      </c>
      <c r="C372">
        <v>2</v>
      </c>
      <c r="D372">
        <v>1.85</v>
      </c>
      <c r="E372" s="15">
        <v>2.53</v>
      </c>
      <c r="F372">
        <v>2.71</v>
      </c>
      <c r="G372" s="18">
        <v>2.07</v>
      </c>
      <c r="H372" s="15">
        <v>2.44</v>
      </c>
      <c r="I372" s="14">
        <f t="shared" si="31"/>
        <v>149174.656488552</v>
      </c>
      <c r="J372" s="14">
        <f t="shared" si="32"/>
        <v>336594.809160305</v>
      </c>
      <c r="K372" s="14">
        <f t="shared" si="33"/>
        <v>1792000</v>
      </c>
      <c r="L372" s="19">
        <f t="shared" si="34"/>
        <v>2.10925648854962</v>
      </c>
      <c r="M372" s="14">
        <f t="shared" si="35"/>
        <v>2277769.46564886</v>
      </c>
    </row>
    <row r="373" spans="1:13">
      <c r="A373" s="13">
        <v>45083</v>
      </c>
      <c r="B373">
        <f t="shared" si="30"/>
        <v>45</v>
      </c>
      <c r="C373">
        <v>2</v>
      </c>
      <c r="D373">
        <v>1.8</v>
      </c>
      <c r="E373" s="15">
        <v>2.5</v>
      </c>
      <c r="F373">
        <v>2.7</v>
      </c>
      <c r="G373" s="18">
        <v>2.05</v>
      </c>
      <c r="H373" s="15">
        <v>2.41</v>
      </c>
      <c r="I373" s="14">
        <f t="shared" si="31"/>
        <v>225029.618320615</v>
      </c>
      <c r="J373" s="14">
        <f t="shared" si="32"/>
        <v>312625.34351145</v>
      </c>
      <c r="K373" s="14">
        <f t="shared" si="33"/>
        <v>1760000</v>
      </c>
      <c r="L373" s="19">
        <f t="shared" si="34"/>
        <v>2.10921832061069</v>
      </c>
      <c r="M373" s="14">
        <f t="shared" si="35"/>
        <v>2297654.96183207</v>
      </c>
    </row>
    <row r="374" spans="1:13">
      <c r="A374" s="13">
        <v>45084</v>
      </c>
      <c r="B374">
        <f t="shared" si="30"/>
        <v>44</v>
      </c>
      <c r="C374">
        <v>2</v>
      </c>
      <c r="D374">
        <v>1.84</v>
      </c>
      <c r="E374" s="15">
        <v>2.51</v>
      </c>
      <c r="F374">
        <v>2.7</v>
      </c>
      <c r="G374" s="18">
        <v>2.07</v>
      </c>
      <c r="H374" s="15">
        <v>2.42</v>
      </c>
      <c r="I374" s="14">
        <f t="shared" si="31"/>
        <v>149609.770992371</v>
      </c>
      <c r="J374" s="14">
        <f t="shared" si="32"/>
        <v>320503.206106869</v>
      </c>
      <c r="K374" s="14">
        <f t="shared" si="33"/>
        <v>1792000</v>
      </c>
      <c r="L374" s="19">
        <f t="shared" si="34"/>
        <v>2.10937099236641</v>
      </c>
      <c r="M374" s="14">
        <f t="shared" si="35"/>
        <v>2262112.97709924</v>
      </c>
    </row>
    <row r="375" spans="1:13">
      <c r="A375" s="13">
        <v>45085</v>
      </c>
      <c r="B375">
        <f t="shared" si="30"/>
        <v>45</v>
      </c>
      <c r="C375">
        <v>2</v>
      </c>
      <c r="D375">
        <v>1.8</v>
      </c>
      <c r="E375" s="15">
        <v>2.52</v>
      </c>
      <c r="F375">
        <v>2.7</v>
      </c>
      <c r="G375" s="18">
        <v>2.07</v>
      </c>
      <c r="H375" s="15">
        <v>2.43</v>
      </c>
      <c r="I375" s="14">
        <f t="shared" si="31"/>
        <v>149754.809160309</v>
      </c>
      <c r="J375" s="14">
        <f t="shared" si="32"/>
        <v>328472.671755725</v>
      </c>
      <c r="K375" s="14">
        <f t="shared" si="33"/>
        <v>1824000</v>
      </c>
      <c r="L375" s="19">
        <f t="shared" si="34"/>
        <v>2.10940916030534</v>
      </c>
      <c r="M375" s="14">
        <f t="shared" si="35"/>
        <v>2302227.48091603</v>
      </c>
    </row>
    <row r="376" spans="1:13">
      <c r="A376" s="13">
        <v>45086</v>
      </c>
      <c r="B376">
        <f t="shared" si="30"/>
        <v>45</v>
      </c>
      <c r="C376">
        <v>2</v>
      </c>
      <c r="D376">
        <v>1.85</v>
      </c>
      <c r="E376" s="15">
        <v>2.49</v>
      </c>
      <c r="F376">
        <v>2.69</v>
      </c>
      <c r="G376" s="18">
        <v>2.04</v>
      </c>
      <c r="H376" s="15">
        <v>2.4</v>
      </c>
      <c r="I376" s="14">
        <f t="shared" si="31"/>
        <v>264480.000000003</v>
      </c>
      <c r="J376" s="14">
        <f t="shared" si="32"/>
        <v>304320</v>
      </c>
      <c r="K376" s="14">
        <f t="shared" si="33"/>
        <v>1728000</v>
      </c>
      <c r="L376" s="19">
        <f t="shared" si="34"/>
        <v>2.1096</v>
      </c>
      <c r="M376" s="14">
        <f t="shared" si="35"/>
        <v>2296800</v>
      </c>
    </row>
    <row r="377" spans="1:13">
      <c r="A377" s="13">
        <v>45089</v>
      </c>
      <c r="B377">
        <f t="shared" si="30"/>
        <v>43</v>
      </c>
      <c r="C377">
        <v>2</v>
      </c>
      <c r="D377">
        <v>1.9</v>
      </c>
      <c r="E377" s="15">
        <v>2.48</v>
      </c>
      <c r="F377">
        <v>2.68</v>
      </c>
      <c r="G377" s="18">
        <v>2.05</v>
      </c>
      <c r="H377" s="15">
        <v>2.39</v>
      </c>
      <c r="I377" s="14">
        <f t="shared" si="31"/>
        <v>226189.923664128</v>
      </c>
      <c r="J377" s="14">
        <f t="shared" si="32"/>
        <v>296381.068702289</v>
      </c>
      <c r="K377" s="14">
        <f t="shared" si="33"/>
        <v>1728000</v>
      </c>
      <c r="L377" s="19">
        <f t="shared" si="34"/>
        <v>2.10952366412214</v>
      </c>
      <c r="M377" s="14">
        <f t="shared" si="35"/>
        <v>2250570.99236642</v>
      </c>
    </row>
    <row r="378" spans="1:13">
      <c r="A378" s="13">
        <v>45090</v>
      </c>
      <c r="B378">
        <f t="shared" si="30"/>
        <v>40</v>
      </c>
      <c r="C378">
        <v>1.9</v>
      </c>
      <c r="D378">
        <v>1.95</v>
      </c>
      <c r="E378" s="15">
        <v>2.43</v>
      </c>
      <c r="F378">
        <v>2.64</v>
      </c>
      <c r="G378" s="18">
        <v>2.03</v>
      </c>
      <c r="H378" s="15">
        <v>2.34</v>
      </c>
      <c r="I378" s="14">
        <f t="shared" si="31"/>
        <v>301174.656488555</v>
      </c>
      <c r="J378" s="14">
        <f t="shared" si="32"/>
        <v>256594.809160304</v>
      </c>
      <c r="K378" s="14">
        <f t="shared" si="33"/>
        <v>1504000</v>
      </c>
      <c r="L378" s="19">
        <f t="shared" si="34"/>
        <v>2.10925648854962</v>
      </c>
      <c r="M378" s="14">
        <f t="shared" si="35"/>
        <v>2061769.46564886</v>
      </c>
    </row>
    <row r="379" spans="1:13">
      <c r="A379" s="13">
        <v>45091</v>
      </c>
      <c r="B379">
        <f t="shared" si="30"/>
        <v>40</v>
      </c>
      <c r="C379">
        <v>1.9</v>
      </c>
      <c r="D379">
        <v>1.85</v>
      </c>
      <c r="E379" s="15">
        <v>2.43</v>
      </c>
      <c r="F379">
        <v>2.65</v>
      </c>
      <c r="G379" s="18">
        <v>2.03</v>
      </c>
      <c r="H379" s="15">
        <v>2.34</v>
      </c>
      <c r="I379" s="14">
        <f t="shared" si="31"/>
        <v>299434.198473288</v>
      </c>
      <c r="J379" s="14">
        <f t="shared" si="32"/>
        <v>256961.221374045</v>
      </c>
      <c r="K379" s="14">
        <f t="shared" si="33"/>
        <v>1504000</v>
      </c>
      <c r="L379" s="19">
        <f t="shared" si="34"/>
        <v>2.10879847328244</v>
      </c>
      <c r="M379" s="14">
        <f t="shared" si="35"/>
        <v>2060395.41984733</v>
      </c>
    </row>
    <row r="380" spans="1:13">
      <c r="A380" s="13">
        <v>45092</v>
      </c>
      <c r="B380">
        <f t="shared" si="30"/>
        <v>42</v>
      </c>
      <c r="C380">
        <v>1.9</v>
      </c>
      <c r="D380">
        <v>1.85</v>
      </c>
      <c r="E380" s="15">
        <v>2.47</v>
      </c>
      <c r="F380">
        <v>2.67</v>
      </c>
      <c r="G380" s="18">
        <v>2.05</v>
      </c>
      <c r="H380" s="15">
        <v>2.38</v>
      </c>
      <c r="I380" s="14">
        <f t="shared" si="31"/>
        <v>223144.122137409</v>
      </c>
      <c r="J380" s="14">
        <f t="shared" si="32"/>
        <v>289022.290076335</v>
      </c>
      <c r="K380" s="14">
        <f t="shared" si="33"/>
        <v>1664000</v>
      </c>
      <c r="L380" s="19">
        <f t="shared" si="34"/>
        <v>2.10872213740458</v>
      </c>
      <c r="M380" s="14">
        <f t="shared" si="35"/>
        <v>2176166.41221375</v>
      </c>
    </row>
    <row r="381" spans="1:13">
      <c r="A381" s="13">
        <v>45093</v>
      </c>
      <c r="B381">
        <f t="shared" si="30"/>
        <v>45</v>
      </c>
      <c r="C381">
        <v>1.9</v>
      </c>
      <c r="D381">
        <v>1.95</v>
      </c>
      <c r="E381" s="15">
        <v>2.52</v>
      </c>
      <c r="F381">
        <v>2.69</v>
      </c>
      <c r="G381" s="18">
        <v>2.07</v>
      </c>
      <c r="H381" s="15">
        <v>2.43</v>
      </c>
      <c r="I381" s="14">
        <f t="shared" si="31"/>
        <v>147144.122137411</v>
      </c>
      <c r="J381" s="14">
        <f t="shared" si="32"/>
        <v>329022.290076335</v>
      </c>
      <c r="K381" s="14">
        <f t="shared" si="33"/>
        <v>1760000</v>
      </c>
      <c r="L381" s="19">
        <f t="shared" si="34"/>
        <v>2.10872213740458</v>
      </c>
      <c r="M381" s="14">
        <f t="shared" si="35"/>
        <v>2236166.41221375</v>
      </c>
    </row>
    <row r="382" spans="1:13">
      <c r="A382" s="13">
        <v>45096</v>
      </c>
      <c r="B382">
        <f t="shared" si="30"/>
        <v>44</v>
      </c>
      <c r="C382">
        <v>1.9</v>
      </c>
      <c r="D382">
        <v>2.09</v>
      </c>
      <c r="E382" s="15">
        <v>2.55</v>
      </c>
      <c r="F382">
        <v>2.71</v>
      </c>
      <c r="G382" s="18">
        <v>2.11</v>
      </c>
      <c r="H382" s="15">
        <v>2.45</v>
      </c>
      <c r="I382" s="14">
        <f t="shared" si="31"/>
        <v>-5726.10687022186</v>
      </c>
      <c r="J382" s="14">
        <f t="shared" si="32"/>
        <v>353205.496183205</v>
      </c>
      <c r="K382" s="14">
        <f t="shared" si="33"/>
        <v>1888000</v>
      </c>
      <c r="L382" s="19">
        <f t="shared" si="34"/>
        <v>2.10849312977099</v>
      </c>
      <c r="M382" s="14">
        <f t="shared" si="35"/>
        <v>2235479.38931298</v>
      </c>
    </row>
    <row r="383" spans="1:13">
      <c r="A383" s="13">
        <v>45097</v>
      </c>
      <c r="B383">
        <f t="shared" si="30"/>
        <v>44</v>
      </c>
      <c r="C383">
        <v>1.9</v>
      </c>
      <c r="D383">
        <v>2.1</v>
      </c>
      <c r="E383" s="15">
        <v>2.53</v>
      </c>
      <c r="F383">
        <v>2.71</v>
      </c>
      <c r="G383" s="18">
        <v>2.09</v>
      </c>
      <c r="H383" s="15">
        <v>2.43</v>
      </c>
      <c r="I383" s="14">
        <f t="shared" si="31"/>
        <v>67663.2061068765</v>
      </c>
      <c r="J383" s="14">
        <f t="shared" si="32"/>
        <v>337755.114503815</v>
      </c>
      <c r="K383" s="14">
        <f t="shared" si="33"/>
        <v>1888000</v>
      </c>
      <c r="L383" s="19">
        <f t="shared" si="34"/>
        <v>2.10780610687023</v>
      </c>
      <c r="M383" s="14">
        <f t="shared" si="35"/>
        <v>2293418.32061069</v>
      </c>
    </row>
    <row r="384" spans="1:13">
      <c r="A384" s="13">
        <v>45098</v>
      </c>
      <c r="B384">
        <f t="shared" si="30"/>
        <v>43</v>
      </c>
      <c r="C384">
        <v>1.9</v>
      </c>
      <c r="D384">
        <v>2.2</v>
      </c>
      <c r="E384" s="15">
        <v>2.51</v>
      </c>
      <c r="F384">
        <v>2.7</v>
      </c>
      <c r="G384" s="18">
        <v>2.08</v>
      </c>
      <c r="H384" s="15">
        <v>2.42</v>
      </c>
      <c r="I384" s="14">
        <f t="shared" si="31"/>
        <v>102762.442748097</v>
      </c>
      <c r="J384" s="14">
        <f t="shared" si="32"/>
        <v>322365.801526716</v>
      </c>
      <c r="K384" s="14">
        <f t="shared" si="33"/>
        <v>1824000</v>
      </c>
      <c r="L384" s="19">
        <f t="shared" si="34"/>
        <v>2.1070427480916</v>
      </c>
      <c r="M384" s="14">
        <f t="shared" si="35"/>
        <v>2249128.24427481</v>
      </c>
    </row>
    <row r="385" spans="1:13">
      <c r="A385" s="13">
        <v>45099</v>
      </c>
      <c r="B385">
        <f t="shared" si="30"/>
        <v>43</v>
      </c>
      <c r="C385">
        <v>1.9</v>
      </c>
      <c r="D385">
        <v>2.2</v>
      </c>
      <c r="E385" s="15">
        <v>2.51</v>
      </c>
      <c r="F385">
        <v>2.7</v>
      </c>
      <c r="G385" s="18">
        <v>2.08</v>
      </c>
      <c r="H385" s="15">
        <v>2.42</v>
      </c>
      <c r="I385" s="14">
        <f t="shared" si="31"/>
        <v>100296.793893134</v>
      </c>
      <c r="J385" s="14">
        <f t="shared" si="32"/>
        <v>322884.885496182</v>
      </c>
      <c r="K385" s="14">
        <f t="shared" si="33"/>
        <v>1792000</v>
      </c>
      <c r="L385" s="19">
        <f t="shared" si="34"/>
        <v>2.10639389312977</v>
      </c>
      <c r="M385" s="14">
        <f t="shared" si="35"/>
        <v>2215181.67938932</v>
      </c>
    </row>
    <row r="386" spans="1:13">
      <c r="A386" s="13">
        <v>45100</v>
      </c>
      <c r="B386">
        <f t="shared" ref="B386:B449" si="36">(E386-G386)*100</f>
        <v>44</v>
      </c>
      <c r="C386">
        <v>1.9</v>
      </c>
      <c r="D386">
        <v>2.2</v>
      </c>
      <c r="E386" s="15">
        <v>2.52</v>
      </c>
      <c r="F386">
        <v>2.7</v>
      </c>
      <c r="G386" s="18">
        <v>2.08</v>
      </c>
      <c r="H386" s="15">
        <v>2.43</v>
      </c>
      <c r="I386" s="14">
        <f t="shared" si="31"/>
        <v>102472.366412218</v>
      </c>
      <c r="J386" s="14">
        <f t="shared" si="32"/>
        <v>330426.870229007</v>
      </c>
      <c r="K386" s="14">
        <f t="shared" si="33"/>
        <v>1856000</v>
      </c>
      <c r="L386" s="19">
        <f t="shared" si="34"/>
        <v>2.10696641221374</v>
      </c>
      <c r="M386" s="14">
        <f t="shared" si="35"/>
        <v>2288899.23664122</v>
      </c>
    </row>
    <row r="387" spans="1:13">
      <c r="A387" s="13">
        <v>45103</v>
      </c>
      <c r="B387">
        <f t="shared" si="36"/>
        <v>44</v>
      </c>
      <c r="C387">
        <v>1.9</v>
      </c>
      <c r="D387">
        <v>2.35</v>
      </c>
      <c r="E387" s="15">
        <v>2.51</v>
      </c>
      <c r="F387">
        <v>2.69</v>
      </c>
      <c r="G387" s="18">
        <v>2.07</v>
      </c>
      <c r="H387" s="15">
        <v>2.41</v>
      </c>
      <c r="I387" s="14">
        <f t="shared" ref="I387:I450" si="37">(L387-G387)*100/10000*$I$1</f>
        <v>141922.748091604</v>
      </c>
      <c r="J387" s="14">
        <f t="shared" ref="J387:J450" si="38">(E387-L387)*100/10000*$J$1</f>
        <v>322121.526717557</v>
      </c>
      <c r="K387" s="14">
        <f t="shared" ref="K387:K450" si="39">(E387-H648)*100/10000*$J$1*4</f>
        <v>1856000</v>
      </c>
      <c r="L387" s="19">
        <f t="shared" ref="L387:L450" si="40">AVERAGE(D387:D648)</f>
        <v>2.10734809160305</v>
      </c>
      <c r="M387" s="14">
        <f t="shared" ref="M387:M450" si="41">I387+J387+K387</f>
        <v>2320044.27480916</v>
      </c>
    </row>
    <row r="388" spans="1:13">
      <c r="A388" s="13">
        <v>45104</v>
      </c>
      <c r="B388">
        <f t="shared" si="36"/>
        <v>44</v>
      </c>
      <c r="C388">
        <v>1.9</v>
      </c>
      <c r="D388">
        <v>2.8</v>
      </c>
      <c r="E388" s="15">
        <v>2.51</v>
      </c>
      <c r="F388">
        <v>2.7</v>
      </c>
      <c r="G388" s="18">
        <v>2.07</v>
      </c>
      <c r="H388" s="15">
        <v>2.42</v>
      </c>
      <c r="I388" s="14">
        <f t="shared" si="37"/>
        <v>141197.557251908</v>
      </c>
      <c r="J388" s="14">
        <f t="shared" si="38"/>
        <v>322274.198473282</v>
      </c>
      <c r="K388" s="14">
        <f t="shared" si="39"/>
        <v>1888000</v>
      </c>
      <c r="L388" s="19">
        <f t="shared" si="40"/>
        <v>2.1071572519084</v>
      </c>
      <c r="M388" s="14">
        <f t="shared" si="41"/>
        <v>2351471.75572519</v>
      </c>
    </row>
    <row r="389" spans="1:13">
      <c r="A389" s="13">
        <v>45105</v>
      </c>
      <c r="B389">
        <f t="shared" si="36"/>
        <v>43.5</v>
      </c>
      <c r="C389">
        <v>1.9</v>
      </c>
      <c r="D389">
        <v>2.85</v>
      </c>
      <c r="E389" s="15">
        <v>2.505</v>
      </c>
      <c r="F389">
        <v>2.69</v>
      </c>
      <c r="G389" s="18">
        <v>2.07</v>
      </c>
      <c r="H389" s="15">
        <v>2.4075</v>
      </c>
      <c r="I389" s="14">
        <f t="shared" si="37"/>
        <v>134670.839694658</v>
      </c>
      <c r="J389" s="14">
        <f t="shared" si="38"/>
        <v>319648.244274809</v>
      </c>
      <c r="K389" s="14">
        <f t="shared" si="39"/>
        <v>1936000</v>
      </c>
      <c r="L389" s="19">
        <f t="shared" si="40"/>
        <v>2.10543969465649</v>
      </c>
      <c r="M389" s="14">
        <f t="shared" si="41"/>
        <v>2390319.08396947</v>
      </c>
    </row>
    <row r="390" spans="1:13">
      <c r="A390" s="13">
        <v>45106</v>
      </c>
      <c r="B390">
        <f t="shared" si="36"/>
        <v>43</v>
      </c>
      <c r="C390">
        <v>1.9</v>
      </c>
      <c r="D390">
        <v>2.9</v>
      </c>
      <c r="E390" s="15">
        <v>2.49</v>
      </c>
      <c r="F390">
        <v>2.69</v>
      </c>
      <c r="G390" s="18">
        <v>2.06</v>
      </c>
      <c r="H390" s="15">
        <v>2.39</v>
      </c>
      <c r="I390" s="14">
        <f t="shared" si="37"/>
        <v>164693.740458015</v>
      </c>
      <c r="J390" s="14">
        <f t="shared" si="38"/>
        <v>309327.633587786</v>
      </c>
      <c r="K390" s="14">
        <f t="shared" si="39"/>
        <v>1856000</v>
      </c>
      <c r="L390" s="19">
        <f t="shared" si="40"/>
        <v>2.10334045801527</v>
      </c>
      <c r="M390" s="14">
        <f t="shared" si="41"/>
        <v>2330021.3740458</v>
      </c>
    </row>
    <row r="391" spans="1:13">
      <c r="A391" s="13">
        <v>45107</v>
      </c>
      <c r="B391">
        <f t="shared" si="36"/>
        <v>43</v>
      </c>
      <c r="C391">
        <v>1.9</v>
      </c>
      <c r="D391">
        <v>2.6</v>
      </c>
      <c r="E391" s="15">
        <v>2.44</v>
      </c>
      <c r="F391">
        <v>2.67</v>
      </c>
      <c r="G391" s="18">
        <v>2.01</v>
      </c>
      <c r="H391" s="15">
        <v>2.35</v>
      </c>
      <c r="I391" s="14">
        <f t="shared" si="37"/>
        <v>340915.114503817</v>
      </c>
      <c r="J391" s="14">
        <f t="shared" si="38"/>
        <v>272228.396946565</v>
      </c>
      <c r="K391" s="14">
        <f t="shared" si="39"/>
        <v>1568000</v>
      </c>
      <c r="L391" s="19">
        <f t="shared" si="40"/>
        <v>2.09971450381679</v>
      </c>
      <c r="M391" s="14">
        <f t="shared" si="41"/>
        <v>2181143.51145038</v>
      </c>
    </row>
    <row r="392" spans="1:13">
      <c r="A392" s="13">
        <v>45110</v>
      </c>
      <c r="B392">
        <f t="shared" si="36"/>
        <v>43</v>
      </c>
      <c r="C392">
        <v>1.9</v>
      </c>
      <c r="D392">
        <v>2</v>
      </c>
      <c r="E392" s="15">
        <v>2.45</v>
      </c>
      <c r="F392">
        <v>2.68</v>
      </c>
      <c r="G392" s="18">
        <v>2.02</v>
      </c>
      <c r="H392" s="15">
        <v>2.36</v>
      </c>
      <c r="I392" s="14">
        <f t="shared" si="37"/>
        <v>292037.251908395</v>
      </c>
      <c r="J392" s="14">
        <f t="shared" si="38"/>
        <v>282518.473282443</v>
      </c>
      <c r="K392" s="14">
        <f t="shared" si="39"/>
        <v>1664000</v>
      </c>
      <c r="L392" s="19">
        <f t="shared" si="40"/>
        <v>2.09685190839695</v>
      </c>
      <c r="M392" s="14">
        <f t="shared" si="41"/>
        <v>2238555.72519084</v>
      </c>
    </row>
    <row r="393" spans="1:13">
      <c r="A393" s="13">
        <v>45111</v>
      </c>
      <c r="B393">
        <f t="shared" si="36"/>
        <v>44</v>
      </c>
      <c r="C393">
        <v>1.9</v>
      </c>
      <c r="D393">
        <v>2</v>
      </c>
      <c r="E393" s="15">
        <v>2.48</v>
      </c>
      <c r="F393">
        <v>2.69</v>
      </c>
      <c r="G393" s="18">
        <v>2.04</v>
      </c>
      <c r="H393" s="15">
        <v>2.38</v>
      </c>
      <c r="I393" s="14">
        <f t="shared" si="37"/>
        <v>213861.679389311</v>
      </c>
      <c r="J393" s="14">
        <f t="shared" si="38"/>
        <v>306976.488549619</v>
      </c>
      <c r="K393" s="14">
        <f t="shared" si="39"/>
        <v>1792000</v>
      </c>
      <c r="L393" s="19">
        <f t="shared" si="40"/>
        <v>2.09627938931298</v>
      </c>
      <c r="M393" s="14">
        <f t="shared" si="41"/>
        <v>2312838.16793893</v>
      </c>
    </row>
    <row r="394" spans="1:13">
      <c r="A394" s="13">
        <v>45112</v>
      </c>
      <c r="B394">
        <f t="shared" si="36"/>
        <v>43</v>
      </c>
      <c r="C394">
        <v>1.9</v>
      </c>
      <c r="D394">
        <v>1.95</v>
      </c>
      <c r="E394" s="15">
        <v>2.45</v>
      </c>
      <c r="F394">
        <v>2.68</v>
      </c>
      <c r="G394" s="18">
        <v>2.02</v>
      </c>
      <c r="H394" s="15">
        <v>2.36</v>
      </c>
      <c r="I394" s="14">
        <f t="shared" si="37"/>
        <v>287396.030534349</v>
      </c>
      <c r="J394" s="14">
        <f t="shared" si="38"/>
        <v>283495.572519084</v>
      </c>
      <c r="K394" s="14">
        <f t="shared" si="39"/>
        <v>1632000</v>
      </c>
      <c r="L394" s="19">
        <f t="shared" si="40"/>
        <v>2.09563053435114</v>
      </c>
      <c r="M394" s="14">
        <f t="shared" si="41"/>
        <v>2202891.60305343</v>
      </c>
    </row>
    <row r="395" spans="1:13">
      <c r="A395" s="13">
        <v>45113</v>
      </c>
      <c r="B395">
        <f t="shared" si="36"/>
        <v>43</v>
      </c>
      <c r="C395">
        <v>1.9</v>
      </c>
      <c r="D395">
        <v>1.9</v>
      </c>
      <c r="E395" s="15">
        <v>2.45</v>
      </c>
      <c r="F395">
        <v>2.68</v>
      </c>
      <c r="G395" s="18">
        <v>2.02</v>
      </c>
      <c r="H395" s="15">
        <v>2.36</v>
      </c>
      <c r="I395" s="14">
        <f t="shared" si="37"/>
        <v>285945.648854962</v>
      </c>
      <c r="J395" s="14">
        <f t="shared" si="38"/>
        <v>283800.916030534</v>
      </c>
      <c r="K395" s="14">
        <f t="shared" si="39"/>
        <v>1600000</v>
      </c>
      <c r="L395" s="19">
        <f t="shared" si="40"/>
        <v>2.09524885496183</v>
      </c>
      <c r="M395" s="14">
        <f t="shared" si="41"/>
        <v>2169746.5648855</v>
      </c>
    </row>
    <row r="396" spans="1:13">
      <c r="A396" s="13">
        <v>45114</v>
      </c>
      <c r="B396">
        <f t="shared" si="36"/>
        <v>43.24</v>
      </c>
      <c r="C396">
        <v>1.9</v>
      </c>
      <c r="D396">
        <v>1.88</v>
      </c>
      <c r="E396" s="15">
        <v>2.4537</v>
      </c>
      <c r="F396">
        <v>2.69</v>
      </c>
      <c r="G396" s="18">
        <v>2.0213</v>
      </c>
      <c r="H396" s="15">
        <v>2.355</v>
      </c>
      <c r="I396" s="14">
        <f t="shared" si="37"/>
        <v>280570.534351143</v>
      </c>
      <c r="J396" s="14">
        <f t="shared" si="38"/>
        <v>286852.51908397</v>
      </c>
      <c r="K396" s="14">
        <f t="shared" si="39"/>
        <v>1515840</v>
      </c>
      <c r="L396" s="19">
        <f t="shared" si="40"/>
        <v>2.09513435114504</v>
      </c>
      <c r="M396" s="14">
        <f t="shared" si="41"/>
        <v>2083263.05343511</v>
      </c>
    </row>
    <row r="397" spans="1:13">
      <c r="A397" s="13">
        <v>45117</v>
      </c>
      <c r="B397">
        <f t="shared" si="36"/>
        <v>43</v>
      </c>
      <c r="C397">
        <v>1.9</v>
      </c>
      <c r="D397">
        <v>1.86</v>
      </c>
      <c r="E397" s="15">
        <v>2.46</v>
      </c>
      <c r="F397">
        <v>2.68</v>
      </c>
      <c r="G397" s="18">
        <v>2.03</v>
      </c>
      <c r="H397" s="15">
        <v>2.36</v>
      </c>
      <c r="I397" s="14">
        <f t="shared" si="37"/>
        <v>247365.496183206</v>
      </c>
      <c r="J397" s="14">
        <f t="shared" si="38"/>
        <v>291923.053435115</v>
      </c>
      <c r="K397" s="14">
        <f t="shared" si="39"/>
        <v>1632000</v>
      </c>
      <c r="L397" s="19">
        <f t="shared" si="40"/>
        <v>2.09509618320611</v>
      </c>
      <c r="M397" s="14">
        <f t="shared" si="41"/>
        <v>2171288.54961832</v>
      </c>
    </row>
    <row r="398" spans="1:13">
      <c r="A398" s="13">
        <v>45118</v>
      </c>
      <c r="B398">
        <f t="shared" si="36"/>
        <v>43</v>
      </c>
      <c r="C398">
        <v>1.9</v>
      </c>
      <c r="D398">
        <v>1.9</v>
      </c>
      <c r="E398" s="15">
        <v>2.46</v>
      </c>
      <c r="F398">
        <v>2.67</v>
      </c>
      <c r="G398" s="18">
        <v>2.03</v>
      </c>
      <c r="H398" s="15">
        <v>2.36</v>
      </c>
      <c r="I398" s="14">
        <f t="shared" si="37"/>
        <v>247220.458015267</v>
      </c>
      <c r="J398" s="14">
        <f t="shared" si="38"/>
        <v>291953.58778626</v>
      </c>
      <c r="K398" s="14">
        <f t="shared" si="39"/>
        <v>1664000</v>
      </c>
      <c r="L398" s="19">
        <f t="shared" si="40"/>
        <v>2.09505801526718</v>
      </c>
      <c r="M398" s="14">
        <f t="shared" si="41"/>
        <v>2203174.04580153</v>
      </c>
    </row>
    <row r="399" spans="1:13">
      <c r="A399" s="13">
        <v>45119</v>
      </c>
      <c r="B399">
        <f t="shared" si="36"/>
        <v>43</v>
      </c>
      <c r="C399">
        <v>1.9</v>
      </c>
      <c r="D399">
        <v>1.85</v>
      </c>
      <c r="E399" s="15">
        <v>2.46</v>
      </c>
      <c r="F399">
        <v>2.68</v>
      </c>
      <c r="G399" s="18">
        <v>2.03</v>
      </c>
      <c r="H399" s="15">
        <v>2.37</v>
      </c>
      <c r="I399" s="14">
        <f t="shared" si="37"/>
        <v>246205.190839694</v>
      </c>
      <c r="J399" s="14">
        <f t="shared" si="38"/>
        <v>292167.328244275</v>
      </c>
      <c r="K399" s="14">
        <f t="shared" si="39"/>
        <v>1696000</v>
      </c>
      <c r="L399" s="19">
        <f t="shared" si="40"/>
        <v>2.09479083969466</v>
      </c>
      <c r="M399" s="14">
        <f t="shared" si="41"/>
        <v>2234372.51908397</v>
      </c>
    </row>
    <row r="400" spans="1:13">
      <c r="A400" s="13">
        <v>45120</v>
      </c>
      <c r="B400">
        <f t="shared" si="36"/>
        <v>43</v>
      </c>
      <c r="C400">
        <v>1.9</v>
      </c>
      <c r="D400">
        <v>1.85</v>
      </c>
      <c r="E400" s="15">
        <v>2.48</v>
      </c>
      <c r="F400">
        <v>2.67</v>
      </c>
      <c r="G400" s="18">
        <v>2.05</v>
      </c>
      <c r="H400" s="15">
        <v>2.39</v>
      </c>
      <c r="I400" s="14">
        <f t="shared" si="37"/>
        <v>170060.152671756</v>
      </c>
      <c r="J400" s="14">
        <f t="shared" si="38"/>
        <v>308197.86259542</v>
      </c>
      <c r="K400" s="14">
        <f t="shared" si="39"/>
        <v>1792000</v>
      </c>
      <c r="L400" s="19">
        <f t="shared" si="40"/>
        <v>2.09475267175572</v>
      </c>
      <c r="M400" s="14">
        <f t="shared" si="41"/>
        <v>2270258.01526718</v>
      </c>
    </row>
    <row r="401" spans="1:13">
      <c r="A401" s="13">
        <v>45121</v>
      </c>
      <c r="B401">
        <f t="shared" si="36"/>
        <v>43</v>
      </c>
      <c r="C401">
        <v>1.9</v>
      </c>
      <c r="D401">
        <v>1.9</v>
      </c>
      <c r="E401" s="15">
        <v>2.47</v>
      </c>
      <c r="F401">
        <v>2.68</v>
      </c>
      <c r="G401" s="18">
        <v>2.04</v>
      </c>
      <c r="H401" s="15">
        <v>2.37</v>
      </c>
      <c r="I401" s="14">
        <f t="shared" si="37"/>
        <v>208060.152671755</v>
      </c>
      <c r="J401" s="14">
        <f t="shared" si="38"/>
        <v>300197.86259542</v>
      </c>
      <c r="K401" s="14">
        <f t="shared" si="39"/>
        <v>1760000</v>
      </c>
      <c r="L401" s="19">
        <f t="shared" si="40"/>
        <v>2.09475267175572</v>
      </c>
      <c r="M401" s="14">
        <f t="shared" si="41"/>
        <v>2268258.01526718</v>
      </c>
    </row>
    <row r="402" spans="1:13">
      <c r="A402" s="13">
        <v>45124</v>
      </c>
      <c r="B402">
        <f t="shared" si="36"/>
        <v>43</v>
      </c>
      <c r="C402">
        <v>1.9</v>
      </c>
      <c r="D402">
        <v>1.95</v>
      </c>
      <c r="E402" s="15">
        <v>2.46</v>
      </c>
      <c r="F402">
        <v>2.67</v>
      </c>
      <c r="G402" s="18">
        <v>2.03</v>
      </c>
      <c r="H402" s="15">
        <v>2.36</v>
      </c>
      <c r="I402" s="14">
        <f t="shared" si="37"/>
        <v>246350.229007634</v>
      </c>
      <c r="J402" s="14">
        <f t="shared" si="38"/>
        <v>292136.79389313</v>
      </c>
      <c r="K402" s="14">
        <f t="shared" si="39"/>
        <v>1696000</v>
      </c>
      <c r="L402" s="19">
        <f t="shared" si="40"/>
        <v>2.09482900763359</v>
      </c>
      <c r="M402" s="14">
        <f t="shared" si="41"/>
        <v>2234487.02290076</v>
      </c>
    </row>
    <row r="403" spans="1:13">
      <c r="A403" s="13">
        <v>45125</v>
      </c>
      <c r="B403">
        <f t="shared" si="36"/>
        <v>41</v>
      </c>
      <c r="C403">
        <v>1.9</v>
      </c>
      <c r="D403">
        <v>1.98</v>
      </c>
      <c r="E403" s="15">
        <v>2.44</v>
      </c>
      <c r="F403">
        <v>2.66</v>
      </c>
      <c r="G403" s="18">
        <v>2.03</v>
      </c>
      <c r="H403" s="15">
        <v>2.35</v>
      </c>
      <c r="I403" s="14">
        <f t="shared" si="37"/>
        <v>245625.038167938</v>
      </c>
      <c r="J403" s="14">
        <f t="shared" si="38"/>
        <v>276289.465648855</v>
      </c>
      <c r="K403" s="14">
        <f t="shared" si="39"/>
        <v>1664000</v>
      </c>
      <c r="L403" s="19">
        <f t="shared" si="40"/>
        <v>2.09463816793893</v>
      </c>
      <c r="M403" s="14">
        <f t="shared" si="41"/>
        <v>2185914.50381679</v>
      </c>
    </row>
    <row r="404" spans="1:13">
      <c r="A404" s="13">
        <v>45126</v>
      </c>
      <c r="B404">
        <f t="shared" si="36"/>
        <v>43</v>
      </c>
      <c r="C404">
        <v>1.9</v>
      </c>
      <c r="D404">
        <v>1.95</v>
      </c>
      <c r="E404" s="15">
        <v>2.46</v>
      </c>
      <c r="F404">
        <v>2.66</v>
      </c>
      <c r="G404" s="18">
        <v>2.03</v>
      </c>
      <c r="H404" s="15">
        <v>2.36</v>
      </c>
      <c r="I404" s="14">
        <f t="shared" si="37"/>
        <v>244464.732824427</v>
      </c>
      <c r="J404" s="14">
        <f t="shared" si="38"/>
        <v>292533.740458015</v>
      </c>
      <c r="K404" s="14">
        <f t="shared" si="39"/>
        <v>1728000</v>
      </c>
      <c r="L404" s="19">
        <f t="shared" si="40"/>
        <v>2.09433282442748</v>
      </c>
      <c r="M404" s="14">
        <f t="shared" si="41"/>
        <v>2264998.47328244</v>
      </c>
    </row>
    <row r="405" spans="1:13">
      <c r="A405" s="13">
        <v>45127</v>
      </c>
      <c r="B405">
        <f t="shared" si="36"/>
        <v>44</v>
      </c>
      <c r="C405">
        <v>1.9</v>
      </c>
      <c r="D405">
        <v>1.9</v>
      </c>
      <c r="E405" s="15">
        <v>2.45</v>
      </c>
      <c r="F405">
        <v>2.65</v>
      </c>
      <c r="G405" s="18">
        <v>2.01</v>
      </c>
      <c r="H405" s="15">
        <v>2.35</v>
      </c>
      <c r="I405" s="14">
        <f t="shared" si="37"/>
        <v>319739.541984733</v>
      </c>
      <c r="J405" s="14">
        <f t="shared" si="38"/>
        <v>284686.412213741</v>
      </c>
      <c r="K405" s="14">
        <f t="shared" si="39"/>
        <v>1728000</v>
      </c>
      <c r="L405" s="19">
        <f t="shared" si="40"/>
        <v>2.09414198473282</v>
      </c>
      <c r="M405" s="14">
        <f t="shared" si="41"/>
        <v>2332425.95419847</v>
      </c>
    </row>
    <row r="406" spans="1:13">
      <c r="A406" s="13">
        <v>45128</v>
      </c>
      <c r="B406">
        <f t="shared" si="36"/>
        <v>42</v>
      </c>
      <c r="C406">
        <v>1.9</v>
      </c>
      <c r="D406">
        <v>1.85</v>
      </c>
      <c r="E406" s="15">
        <v>2.42</v>
      </c>
      <c r="F406">
        <v>2.64</v>
      </c>
      <c r="G406" s="18">
        <v>2</v>
      </c>
      <c r="H406" s="15">
        <v>2.33</v>
      </c>
      <c r="I406" s="14">
        <f t="shared" si="37"/>
        <v>357014.351145038</v>
      </c>
      <c r="J406" s="14">
        <f t="shared" si="38"/>
        <v>260839.083969466</v>
      </c>
      <c r="K406" s="14">
        <f t="shared" si="39"/>
        <v>1792000</v>
      </c>
      <c r="L406" s="19">
        <f t="shared" si="40"/>
        <v>2.09395114503817</v>
      </c>
      <c r="M406" s="14">
        <f t="shared" si="41"/>
        <v>2409853.4351145</v>
      </c>
    </row>
    <row r="407" spans="1:13">
      <c r="A407" s="13">
        <v>45131</v>
      </c>
      <c r="B407">
        <f t="shared" si="36"/>
        <v>43</v>
      </c>
      <c r="C407">
        <v>1.9</v>
      </c>
      <c r="D407">
        <v>1.81</v>
      </c>
      <c r="E407" s="15">
        <v>2.43</v>
      </c>
      <c r="F407">
        <v>2.64</v>
      </c>
      <c r="G407" s="18">
        <v>2</v>
      </c>
      <c r="H407" s="15">
        <v>2.33</v>
      </c>
      <c r="I407" s="14">
        <f t="shared" si="37"/>
        <v>357014.351145039</v>
      </c>
      <c r="J407" s="14">
        <f t="shared" si="38"/>
        <v>268839.083969466</v>
      </c>
      <c r="K407" s="14">
        <f t="shared" si="39"/>
        <v>1920000</v>
      </c>
      <c r="L407" s="19">
        <f t="shared" si="40"/>
        <v>2.09395114503817</v>
      </c>
      <c r="M407" s="14">
        <f t="shared" si="41"/>
        <v>2545853.43511451</v>
      </c>
    </row>
    <row r="408" spans="1:13">
      <c r="A408" s="13">
        <v>45132</v>
      </c>
      <c r="B408">
        <f t="shared" si="36"/>
        <v>45</v>
      </c>
      <c r="C408">
        <v>1.9</v>
      </c>
      <c r="D408">
        <v>2.15</v>
      </c>
      <c r="E408" s="15">
        <v>2.51</v>
      </c>
      <c r="F408">
        <v>2.69</v>
      </c>
      <c r="G408" s="18">
        <v>2.06</v>
      </c>
      <c r="H408" s="15">
        <v>2.41</v>
      </c>
      <c r="I408" s="14">
        <f t="shared" si="37"/>
        <v>129594.503816795</v>
      </c>
      <c r="J408" s="14">
        <f t="shared" si="38"/>
        <v>332716.946564885</v>
      </c>
      <c r="K408" s="14">
        <f t="shared" si="39"/>
        <v>2176000</v>
      </c>
      <c r="L408" s="19">
        <f t="shared" si="40"/>
        <v>2.09410381679389</v>
      </c>
      <c r="M408" s="14">
        <f t="shared" si="41"/>
        <v>2638311.45038168</v>
      </c>
    </row>
    <row r="409" spans="1:13">
      <c r="A409" s="13">
        <v>45133</v>
      </c>
      <c r="B409">
        <f t="shared" si="36"/>
        <v>45</v>
      </c>
      <c r="C409">
        <v>1.9</v>
      </c>
      <c r="D409">
        <v>2.15</v>
      </c>
      <c r="E409" s="15">
        <v>2.48</v>
      </c>
      <c r="F409">
        <v>2.67</v>
      </c>
      <c r="G409" s="18">
        <v>2.03</v>
      </c>
      <c r="H409" s="15">
        <v>2.38</v>
      </c>
      <c r="I409" s="14">
        <f t="shared" si="37"/>
        <v>241418.931297711</v>
      </c>
      <c r="J409" s="14">
        <f t="shared" si="38"/>
        <v>309174.961832061</v>
      </c>
      <c r="K409" s="14">
        <f t="shared" si="39"/>
        <v>2144000</v>
      </c>
      <c r="L409" s="19">
        <f t="shared" si="40"/>
        <v>2.09353129770992</v>
      </c>
      <c r="M409" s="14">
        <f t="shared" si="41"/>
        <v>2694593.89312977</v>
      </c>
    </row>
    <row r="410" spans="1:13">
      <c r="A410" s="13">
        <v>45134</v>
      </c>
      <c r="B410">
        <f t="shared" si="36"/>
        <v>45</v>
      </c>
      <c r="C410">
        <v>1.9</v>
      </c>
      <c r="D410">
        <v>2.1</v>
      </c>
      <c r="E410" s="15">
        <v>2.47</v>
      </c>
      <c r="F410">
        <v>2.67</v>
      </c>
      <c r="G410" s="18">
        <v>2.02</v>
      </c>
      <c r="H410" s="15">
        <v>2.37</v>
      </c>
      <c r="I410" s="14">
        <f t="shared" si="37"/>
        <v>277098.320610688</v>
      </c>
      <c r="J410" s="14">
        <f t="shared" si="38"/>
        <v>301663.511450382</v>
      </c>
      <c r="K410" s="14">
        <f t="shared" si="39"/>
        <v>2080000</v>
      </c>
      <c r="L410" s="19">
        <f t="shared" si="40"/>
        <v>2.09292061068702</v>
      </c>
      <c r="M410" s="14">
        <f t="shared" si="41"/>
        <v>2658761.83206107</v>
      </c>
    </row>
    <row r="411" spans="1:13">
      <c r="A411" s="13">
        <v>45135</v>
      </c>
      <c r="B411">
        <f t="shared" si="36"/>
        <v>47</v>
      </c>
      <c r="C411">
        <v>1.9</v>
      </c>
      <c r="D411">
        <v>2</v>
      </c>
      <c r="E411" s="15">
        <v>2.5</v>
      </c>
      <c r="F411">
        <v>2.68</v>
      </c>
      <c r="G411" s="18">
        <v>2.03</v>
      </c>
      <c r="H411" s="15">
        <v>2.4</v>
      </c>
      <c r="I411" s="14">
        <f t="shared" si="37"/>
        <v>236922.748091606</v>
      </c>
      <c r="J411" s="14">
        <f t="shared" si="38"/>
        <v>326121.526717557</v>
      </c>
      <c r="K411" s="14">
        <f t="shared" si="39"/>
        <v>2208000</v>
      </c>
      <c r="L411" s="19">
        <f t="shared" si="40"/>
        <v>2.09234809160305</v>
      </c>
      <c r="M411" s="14">
        <f t="shared" si="41"/>
        <v>2771044.27480916</v>
      </c>
    </row>
    <row r="412" spans="1:13">
      <c r="A412" s="13">
        <v>45138</v>
      </c>
      <c r="B412">
        <f t="shared" si="36"/>
        <v>48</v>
      </c>
      <c r="C412">
        <v>1.9</v>
      </c>
      <c r="D412">
        <v>1.97</v>
      </c>
      <c r="E412" s="15">
        <v>2.51</v>
      </c>
      <c r="F412">
        <v>2.69</v>
      </c>
      <c r="G412" s="18">
        <v>2.03</v>
      </c>
      <c r="H412" s="15">
        <v>2.41</v>
      </c>
      <c r="I412" s="14">
        <f t="shared" si="37"/>
        <v>235907.480916033</v>
      </c>
      <c r="J412" s="14">
        <f t="shared" si="38"/>
        <v>334335.267175572</v>
      </c>
      <c r="K412" s="14">
        <f t="shared" si="39"/>
        <v>2272000</v>
      </c>
      <c r="L412" s="19">
        <f t="shared" si="40"/>
        <v>2.09208091603053</v>
      </c>
      <c r="M412" s="14">
        <f t="shared" si="41"/>
        <v>2842242.7480916</v>
      </c>
    </row>
    <row r="413" spans="1:13">
      <c r="A413" s="13">
        <v>45139</v>
      </c>
      <c r="B413">
        <f t="shared" si="36"/>
        <v>48</v>
      </c>
      <c r="C413">
        <v>1.9</v>
      </c>
      <c r="D413">
        <v>1.85</v>
      </c>
      <c r="E413" s="15">
        <v>2.51</v>
      </c>
      <c r="F413">
        <v>2.68</v>
      </c>
      <c r="G413" s="18">
        <v>2.03</v>
      </c>
      <c r="H413" s="15">
        <v>2.41</v>
      </c>
      <c r="I413" s="14">
        <f t="shared" si="37"/>
        <v>234892.21374046</v>
      </c>
      <c r="J413" s="14">
        <f t="shared" si="38"/>
        <v>334549.007633587</v>
      </c>
      <c r="K413" s="14">
        <f t="shared" si="39"/>
        <v>2336000</v>
      </c>
      <c r="L413" s="19">
        <f t="shared" si="40"/>
        <v>2.09181374045802</v>
      </c>
      <c r="M413" s="14">
        <f t="shared" si="41"/>
        <v>2905441.22137405</v>
      </c>
    </row>
    <row r="414" spans="1:13">
      <c r="A414" s="13">
        <v>45140</v>
      </c>
      <c r="B414">
        <f t="shared" si="36"/>
        <v>48</v>
      </c>
      <c r="C414">
        <v>1.9</v>
      </c>
      <c r="D414">
        <v>1.83</v>
      </c>
      <c r="E414" s="15">
        <v>2.5</v>
      </c>
      <c r="F414">
        <v>2.69</v>
      </c>
      <c r="G414" s="18">
        <v>2.02</v>
      </c>
      <c r="H414" s="15">
        <v>2.39</v>
      </c>
      <c r="I414" s="14">
        <f t="shared" si="37"/>
        <v>272892.213740459</v>
      </c>
      <c r="J414" s="14">
        <f t="shared" si="38"/>
        <v>326549.007633588</v>
      </c>
      <c r="K414" s="14">
        <f t="shared" si="39"/>
        <v>2336000</v>
      </c>
      <c r="L414" s="19">
        <f t="shared" si="40"/>
        <v>2.09181374045802</v>
      </c>
      <c r="M414" s="14">
        <f t="shared" si="41"/>
        <v>2935441.22137405</v>
      </c>
    </row>
    <row r="415" spans="1:13">
      <c r="A415" s="13">
        <v>45141</v>
      </c>
      <c r="B415">
        <f t="shared" si="36"/>
        <v>48</v>
      </c>
      <c r="C415">
        <v>1.9</v>
      </c>
      <c r="D415">
        <v>1.75</v>
      </c>
      <c r="E415" s="15">
        <v>2.47</v>
      </c>
      <c r="F415">
        <v>2.66</v>
      </c>
      <c r="G415" s="18">
        <v>1.99</v>
      </c>
      <c r="H415" s="15">
        <v>2.37</v>
      </c>
      <c r="I415" s="14">
        <f t="shared" si="37"/>
        <v>386747.175572519</v>
      </c>
      <c r="J415" s="14">
        <f t="shared" si="38"/>
        <v>302579.541984733</v>
      </c>
      <c r="K415" s="14">
        <f t="shared" si="39"/>
        <v>2278400</v>
      </c>
      <c r="L415" s="19">
        <f t="shared" si="40"/>
        <v>2.09177557251908</v>
      </c>
      <c r="M415" s="14">
        <f t="shared" si="41"/>
        <v>2967726.71755725</v>
      </c>
    </row>
    <row r="416" spans="1:13">
      <c r="A416" s="13">
        <v>45142</v>
      </c>
      <c r="B416">
        <f t="shared" si="36"/>
        <v>49</v>
      </c>
      <c r="C416">
        <v>1.9</v>
      </c>
      <c r="D416">
        <v>1.7</v>
      </c>
      <c r="E416" s="15">
        <v>2.46</v>
      </c>
      <c r="F416">
        <v>2.67</v>
      </c>
      <c r="G416" s="18">
        <v>1.97</v>
      </c>
      <c r="H416" s="15">
        <v>2.36</v>
      </c>
      <c r="I416" s="14">
        <f t="shared" si="37"/>
        <v>463472.366412213</v>
      </c>
      <c r="J416" s="14">
        <f t="shared" si="38"/>
        <v>294426.870229008</v>
      </c>
      <c r="K416" s="14">
        <f t="shared" si="39"/>
        <v>2208000</v>
      </c>
      <c r="L416" s="19">
        <f t="shared" si="40"/>
        <v>2.09196641221374</v>
      </c>
      <c r="M416" s="14">
        <f t="shared" si="41"/>
        <v>2965899.23664122</v>
      </c>
    </row>
    <row r="417" spans="1:13">
      <c r="A417" s="13">
        <v>45145</v>
      </c>
      <c r="B417">
        <f t="shared" si="36"/>
        <v>48</v>
      </c>
      <c r="C417">
        <v>1.9</v>
      </c>
      <c r="D417">
        <v>1.72</v>
      </c>
      <c r="E417" s="15">
        <v>2.46</v>
      </c>
      <c r="F417">
        <v>2.65</v>
      </c>
      <c r="G417" s="18">
        <v>1.98</v>
      </c>
      <c r="H417" s="15">
        <v>2.35</v>
      </c>
      <c r="I417" s="14">
        <f t="shared" si="37"/>
        <v>427502.900763359</v>
      </c>
      <c r="J417" s="14">
        <f t="shared" si="38"/>
        <v>293999.389312977</v>
      </c>
      <c r="K417" s="14">
        <f t="shared" si="39"/>
        <v>2176000</v>
      </c>
      <c r="L417" s="19">
        <f t="shared" si="40"/>
        <v>2.09250076335878</v>
      </c>
      <c r="M417" s="14">
        <f t="shared" si="41"/>
        <v>2897502.29007634</v>
      </c>
    </row>
    <row r="418" spans="1:13">
      <c r="A418" s="13">
        <v>45146</v>
      </c>
      <c r="B418">
        <f t="shared" si="36"/>
        <v>48</v>
      </c>
      <c r="C418">
        <v>1.9</v>
      </c>
      <c r="D418">
        <v>1.8</v>
      </c>
      <c r="E418" s="15">
        <v>2.46</v>
      </c>
      <c r="F418">
        <v>2.64</v>
      </c>
      <c r="G418" s="18">
        <v>1.98</v>
      </c>
      <c r="H418" s="15">
        <v>2.35</v>
      </c>
      <c r="I418" s="14">
        <f t="shared" si="37"/>
        <v>429098.320610686</v>
      </c>
      <c r="J418" s="14">
        <f t="shared" si="38"/>
        <v>293663.511450382</v>
      </c>
      <c r="K418" s="14">
        <f t="shared" si="39"/>
        <v>2208000</v>
      </c>
      <c r="L418" s="19">
        <f t="shared" si="40"/>
        <v>2.09292061068702</v>
      </c>
      <c r="M418" s="14">
        <f t="shared" si="41"/>
        <v>2930761.83206107</v>
      </c>
    </row>
    <row r="419" spans="1:13">
      <c r="A419" s="13">
        <v>45147</v>
      </c>
      <c r="B419">
        <f t="shared" si="36"/>
        <v>46</v>
      </c>
      <c r="C419">
        <v>1.9</v>
      </c>
      <c r="D419">
        <v>1.8</v>
      </c>
      <c r="E419" s="15">
        <v>2.45</v>
      </c>
      <c r="F419">
        <v>2.64</v>
      </c>
      <c r="G419" s="18">
        <v>1.99</v>
      </c>
      <c r="H419" s="15">
        <v>2.35</v>
      </c>
      <c r="I419" s="14">
        <f t="shared" si="37"/>
        <v>391823.511450382</v>
      </c>
      <c r="J419" s="14">
        <f t="shared" si="38"/>
        <v>285510.839694657</v>
      </c>
      <c r="K419" s="14">
        <f t="shared" si="39"/>
        <v>2080000</v>
      </c>
      <c r="L419" s="19">
        <f t="shared" si="40"/>
        <v>2.09311145038168</v>
      </c>
      <c r="M419" s="14">
        <f t="shared" si="41"/>
        <v>2757334.35114504</v>
      </c>
    </row>
    <row r="420" spans="1:13">
      <c r="A420" s="13">
        <v>45148</v>
      </c>
      <c r="B420">
        <f t="shared" si="36"/>
        <v>47</v>
      </c>
      <c r="C420">
        <v>1.9</v>
      </c>
      <c r="D420">
        <v>1.78</v>
      </c>
      <c r="E420" s="15">
        <v>2.46</v>
      </c>
      <c r="F420">
        <v>2.65</v>
      </c>
      <c r="G420" s="18">
        <v>1.99</v>
      </c>
      <c r="H420" s="15">
        <v>2.35</v>
      </c>
      <c r="I420" s="14">
        <f t="shared" si="37"/>
        <v>392693.740458013</v>
      </c>
      <c r="J420" s="14">
        <f t="shared" si="38"/>
        <v>293327.633587787</v>
      </c>
      <c r="K420" s="14">
        <f t="shared" si="39"/>
        <v>2080000</v>
      </c>
      <c r="L420" s="19">
        <f t="shared" si="40"/>
        <v>2.09334045801527</v>
      </c>
      <c r="M420" s="14">
        <f t="shared" si="41"/>
        <v>2766021.3740458</v>
      </c>
    </row>
    <row r="421" spans="1:13">
      <c r="A421" s="13">
        <v>45149</v>
      </c>
      <c r="B421">
        <f t="shared" si="36"/>
        <v>47</v>
      </c>
      <c r="C421">
        <v>1.9</v>
      </c>
      <c r="D421">
        <v>1.78</v>
      </c>
      <c r="E421" s="15">
        <v>2.45</v>
      </c>
      <c r="F421">
        <v>2.64</v>
      </c>
      <c r="G421" s="18">
        <v>1.98</v>
      </c>
      <c r="H421" s="15">
        <v>2.34</v>
      </c>
      <c r="I421" s="14">
        <f t="shared" si="37"/>
        <v>432724.274809161</v>
      </c>
      <c r="J421" s="14">
        <f t="shared" si="38"/>
        <v>284900.152671756</v>
      </c>
      <c r="K421" s="14">
        <f t="shared" si="39"/>
        <v>1920000</v>
      </c>
      <c r="L421" s="19">
        <f t="shared" si="40"/>
        <v>2.09387480916031</v>
      </c>
      <c r="M421" s="14">
        <f t="shared" si="41"/>
        <v>2637624.42748092</v>
      </c>
    </row>
    <row r="422" spans="1:13">
      <c r="A422" s="13">
        <v>45152</v>
      </c>
      <c r="B422">
        <f t="shared" si="36"/>
        <v>45</v>
      </c>
      <c r="C422">
        <v>1.9</v>
      </c>
      <c r="D422">
        <v>1.85</v>
      </c>
      <c r="E422" s="15">
        <v>2.4</v>
      </c>
      <c r="F422">
        <v>2.62</v>
      </c>
      <c r="G422" s="18">
        <v>1.95</v>
      </c>
      <c r="H422" s="15">
        <v>2.3</v>
      </c>
      <c r="I422" s="14">
        <f t="shared" si="37"/>
        <v>549189.923664122</v>
      </c>
      <c r="J422" s="14">
        <f t="shared" si="38"/>
        <v>244381.06870229</v>
      </c>
      <c r="K422" s="14">
        <f t="shared" si="39"/>
        <v>1920000</v>
      </c>
      <c r="L422" s="19">
        <f t="shared" si="40"/>
        <v>2.09452366412214</v>
      </c>
      <c r="M422" s="14">
        <f t="shared" si="41"/>
        <v>2713570.99236641</v>
      </c>
    </row>
    <row r="423" spans="1:13">
      <c r="A423" s="13">
        <v>45153</v>
      </c>
      <c r="B423">
        <f t="shared" si="36"/>
        <v>44</v>
      </c>
      <c r="C423">
        <v>1.9</v>
      </c>
      <c r="D423">
        <v>1.93</v>
      </c>
      <c r="E423" s="15">
        <v>2.35</v>
      </c>
      <c r="F423">
        <v>2.58</v>
      </c>
      <c r="G423" s="18">
        <v>1.91</v>
      </c>
      <c r="H423" s="15">
        <v>2.25</v>
      </c>
      <c r="I423" s="14">
        <f t="shared" si="37"/>
        <v>702205.190839695</v>
      </c>
      <c r="J423" s="14">
        <f t="shared" si="38"/>
        <v>204167.328244275</v>
      </c>
      <c r="K423" s="14">
        <f t="shared" si="39"/>
        <v>1792000</v>
      </c>
      <c r="L423" s="19">
        <f t="shared" si="40"/>
        <v>2.09479083969466</v>
      </c>
      <c r="M423" s="14">
        <f t="shared" si="41"/>
        <v>2698372.51908397</v>
      </c>
    </row>
    <row r="424" spans="1:13">
      <c r="A424" s="13">
        <v>45154</v>
      </c>
      <c r="B424">
        <f t="shared" si="36"/>
        <v>43</v>
      </c>
      <c r="C424">
        <v>1.8</v>
      </c>
      <c r="D424">
        <v>1.9</v>
      </c>
      <c r="E424" s="15">
        <v>2.33</v>
      </c>
      <c r="F424">
        <v>2.58</v>
      </c>
      <c r="G424" s="18">
        <v>1.9</v>
      </c>
      <c r="H424" s="15">
        <v>2.23</v>
      </c>
      <c r="I424" s="14">
        <f t="shared" si="37"/>
        <v>739770.076335878</v>
      </c>
      <c r="J424" s="14">
        <f t="shared" si="38"/>
        <v>188258.93129771</v>
      </c>
      <c r="K424" s="14">
        <f t="shared" si="39"/>
        <v>1696000</v>
      </c>
      <c r="L424" s="19">
        <f t="shared" si="40"/>
        <v>2.09467633587786</v>
      </c>
      <c r="M424" s="14">
        <f t="shared" si="41"/>
        <v>2624029.00763359</v>
      </c>
    </row>
    <row r="425" spans="1:13">
      <c r="A425" s="13">
        <v>45155</v>
      </c>
      <c r="B425">
        <f t="shared" si="36"/>
        <v>44</v>
      </c>
      <c r="C425">
        <v>1.8</v>
      </c>
      <c r="D425">
        <v>1.95</v>
      </c>
      <c r="E425" s="15">
        <v>2.34</v>
      </c>
      <c r="F425">
        <v>2.57</v>
      </c>
      <c r="G425" s="18">
        <v>1.9</v>
      </c>
      <c r="H425" s="15">
        <v>2.24</v>
      </c>
      <c r="I425" s="14">
        <f t="shared" si="37"/>
        <v>739189.923664121</v>
      </c>
      <c r="J425" s="14">
        <f t="shared" si="38"/>
        <v>196381.06870229</v>
      </c>
      <c r="K425" s="14">
        <f t="shared" si="39"/>
        <v>1728000</v>
      </c>
      <c r="L425" s="19">
        <f t="shared" si="40"/>
        <v>2.09452366412214</v>
      </c>
      <c r="M425" s="14">
        <f t="shared" si="41"/>
        <v>2663570.99236641</v>
      </c>
    </row>
    <row r="426" spans="1:13">
      <c r="A426" s="13">
        <v>45156</v>
      </c>
      <c r="B426">
        <f t="shared" si="36"/>
        <v>43</v>
      </c>
      <c r="C426">
        <v>1.8</v>
      </c>
      <c r="D426">
        <v>1.95</v>
      </c>
      <c r="E426" s="15">
        <v>2.32</v>
      </c>
      <c r="F426">
        <v>2.56</v>
      </c>
      <c r="G426" s="18">
        <v>1.89</v>
      </c>
      <c r="H426" s="15">
        <v>2.23</v>
      </c>
      <c r="I426" s="14">
        <f t="shared" si="37"/>
        <v>775739.541984732</v>
      </c>
      <c r="J426" s="14">
        <f t="shared" si="38"/>
        <v>180686.412213741</v>
      </c>
      <c r="K426" s="14">
        <f t="shared" si="39"/>
        <v>1728000</v>
      </c>
      <c r="L426" s="19">
        <f t="shared" si="40"/>
        <v>2.09414198473282</v>
      </c>
      <c r="M426" s="14">
        <f t="shared" si="41"/>
        <v>2684425.95419847</v>
      </c>
    </row>
    <row r="427" spans="1:13">
      <c r="A427" s="13">
        <v>45159</v>
      </c>
      <c r="B427">
        <f t="shared" si="36"/>
        <v>40</v>
      </c>
      <c r="C427">
        <v>1.8</v>
      </c>
      <c r="D427">
        <v>1.95</v>
      </c>
      <c r="E427" s="15">
        <v>2.29</v>
      </c>
      <c r="F427">
        <v>2.54</v>
      </c>
      <c r="G427" s="18">
        <v>1.89</v>
      </c>
      <c r="H427" s="15">
        <v>2.2</v>
      </c>
      <c r="I427" s="14">
        <f t="shared" si="37"/>
        <v>774434.198473282</v>
      </c>
      <c r="J427" s="14">
        <f t="shared" si="38"/>
        <v>156961.221374046</v>
      </c>
      <c r="K427" s="14">
        <f t="shared" si="39"/>
        <v>1600000</v>
      </c>
      <c r="L427" s="19">
        <f t="shared" si="40"/>
        <v>2.09379847328244</v>
      </c>
      <c r="M427" s="14">
        <f t="shared" si="41"/>
        <v>2531395.41984733</v>
      </c>
    </row>
    <row r="428" spans="1:13">
      <c r="A428" s="13">
        <v>45160</v>
      </c>
      <c r="B428">
        <f t="shared" si="36"/>
        <v>42</v>
      </c>
      <c r="C428">
        <v>1.8</v>
      </c>
      <c r="D428">
        <v>1.95</v>
      </c>
      <c r="E428" s="15">
        <v>2.33</v>
      </c>
      <c r="F428">
        <v>2.55</v>
      </c>
      <c r="G428" s="18">
        <v>1.91</v>
      </c>
      <c r="H428" s="15">
        <v>2.23</v>
      </c>
      <c r="I428" s="14">
        <f t="shared" si="37"/>
        <v>697418.931297709</v>
      </c>
      <c r="J428" s="14">
        <f t="shared" si="38"/>
        <v>189174.961832061</v>
      </c>
      <c r="K428" s="14">
        <f t="shared" si="39"/>
        <v>1760000</v>
      </c>
      <c r="L428" s="19">
        <f t="shared" si="40"/>
        <v>2.09353129770992</v>
      </c>
      <c r="M428" s="14">
        <f t="shared" si="41"/>
        <v>2646593.89312977</v>
      </c>
    </row>
    <row r="429" spans="1:13">
      <c r="A429" s="13">
        <v>45161</v>
      </c>
      <c r="B429">
        <f t="shared" si="36"/>
        <v>43</v>
      </c>
      <c r="C429">
        <v>1.8</v>
      </c>
      <c r="D429">
        <v>1.93</v>
      </c>
      <c r="E429" s="15">
        <v>2.33</v>
      </c>
      <c r="F429">
        <v>2.55</v>
      </c>
      <c r="G429" s="18">
        <v>1.9</v>
      </c>
      <c r="H429" s="15">
        <v>2.23</v>
      </c>
      <c r="I429" s="14">
        <f t="shared" si="37"/>
        <v>734838.778625953</v>
      </c>
      <c r="J429" s="14">
        <f t="shared" si="38"/>
        <v>189297.099236641</v>
      </c>
      <c r="K429" s="14">
        <f t="shared" si="39"/>
        <v>1728000</v>
      </c>
      <c r="L429" s="19">
        <f t="shared" si="40"/>
        <v>2.0933786259542</v>
      </c>
      <c r="M429" s="14">
        <f t="shared" si="41"/>
        <v>2652135.8778626</v>
      </c>
    </row>
    <row r="430" spans="1:13">
      <c r="A430" s="13">
        <v>45162</v>
      </c>
      <c r="B430">
        <f t="shared" si="36"/>
        <v>43</v>
      </c>
      <c r="C430">
        <v>1.8</v>
      </c>
      <c r="D430">
        <v>1.85</v>
      </c>
      <c r="E430" s="15">
        <v>2.32</v>
      </c>
      <c r="F430">
        <v>2.55</v>
      </c>
      <c r="G430" s="18">
        <v>1.89</v>
      </c>
      <c r="H430" s="15">
        <v>2.21</v>
      </c>
      <c r="I430" s="14">
        <f t="shared" si="37"/>
        <v>772693.740458013</v>
      </c>
      <c r="J430" s="14">
        <f t="shared" si="38"/>
        <v>181327.633587787</v>
      </c>
      <c r="K430" s="14">
        <f t="shared" si="39"/>
        <v>1696000</v>
      </c>
      <c r="L430" s="19">
        <f t="shared" si="40"/>
        <v>2.09334045801527</v>
      </c>
      <c r="M430" s="14">
        <f t="shared" si="41"/>
        <v>2650021.3740458</v>
      </c>
    </row>
    <row r="431" spans="1:13">
      <c r="A431" s="13">
        <v>45163</v>
      </c>
      <c r="B431">
        <f t="shared" si="36"/>
        <v>42</v>
      </c>
      <c r="C431">
        <v>1.8</v>
      </c>
      <c r="D431">
        <v>2.15</v>
      </c>
      <c r="E431" s="15">
        <v>2.35</v>
      </c>
      <c r="F431">
        <v>2.57</v>
      </c>
      <c r="G431" s="18">
        <v>1.93</v>
      </c>
      <c r="H431" s="15">
        <v>2.25</v>
      </c>
      <c r="I431" s="14">
        <f t="shared" si="37"/>
        <v>623594.503816792</v>
      </c>
      <c r="J431" s="14">
        <f t="shared" si="38"/>
        <v>204716.946564886</v>
      </c>
      <c r="K431" s="14">
        <f t="shared" si="39"/>
        <v>1824000</v>
      </c>
      <c r="L431" s="19">
        <f t="shared" si="40"/>
        <v>2.09410381679389</v>
      </c>
      <c r="M431" s="14">
        <f t="shared" si="41"/>
        <v>2652311.45038168</v>
      </c>
    </row>
    <row r="432" spans="1:13">
      <c r="A432" s="13">
        <v>45166</v>
      </c>
      <c r="B432">
        <f t="shared" si="36"/>
        <v>43</v>
      </c>
      <c r="C432">
        <v>1.8</v>
      </c>
      <c r="D432">
        <v>2.2</v>
      </c>
      <c r="E432" s="15">
        <v>2.36</v>
      </c>
      <c r="F432">
        <v>2.59</v>
      </c>
      <c r="G432" s="18">
        <v>1.93</v>
      </c>
      <c r="H432" s="15">
        <v>2.26</v>
      </c>
      <c r="I432" s="14">
        <f t="shared" si="37"/>
        <v>621418.931297709</v>
      </c>
      <c r="J432" s="14">
        <f t="shared" si="38"/>
        <v>213174.961832061</v>
      </c>
      <c r="K432" s="14">
        <f t="shared" si="39"/>
        <v>1760000</v>
      </c>
      <c r="L432" s="19">
        <f t="shared" si="40"/>
        <v>2.09353129770992</v>
      </c>
      <c r="M432" s="14">
        <f t="shared" si="41"/>
        <v>2594593.89312977</v>
      </c>
    </row>
    <row r="433" spans="1:13">
      <c r="A433" s="13">
        <v>45167</v>
      </c>
      <c r="B433">
        <f t="shared" si="36"/>
        <v>43</v>
      </c>
      <c r="C433">
        <v>1.8</v>
      </c>
      <c r="D433">
        <v>2.25</v>
      </c>
      <c r="E433" s="15">
        <v>2.37</v>
      </c>
      <c r="F433">
        <v>2.59</v>
      </c>
      <c r="G433" s="18">
        <v>1.94</v>
      </c>
      <c r="H433" s="15">
        <v>2.27</v>
      </c>
      <c r="I433" s="14">
        <f t="shared" si="37"/>
        <v>579067.78625954</v>
      </c>
      <c r="J433" s="14">
        <f t="shared" si="38"/>
        <v>222090.992366413</v>
      </c>
      <c r="K433" s="14">
        <f t="shared" si="39"/>
        <v>1856000</v>
      </c>
      <c r="L433" s="19">
        <f t="shared" si="40"/>
        <v>2.09238625954198</v>
      </c>
      <c r="M433" s="14">
        <f t="shared" si="41"/>
        <v>2657158.77862595</v>
      </c>
    </row>
    <row r="434" spans="1:13">
      <c r="A434" s="13">
        <v>45168</v>
      </c>
      <c r="B434">
        <f t="shared" si="36"/>
        <v>42</v>
      </c>
      <c r="C434">
        <v>1.8</v>
      </c>
      <c r="D434">
        <v>2.4</v>
      </c>
      <c r="E434" s="15">
        <v>2.36</v>
      </c>
      <c r="F434">
        <v>2.59</v>
      </c>
      <c r="G434" s="18">
        <v>1.94</v>
      </c>
      <c r="H434" s="15">
        <v>2.26</v>
      </c>
      <c r="I434" s="14">
        <f t="shared" si="37"/>
        <v>573991.450381675</v>
      </c>
      <c r="J434" s="14">
        <f t="shared" si="38"/>
        <v>215159.694656489</v>
      </c>
      <c r="K434" s="14">
        <f t="shared" si="39"/>
        <v>1824000</v>
      </c>
      <c r="L434" s="19">
        <f t="shared" si="40"/>
        <v>2.09105038167939</v>
      </c>
      <c r="M434" s="14">
        <f t="shared" si="41"/>
        <v>2613151.14503816</v>
      </c>
    </row>
    <row r="435" spans="1:13">
      <c r="A435" s="13">
        <v>45169</v>
      </c>
      <c r="B435">
        <f t="shared" si="36"/>
        <v>42</v>
      </c>
      <c r="C435">
        <v>1.8</v>
      </c>
      <c r="D435">
        <v>2.28</v>
      </c>
      <c r="E435" s="15">
        <v>2.37</v>
      </c>
      <c r="F435">
        <v>2.58</v>
      </c>
      <c r="G435" s="18">
        <v>1.95</v>
      </c>
      <c r="H435" s="15">
        <v>2.27</v>
      </c>
      <c r="I435" s="14">
        <f t="shared" si="37"/>
        <v>528304.427480915</v>
      </c>
      <c r="J435" s="14">
        <f t="shared" si="38"/>
        <v>224778.015267176</v>
      </c>
      <c r="K435" s="14">
        <f t="shared" si="39"/>
        <v>1824000</v>
      </c>
      <c r="L435" s="19">
        <f t="shared" si="40"/>
        <v>2.08902748091603</v>
      </c>
      <c r="M435" s="14">
        <f t="shared" si="41"/>
        <v>2577082.44274809</v>
      </c>
    </row>
    <row r="436" spans="1:13">
      <c r="A436" s="13">
        <v>45170</v>
      </c>
      <c r="B436">
        <f t="shared" si="36"/>
        <v>44</v>
      </c>
      <c r="C436">
        <v>1.8</v>
      </c>
      <c r="D436">
        <v>1.95</v>
      </c>
      <c r="E436" s="15">
        <v>2.41</v>
      </c>
      <c r="F436">
        <v>2.61</v>
      </c>
      <c r="G436" s="18">
        <v>1.97</v>
      </c>
      <c r="H436" s="15">
        <v>2.31</v>
      </c>
      <c r="I436" s="14">
        <f t="shared" si="37"/>
        <v>446067.786259539</v>
      </c>
      <c r="J436" s="14">
        <f t="shared" si="38"/>
        <v>258090.992366413</v>
      </c>
      <c r="K436" s="14">
        <f t="shared" si="39"/>
        <v>2112000</v>
      </c>
      <c r="L436" s="19">
        <f t="shared" si="40"/>
        <v>2.08738625954198</v>
      </c>
      <c r="M436" s="14">
        <f t="shared" si="41"/>
        <v>2816158.77862595</v>
      </c>
    </row>
    <row r="437" spans="1:13">
      <c r="A437" s="13">
        <v>45173</v>
      </c>
      <c r="B437">
        <f t="shared" si="36"/>
        <v>47</v>
      </c>
      <c r="C437">
        <v>1.8</v>
      </c>
      <c r="D437">
        <v>1.86</v>
      </c>
      <c r="E437" s="15">
        <v>2.45</v>
      </c>
      <c r="F437">
        <v>2.64</v>
      </c>
      <c r="G437" s="18">
        <v>1.98</v>
      </c>
      <c r="H437" s="15">
        <v>2.34</v>
      </c>
      <c r="I437" s="14">
        <f t="shared" si="37"/>
        <v>406762.442748089</v>
      </c>
      <c r="J437" s="14">
        <f t="shared" si="38"/>
        <v>290365.801526718</v>
      </c>
      <c r="K437" s="14">
        <f t="shared" si="39"/>
        <v>2304000</v>
      </c>
      <c r="L437" s="19">
        <f t="shared" si="40"/>
        <v>2.0870427480916</v>
      </c>
      <c r="M437" s="14">
        <f t="shared" si="41"/>
        <v>3001128.24427481</v>
      </c>
    </row>
    <row r="438" spans="1:13">
      <c r="A438" s="13">
        <v>45174</v>
      </c>
      <c r="B438">
        <f t="shared" si="36"/>
        <v>47</v>
      </c>
      <c r="C438">
        <v>1.8</v>
      </c>
      <c r="D438">
        <v>1.85</v>
      </c>
      <c r="E438" s="15">
        <v>2.45</v>
      </c>
      <c r="F438">
        <v>2.64</v>
      </c>
      <c r="G438" s="18">
        <v>1.98</v>
      </c>
      <c r="H438" s="15">
        <v>2.34</v>
      </c>
      <c r="I438" s="14">
        <f t="shared" si="37"/>
        <v>407342.595419845</v>
      </c>
      <c r="J438" s="14">
        <f t="shared" si="38"/>
        <v>290243.664122138</v>
      </c>
      <c r="K438" s="14">
        <f t="shared" si="39"/>
        <v>2336000</v>
      </c>
      <c r="L438" s="19">
        <f t="shared" si="40"/>
        <v>2.08719541984733</v>
      </c>
      <c r="M438" s="14">
        <f t="shared" si="41"/>
        <v>3033586.25954198</v>
      </c>
    </row>
    <row r="439" spans="1:13">
      <c r="A439" s="13">
        <v>45175</v>
      </c>
      <c r="B439">
        <f t="shared" si="36"/>
        <v>46</v>
      </c>
      <c r="C439">
        <v>1.8</v>
      </c>
      <c r="D439">
        <v>1.88</v>
      </c>
      <c r="E439" s="15">
        <v>2.49</v>
      </c>
      <c r="F439">
        <v>2.67</v>
      </c>
      <c r="G439" s="18">
        <v>2.03</v>
      </c>
      <c r="H439" s="15">
        <v>2.38</v>
      </c>
      <c r="I439" s="14">
        <f t="shared" si="37"/>
        <v>217922.748091599</v>
      </c>
      <c r="J439" s="14">
        <f t="shared" si="38"/>
        <v>322121.526717558</v>
      </c>
      <c r="K439" s="14">
        <f t="shared" si="39"/>
        <v>2496000</v>
      </c>
      <c r="L439" s="19">
        <f t="shared" si="40"/>
        <v>2.08734809160305</v>
      </c>
      <c r="M439" s="14">
        <f t="shared" si="41"/>
        <v>3036044.27480916</v>
      </c>
    </row>
    <row r="440" spans="1:13">
      <c r="A440" s="13">
        <v>45176</v>
      </c>
      <c r="B440">
        <f t="shared" si="36"/>
        <v>43</v>
      </c>
      <c r="C440">
        <v>1.8</v>
      </c>
      <c r="D440">
        <v>2</v>
      </c>
      <c r="E440" s="15">
        <v>2.48</v>
      </c>
      <c r="F440">
        <v>2.67</v>
      </c>
      <c r="G440" s="18">
        <v>2.05</v>
      </c>
      <c r="H440" s="15">
        <v>2.38</v>
      </c>
      <c r="I440" s="14">
        <f t="shared" si="37"/>
        <v>142212.824427478</v>
      </c>
      <c r="J440" s="14">
        <f t="shared" si="38"/>
        <v>314060.458015268</v>
      </c>
      <c r="K440" s="14">
        <f t="shared" si="39"/>
        <v>2464000</v>
      </c>
      <c r="L440" s="19">
        <f t="shared" si="40"/>
        <v>2.08742442748091</v>
      </c>
      <c r="M440" s="14">
        <f t="shared" si="41"/>
        <v>2920273.28244275</v>
      </c>
    </row>
    <row r="441" spans="1:13">
      <c r="A441" s="13">
        <v>45177</v>
      </c>
      <c r="B441">
        <f t="shared" si="36"/>
        <v>44</v>
      </c>
      <c r="C441">
        <v>1.8</v>
      </c>
      <c r="D441">
        <v>2</v>
      </c>
      <c r="E441" s="15">
        <v>2.49</v>
      </c>
      <c r="F441">
        <v>2.66</v>
      </c>
      <c r="G441" s="18">
        <v>2.05</v>
      </c>
      <c r="H441" s="15">
        <v>2.38</v>
      </c>
      <c r="I441" s="14">
        <f t="shared" si="37"/>
        <v>141197.557251903</v>
      </c>
      <c r="J441" s="14">
        <f t="shared" si="38"/>
        <v>322274.198473284</v>
      </c>
      <c r="K441" s="14">
        <f t="shared" si="39"/>
        <v>2560000</v>
      </c>
      <c r="L441" s="19">
        <f t="shared" si="40"/>
        <v>2.0871572519084</v>
      </c>
      <c r="M441" s="14">
        <f t="shared" si="41"/>
        <v>3023471.75572519</v>
      </c>
    </row>
    <row r="442" spans="1:13">
      <c r="A442" s="13">
        <v>45180</v>
      </c>
      <c r="B442">
        <f t="shared" si="36"/>
        <v>42</v>
      </c>
      <c r="C442">
        <v>1.8</v>
      </c>
      <c r="D442">
        <v>2.05</v>
      </c>
      <c r="E442" s="15">
        <v>2.48</v>
      </c>
      <c r="F442">
        <v>2.66</v>
      </c>
      <c r="G442" s="18">
        <v>2.06</v>
      </c>
      <c r="H442" s="15">
        <v>2.38</v>
      </c>
      <c r="I442" s="14">
        <f t="shared" si="37"/>
        <v>102472.36641221</v>
      </c>
      <c r="J442" s="14">
        <f t="shared" si="38"/>
        <v>314426.870229008</v>
      </c>
      <c r="K442" s="14">
        <f t="shared" si="39"/>
        <v>2592000</v>
      </c>
      <c r="L442" s="19">
        <f t="shared" si="40"/>
        <v>2.08696641221374</v>
      </c>
      <c r="M442" s="14">
        <f t="shared" si="41"/>
        <v>3008899.23664122</v>
      </c>
    </row>
    <row r="443" spans="1:13">
      <c r="A443" s="13">
        <v>45181</v>
      </c>
      <c r="B443">
        <f t="shared" si="36"/>
        <v>43</v>
      </c>
      <c r="C443">
        <v>1.8</v>
      </c>
      <c r="D443">
        <v>2</v>
      </c>
      <c r="E443" s="15">
        <v>2.46</v>
      </c>
      <c r="F443">
        <v>2.65</v>
      </c>
      <c r="G443" s="18">
        <v>2.03</v>
      </c>
      <c r="H443" s="15">
        <v>2.36</v>
      </c>
      <c r="I443" s="14">
        <f t="shared" si="37"/>
        <v>214876.946564882</v>
      </c>
      <c r="J443" s="14">
        <f t="shared" si="38"/>
        <v>298762.748091604</v>
      </c>
      <c r="K443" s="14">
        <f t="shared" si="39"/>
        <v>2528000</v>
      </c>
      <c r="L443" s="19">
        <f t="shared" si="40"/>
        <v>2.08654656488549</v>
      </c>
      <c r="M443" s="14">
        <f t="shared" si="41"/>
        <v>3041639.69465649</v>
      </c>
    </row>
    <row r="444" spans="1:13">
      <c r="A444" s="13">
        <v>45182</v>
      </c>
      <c r="B444">
        <f t="shared" si="36"/>
        <v>42</v>
      </c>
      <c r="C444">
        <v>1.8</v>
      </c>
      <c r="D444">
        <v>1.98</v>
      </c>
      <c r="E444" s="15">
        <v>2.43</v>
      </c>
      <c r="F444">
        <v>2.64</v>
      </c>
      <c r="G444" s="18">
        <v>2.01</v>
      </c>
      <c r="H444" s="15">
        <v>2.32</v>
      </c>
      <c r="I444" s="14">
        <f t="shared" si="37"/>
        <v>289426.564885492</v>
      </c>
      <c r="J444" s="14">
        <f t="shared" si="38"/>
        <v>275068.091603055</v>
      </c>
      <c r="K444" s="14">
        <f t="shared" si="39"/>
        <v>2400000</v>
      </c>
      <c r="L444" s="19">
        <f t="shared" si="40"/>
        <v>2.08616488549618</v>
      </c>
      <c r="M444" s="14">
        <f t="shared" si="41"/>
        <v>2964494.65648855</v>
      </c>
    </row>
    <row r="445" spans="1:13">
      <c r="A445" s="13">
        <v>45183</v>
      </c>
      <c r="B445">
        <f t="shared" si="36"/>
        <v>41</v>
      </c>
      <c r="C445">
        <v>1.8</v>
      </c>
      <c r="D445">
        <v>2.05</v>
      </c>
      <c r="E445" s="15">
        <v>2.42</v>
      </c>
      <c r="F445">
        <v>2.62</v>
      </c>
      <c r="G445" s="18">
        <v>2.01</v>
      </c>
      <c r="H445" s="15">
        <v>2.31</v>
      </c>
      <c r="I445" s="14">
        <f t="shared" si="37"/>
        <v>288991.450381676</v>
      </c>
      <c r="J445" s="14">
        <f t="shared" si="38"/>
        <v>267159.694656489</v>
      </c>
      <c r="K445" s="14">
        <f t="shared" si="39"/>
        <v>2368000</v>
      </c>
      <c r="L445" s="19">
        <f t="shared" si="40"/>
        <v>2.08605038167939</v>
      </c>
      <c r="M445" s="14">
        <f t="shared" si="41"/>
        <v>2924151.14503817</v>
      </c>
    </row>
    <row r="446" spans="1:13">
      <c r="A446" s="13">
        <v>45184</v>
      </c>
      <c r="B446">
        <f t="shared" si="36"/>
        <v>44</v>
      </c>
      <c r="C446">
        <v>1.8</v>
      </c>
      <c r="D446">
        <v>2</v>
      </c>
      <c r="E446" s="15">
        <v>2.46</v>
      </c>
      <c r="F446">
        <v>2.66</v>
      </c>
      <c r="G446" s="18">
        <v>2.02</v>
      </c>
      <c r="H446" s="15">
        <v>2.35</v>
      </c>
      <c r="I446" s="14">
        <f t="shared" si="37"/>
        <v>249541.068702287</v>
      </c>
      <c r="J446" s="14">
        <f t="shared" si="38"/>
        <v>299465.03816794</v>
      </c>
      <c r="K446" s="14">
        <f t="shared" si="39"/>
        <v>2496000</v>
      </c>
      <c r="L446" s="19">
        <f t="shared" si="40"/>
        <v>2.08566870229008</v>
      </c>
      <c r="M446" s="14">
        <f t="shared" si="41"/>
        <v>3045006.10687023</v>
      </c>
    </row>
    <row r="447" spans="1:13">
      <c r="A447" s="13">
        <v>45187</v>
      </c>
      <c r="B447">
        <f t="shared" si="36"/>
        <v>43</v>
      </c>
      <c r="C447">
        <v>1.8</v>
      </c>
      <c r="D447">
        <v>2.08</v>
      </c>
      <c r="E447" s="15">
        <v>2.48</v>
      </c>
      <c r="F447">
        <v>2.67</v>
      </c>
      <c r="G447" s="18">
        <v>2.05</v>
      </c>
      <c r="H447" s="15">
        <v>2.37</v>
      </c>
      <c r="I447" s="14">
        <f t="shared" si="37"/>
        <v>134815.877862593</v>
      </c>
      <c r="J447" s="14">
        <f t="shared" si="38"/>
        <v>315617.709923665</v>
      </c>
      <c r="K447" s="14">
        <f t="shared" si="39"/>
        <v>2560000</v>
      </c>
      <c r="L447" s="19">
        <f t="shared" si="40"/>
        <v>2.08547786259542</v>
      </c>
      <c r="M447" s="14">
        <f t="shared" si="41"/>
        <v>3010433.58778626</v>
      </c>
    </row>
    <row r="448" spans="1:13">
      <c r="A448" s="13">
        <v>45188</v>
      </c>
      <c r="B448">
        <f t="shared" si="36"/>
        <v>42</v>
      </c>
      <c r="C448">
        <v>1.8</v>
      </c>
      <c r="D448">
        <v>2.15</v>
      </c>
      <c r="E448" s="15">
        <v>2.48</v>
      </c>
      <c r="F448">
        <v>2.67</v>
      </c>
      <c r="G448" s="18">
        <v>2.06</v>
      </c>
      <c r="H448" s="15">
        <v>2.37</v>
      </c>
      <c r="I448" s="14">
        <f t="shared" si="37"/>
        <v>94205.1908396924</v>
      </c>
      <c r="J448" s="14">
        <f t="shared" si="38"/>
        <v>316167.328244275</v>
      </c>
      <c r="K448" s="14">
        <f t="shared" si="39"/>
        <v>2592000</v>
      </c>
      <c r="L448" s="19">
        <f t="shared" si="40"/>
        <v>2.08479083969466</v>
      </c>
      <c r="M448" s="14">
        <f t="shared" si="41"/>
        <v>3002372.51908397</v>
      </c>
    </row>
    <row r="449" spans="1:13">
      <c r="A449" s="13">
        <v>45189</v>
      </c>
      <c r="B449">
        <f t="shared" si="36"/>
        <v>41</v>
      </c>
      <c r="C449">
        <v>1.8</v>
      </c>
      <c r="D449">
        <v>2.15</v>
      </c>
      <c r="E449" s="15">
        <v>2.46</v>
      </c>
      <c r="F449">
        <v>2.68</v>
      </c>
      <c r="G449" s="18">
        <v>2.05</v>
      </c>
      <c r="H449" s="15">
        <v>2.36</v>
      </c>
      <c r="I449" s="14">
        <f t="shared" si="37"/>
        <v>130029.61832061</v>
      </c>
      <c r="J449" s="14">
        <f t="shared" si="38"/>
        <v>300625.343511451</v>
      </c>
      <c r="K449" s="14">
        <f t="shared" si="39"/>
        <v>2528000</v>
      </c>
      <c r="L449" s="19">
        <f t="shared" si="40"/>
        <v>2.08421832061069</v>
      </c>
      <c r="M449" s="14">
        <f t="shared" si="41"/>
        <v>2958654.96183206</v>
      </c>
    </row>
    <row r="450" spans="1:13">
      <c r="A450" s="13">
        <v>45190</v>
      </c>
      <c r="B450">
        <f t="shared" ref="B450:B513" si="42">(E450-G450)*100</f>
        <v>41</v>
      </c>
      <c r="C450">
        <v>1.8</v>
      </c>
      <c r="D450">
        <v>2.15</v>
      </c>
      <c r="E450" s="15">
        <v>2.44</v>
      </c>
      <c r="F450">
        <v>2.67</v>
      </c>
      <c r="G450" s="18">
        <v>2.03</v>
      </c>
      <c r="H450" s="15">
        <v>2.34</v>
      </c>
      <c r="I450" s="14">
        <f t="shared" si="37"/>
        <v>203854.045801528</v>
      </c>
      <c r="J450" s="14">
        <f t="shared" si="38"/>
        <v>285083.358778626</v>
      </c>
      <c r="K450" s="14">
        <f t="shared" si="39"/>
        <v>2464000</v>
      </c>
      <c r="L450" s="19">
        <f t="shared" si="40"/>
        <v>2.08364580152672</v>
      </c>
      <c r="M450" s="14">
        <f t="shared" si="41"/>
        <v>2952937.40458015</v>
      </c>
    </row>
    <row r="451" spans="1:13">
      <c r="A451" s="13">
        <v>45191</v>
      </c>
      <c r="B451">
        <f t="shared" si="42"/>
        <v>43</v>
      </c>
      <c r="C451">
        <v>1.8</v>
      </c>
      <c r="D451">
        <v>2</v>
      </c>
      <c r="E451" s="15">
        <v>2.46</v>
      </c>
      <c r="F451">
        <v>2.69</v>
      </c>
      <c r="G451" s="18">
        <v>2.03</v>
      </c>
      <c r="H451" s="15">
        <v>2.35</v>
      </c>
      <c r="I451" s="14">
        <f t="shared" ref="I451:I514" si="43">(L451-G451)*100/10000*$I$1</f>
        <v>201678.473282443</v>
      </c>
      <c r="J451" s="14">
        <f t="shared" ref="J451:J514" si="44">(E451-L451)*100/10000*$J$1</f>
        <v>301541.374045802</v>
      </c>
      <c r="K451" s="14">
        <f t="shared" ref="K451:K514" si="45">(E451-H712)*100/10000*$J$1*4</f>
        <v>2496000</v>
      </c>
      <c r="L451" s="19">
        <f t="shared" ref="L451:L514" si="46">AVERAGE(D451:D712)</f>
        <v>2.08307328244275</v>
      </c>
      <c r="M451" s="14">
        <f t="shared" ref="M451:M514" si="47">I451+J451+K451</f>
        <v>2999219.84732824</v>
      </c>
    </row>
    <row r="452" spans="1:13">
      <c r="A452" s="13">
        <v>45194</v>
      </c>
      <c r="B452">
        <f t="shared" si="42"/>
        <v>44</v>
      </c>
      <c r="C452">
        <v>1.8</v>
      </c>
      <c r="D452">
        <v>1.9725</v>
      </c>
      <c r="E452" s="15">
        <v>2.49</v>
      </c>
      <c r="F452">
        <v>2.71</v>
      </c>
      <c r="G452" s="18">
        <v>2.05</v>
      </c>
      <c r="H452" s="15">
        <v>2.38</v>
      </c>
      <c r="I452" s="14">
        <f t="shared" si="43"/>
        <v>126403.664122136</v>
      </c>
      <c r="J452" s="14">
        <f t="shared" si="44"/>
        <v>325388.702290077</v>
      </c>
      <c r="K452" s="14">
        <f t="shared" si="45"/>
        <v>2624000</v>
      </c>
      <c r="L452" s="19">
        <f t="shared" si="46"/>
        <v>2.0832641221374</v>
      </c>
      <c r="M452" s="14">
        <f t="shared" si="47"/>
        <v>3075792.36641221</v>
      </c>
    </row>
    <row r="453" spans="1:13">
      <c r="A453" s="13">
        <v>45195</v>
      </c>
      <c r="B453">
        <f t="shared" si="42"/>
        <v>43</v>
      </c>
      <c r="C453">
        <v>1.8</v>
      </c>
      <c r="D453">
        <v>1.95</v>
      </c>
      <c r="E453" s="15">
        <v>2.48</v>
      </c>
      <c r="F453">
        <v>2.71</v>
      </c>
      <c r="G453" s="18">
        <v>2.05</v>
      </c>
      <c r="H453" s="15">
        <v>2.37</v>
      </c>
      <c r="I453" s="14">
        <f t="shared" si="43"/>
        <v>126802.519083969</v>
      </c>
      <c r="J453" s="14">
        <f t="shared" si="44"/>
        <v>317304.732824428</v>
      </c>
      <c r="K453" s="14">
        <f t="shared" si="45"/>
        <v>2784000</v>
      </c>
      <c r="L453" s="19">
        <f t="shared" si="46"/>
        <v>2.08336908396947</v>
      </c>
      <c r="M453" s="14">
        <f t="shared" si="47"/>
        <v>3228107.2519084</v>
      </c>
    </row>
    <row r="454" spans="1:13">
      <c r="A454" s="13">
        <v>45196</v>
      </c>
      <c r="B454">
        <f t="shared" si="42"/>
        <v>45</v>
      </c>
      <c r="C454">
        <v>1.8</v>
      </c>
      <c r="D454">
        <v>1.83</v>
      </c>
      <c r="E454" s="15">
        <v>2.47</v>
      </c>
      <c r="F454">
        <v>2.71</v>
      </c>
      <c r="G454" s="18">
        <v>2.02</v>
      </c>
      <c r="H454" s="15">
        <v>2.35</v>
      </c>
      <c r="I454" s="14">
        <f t="shared" si="43"/>
        <v>242252.900763357</v>
      </c>
      <c r="J454" s="14">
        <f t="shared" si="44"/>
        <v>308999.389312978</v>
      </c>
      <c r="K454" s="14">
        <f t="shared" si="45"/>
        <v>2592000</v>
      </c>
      <c r="L454" s="19">
        <f t="shared" si="46"/>
        <v>2.08375076335878</v>
      </c>
      <c r="M454" s="14">
        <f t="shared" si="47"/>
        <v>3143252.29007634</v>
      </c>
    </row>
    <row r="455" spans="1:13">
      <c r="A455" s="13">
        <v>45197</v>
      </c>
      <c r="B455">
        <f t="shared" si="42"/>
        <v>43</v>
      </c>
      <c r="C455">
        <v>1.8</v>
      </c>
      <c r="D455">
        <v>2.2</v>
      </c>
      <c r="E455" s="15">
        <v>2.46</v>
      </c>
      <c r="F455">
        <v>2.69</v>
      </c>
      <c r="G455" s="18">
        <v>2.03</v>
      </c>
      <c r="H455" s="15">
        <v>2.35</v>
      </c>
      <c r="I455" s="14">
        <f t="shared" si="43"/>
        <v>205268.167938931</v>
      </c>
      <c r="J455" s="14">
        <f t="shared" si="44"/>
        <v>300785.648854962</v>
      </c>
      <c r="K455" s="14">
        <f t="shared" si="45"/>
        <v>2240000</v>
      </c>
      <c r="L455" s="19">
        <f t="shared" si="46"/>
        <v>2.0840179389313</v>
      </c>
      <c r="M455" s="14">
        <f t="shared" si="47"/>
        <v>2746053.81679389</v>
      </c>
    </row>
    <row r="456" spans="1:13">
      <c r="A456" s="13">
        <v>45198</v>
      </c>
      <c r="B456">
        <f t="shared" si="42"/>
        <v>43</v>
      </c>
      <c r="C456">
        <v>1.8</v>
      </c>
      <c r="D456">
        <v>2.2</v>
      </c>
      <c r="E456" s="15">
        <v>2.46</v>
      </c>
      <c r="F456">
        <v>2.69</v>
      </c>
      <c r="G456" s="18">
        <v>2.03</v>
      </c>
      <c r="H456" s="15">
        <v>2.35</v>
      </c>
      <c r="I456" s="14">
        <f t="shared" si="43"/>
        <v>208168.931297708</v>
      </c>
      <c r="J456" s="14">
        <f t="shared" si="44"/>
        <v>300174.961832062</v>
      </c>
      <c r="K456" s="14">
        <f t="shared" si="45"/>
        <v>2240000</v>
      </c>
      <c r="L456" s="19">
        <f t="shared" si="46"/>
        <v>2.08478129770992</v>
      </c>
      <c r="M456" s="14">
        <f t="shared" si="47"/>
        <v>2748343.89312977</v>
      </c>
    </row>
    <row r="457" spans="1:13">
      <c r="A457" s="13">
        <v>45201</v>
      </c>
      <c r="B457">
        <f t="shared" si="42"/>
        <v>43</v>
      </c>
      <c r="C457">
        <v>1.8</v>
      </c>
      <c r="D457">
        <v>2.2</v>
      </c>
      <c r="E457" s="15">
        <v>2.46</v>
      </c>
      <c r="F457">
        <v>2.69</v>
      </c>
      <c r="G457" s="18">
        <v>2.03</v>
      </c>
      <c r="H457" s="15">
        <v>2.35</v>
      </c>
      <c r="I457" s="14">
        <f t="shared" si="43"/>
        <v>211069.694656487</v>
      </c>
      <c r="J457" s="14">
        <f t="shared" si="44"/>
        <v>299564.274809161</v>
      </c>
      <c r="K457" s="14">
        <f t="shared" si="45"/>
        <v>2240000</v>
      </c>
      <c r="L457" s="19">
        <f t="shared" si="46"/>
        <v>2.08554465648855</v>
      </c>
      <c r="M457" s="14">
        <f t="shared" si="47"/>
        <v>2750633.96946565</v>
      </c>
    </row>
    <row r="458" spans="1:13">
      <c r="A458" s="13">
        <v>45202</v>
      </c>
      <c r="B458">
        <f t="shared" si="42"/>
        <v>43</v>
      </c>
      <c r="C458">
        <v>1.8</v>
      </c>
      <c r="D458">
        <v>2.2</v>
      </c>
      <c r="E458" s="15">
        <v>2.46</v>
      </c>
      <c r="F458">
        <v>2.69</v>
      </c>
      <c r="G458" s="18">
        <v>2.03</v>
      </c>
      <c r="H458" s="15">
        <v>2.35</v>
      </c>
      <c r="I458" s="14">
        <f t="shared" si="43"/>
        <v>213970.458015265</v>
      </c>
      <c r="J458" s="14">
        <f t="shared" si="44"/>
        <v>298953.58778626</v>
      </c>
      <c r="K458" s="14">
        <f t="shared" si="45"/>
        <v>2240000</v>
      </c>
      <c r="L458" s="19">
        <f t="shared" si="46"/>
        <v>2.08630801526717</v>
      </c>
      <c r="M458" s="14">
        <f t="shared" si="47"/>
        <v>2752924.04580153</v>
      </c>
    </row>
    <row r="459" spans="1:13">
      <c r="A459" s="13">
        <v>45203</v>
      </c>
      <c r="B459">
        <f t="shared" si="42"/>
        <v>43</v>
      </c>
      <c r="C459">
        <v>1.8</v>
      </c>
      <c r="D459">
        <v>2.2</v>
      </c>
      <c r="E459" s="15">
        <v>2.46</v>
      </c>
      <c r="F459">
        <v>2.69</v>
      </c>
      <c r="G459" s="18">
        <v>2.03</v>
      </c>
      <c r="H459" s="15">
        <v>2.35</v>
      </c>
      <c r="I459" s="14">
        <f t="shared" si="43"/>
        <v>216871.221374042</v>
      </c>
      <c r="J459" s="14">
        <f t="shared" si="44"/>
        <v>298342.90076336</v>
      </c>
      <c r="K459" s="14">
        <f t="shared" si="45"/>
        <v>2240000</v>
      </c>
      <c r="L459" s="19">
        <f t="shared" si="46"/>
        <v>2.0870713740458</v>
      </c>
      <c r="M459" s="14">
        <f t="shared" si="47"/>
        <v>2755214.1221374</v>
      </c>
    </row>
    <row r="460" spans="1:13">
      <c r="A460" s="13">
        <v>45204</v>
      </c>
      <c r="B460">
        <f t="shared" si="42"/>
        <v>43</v>
      </c>
      <c r="C460">
        <v>1.8</v>
      </c>
      <c r="D460">
        <v>2.2</v>
      </c>
      <c r="E460" s="15">
        <v>2.46</v>
      </c>
      <c r="F460">
        <v>2.69</v>
      </c>
      <c r="G460" s="18">
        <v>2.03</v>
      </c>
      <c r="H460" s="15">
        <v>2.35</v>
      </c>
      <c r="I460" s="14">
        <f t="shared" si="43"/>
        <v>219771.984732821</v>
      </c>
      <c r="J460" s="14">
        <f t="shared" si="44"/>
        <v>297732.213740459</v>
      </c>
      <c r="K460" s="14">
        <f t="shared" si="45"/>
        <v>2240000</v>
      </c>
      <c r="L460" s="19">
        <f t="shared" si="46"/>
        <v>2.08783473282443</v>
      </c>
      <c r="M460" s="14">
        <f t="shared" si="47"/>
        <v>2757504.19847328</v>
      </c>
    </row>
    <row r="461" spans="1:13">
      <c r="A461" s="13">
        <v>45205</v>
      </c>
      <c r="B461">
        <f t="shared" si="42"/>
        <v>43</v>
      </c>
      <c r="C461">
        <v>1.8</v>
      </c>
      <c r="D461">
        <v>2.2</v>
      </c>
      <c r="E461" s="15">
        <v>2.46</v>
      </c>
      <c r="F461">
        <v>2.69</v>
      </c>
      <c r="G461" s="18">
        <v>2.03</v>
      </c>
      <c r="H461" s="15">
        <v>2.35</v>
      </c>
      <c r="I461" s="14">
        <f t="shared" si="43"/>
        <v>222672.748091598</v>
      </c>
      <c r="J461" s="14">
        <f t="shared" si="44"/>
        <v>297121.526717558</v>
      </c>
      <c r="K461" s="14">
        <f t="shared" si="45"/>
        <v>2240000</v>
      </c>
      <c r="L461" s="19">
        <f t="shared" si="46"/>
        <v>2.08859809160305</v>
      </c>
      <c r="M461" s="14">
        <f t="shared" si="47"/>
        <v>2759794.27480916</v>
      </c>
    </row>
    <row r="462" spans="1:13">
      <c r="A462" s="13">
        <v>45208</v>
      </c>
      <c r="B462">
        <f t="shared" si="42"/>
        <v>42</v>
      </c>
      <c r="C462">
        <v>1.8</v>
      </c>
      <c r="D462">
        <v>2.01</v>
      </c>
      <c r="E462" s="15">
        <v>2.46</v>
      </c>
      <c r="F462">
        <v>2.69</v>
      </c>
      <c r="G462" s="18">
        <v>2.04</v>
      </c>
      <c r="H462" s="15">
        <v>2.36</v>
      </c>
      <c r="I462" s="14">
        <f t="shared" si="43"/>
        <v>180321.603053428</v>
      </c>
      <c r="J462" s="14">
        <f t="shared" si="44"/>
        <v>298037.55725191</v>
      </c>
      <c r="K462" s="14">
        <f t="shared" si="45"/>
        <v>2112000</v>
      </c>
      <c r="L462" s="19">
        <f t="shared" si="46"/>
        <v>2.08745305343511</v>
      </c>
      <c r="M462" s="14">
        <f t="shared" si="47"/>
        <v>2590359.16030534</v>
      </c>
    </row>
    <row r="463" spans="1:13">
      <c r="A463" s="13">
        <v>45209</v>
      </c>
      <c r="B463">
        <f t="shared" si="42"/>
        <v>42</v>
      </c>
      <c r="C463">
        <v>1.8</v>
      </c>
      <c r="D463">
        <v>2.05</v>
      </c>
      <c r="E463" s="15">
        <v>2.49</v>
      </c>
      <c r="F463">
        <v>2.7</v>
      </c>
      <c r="G463" s="18">
        <v>2.07</v>
      </c>
      <c r="H463" s="15">
        <v>2.38</v>
      </c>
      <c r="I463" s="14">
        <f t="shared" si="43"/>
        <v>66901.7557251832</v>
      </c>
      <c r="J463" s="14">
        <f t="shared" si="44"/>
        <v>321915.41984733</v>
      </c>
      <c r="K463" s="14">
        <f t="shared" si="45"/>
        <v>2272000</v>
      </c>
      <c r="L463" s="19">
        <f t="shared" si="46"/>
        <v>2.08760572519084</v>
      </c>
      <c r="M463" s="14">
        <f t="shared" si="47"/>
        <v>2660817.17557251</v>
      </c>
    </row>
    <row r="464" spans="1:13">
      <c r="A464" s="13">
        <v>45210</v>
      </c>
      <c r="B464">
        <f t="shared" si="42"/>
        <v>42</v>
      </c>
      <c r="C464">
        <v>1.8</v>
      </c>
      <c r="D464">
        <v>2.14</v>
      </c>
      <c r="E464" s="15">
        <v>2.51</v>
      </c>
      <c r="F464">
        <v>2.72</v>
      </c>
      <c r="G464" s="18">
        <v>2.09</v>
      </c>
      <c r="H464" s="15">
        <v>2.4</v>
      </c>
      <c r="I464" s="14">
        <f t="shared" si="43"/>
        <v>-8373.05343512256</v>
      </c>
      <c r="J464" s="14">
        <f t="shared" si="44"/>
        <v>337762.748091605</v>
      </c>
      <c r="K464" s="14">
        <f t="shared" si="45"/>
        <v>2496000</v>
      </c>
      <c r="L464" s="19">
        <f t="shared" si="46"/>
        <v>2.08779656488549</v>
      </c>
      <c r="M464" s="14">
        <f t="shared" si="47"/>
        <v>2825389.69465648</v>
      </c>
    </row>
    <row r="465" spans="1:13">
      <c r="A465" s="13">
        <v>45211</v>
      </c>
      <c r="B465">
        <f t="shared" si="42"/>
        <v>42</v>
      </c>
      <c r="C465">
        <v>1.8</v>
      </c>
      <c r="D465">
        <v>2.1</v>
      </c>
      <c r="E465" s="15">
        <v>2.49</v>
      </c>
      <c r="F465">
        <v>2.72</v>
      </c>
      <c r="G465" s="18">
        <v>2.07</v>
      </c>
      <c r="H465" s="15">
        <v>2.39</v>
      </c>
      <c r="I465" s="14">
        <f t="shared" si="43"/>
        <v>64146.030534343</v>
      </c>
      <c r="J465" s="14">
        <f t="shared" si="44"/>
        <v>322495.572519086</v>
      </c>
      <c r="K465" s="14">
        <f t="shared" si="45"/>
        <v>2464000</v>
      </c>
      <c r="L465" s="19">
        <f t="shared" si="46"/>
        <v>2.08688053435114</v>
      </c>
      <c r="M465" s="14">
        <f t="shared" si="47"/>
        <v>2850641.60305343</v>
      </c>
    </row>
    <row r="466" spans="1:13">
      <c r="A466" s="13">
        <v>45212</v>
      </c>
      <c r="B466">
        <f t="shared" si="42"/>
        <v>42</v>
      </c>
      <c r="C466">
        <v>1.8</v>
      </c>
      <c r="D466">
        <v>2.05</v>
      </c>
      <c r="E466" s="15">
        <v>2.47</v>
      </c>
      <c r="F466">
        <v>2.7</v>
      </c>
      <c r="G466" s="18">
        <v>2.05</v>
      </c>
      <c r="H466" s="15">
        <v>2.36</v>
      </c>
      <c r="I466" s="14">
        <f t="shared" si="43"/>
        <v>137535.343511441</v>
      </c>
      <c r="J466" s="14">
        <f t="shared" si="44"/>
        <v>307045.190839697</v>
      </c>
      <c r="K466" s="14">
        <f t="shared" si="45"/>
        <v>2400000</v>
      </c>
      <c r="L466" s="19">
        <f t="shared" si="46"/>
        <v>2.08619351145038</v>
      </c>
      <c r="M466" s="14">
        <f t="shared" si="47"/>
        <v>2844580.53435114</v>
      </c>
    </row>
    <row r="467" spans="1:13">
      <c r="A467" s="13">
        <v>45215</v>
      </c>
      <c r="B467">
        <f t="shared" si="42"/>
        <v>42</v>
      </c>
      <c r="C467">
        <v>1.8</v>
      </c>
      <c r="D467">
        <v>2.05</v>
      </c>
      <c r="E467" s="15">
        <v>2.49</v>
      </c>
      <c r="F467">
        <v>2.69</v>
      </c>
      <c r="G467" s="18">
        <v>2.07</v>
      </c>
      <c r="H467" s="15">
        <v>2.38</v>
      </c>
      <c r="I467" s="14">
        <f t="shared" si="43"/>
        <v>59069.6946564798</v>
      </c>
      <c r="J467" s="14">
        <f t="shared" si="44"/>
        <v>323564.274809162</v>
      </c>
      <c r="K467" s="14">
        <f t="shared" si="45"/>
        <v>2560000</v>
      </c>
      <c r="L467" s="19">
        <f t="shared" si="46"/>
        <v>2.08554465648855</v>
      </c>
      <c r="M467" s="14">
        <f t="shared" si="47"/>
        <v>2942633.96946564</v>
      </c>
    </row>
    <row r="468" spans="1:13">
      <c r="A468" s="13">
        <v>45216</v>
      </c>
      <c r="B468">
        <f t="shared" si="42"/>
        <v>41</v>
      </c>
      <c r="C468">
        <v>1.8</v>
      </c>
      <c r="D468">
        <v>2</v>
      </c>
      <c r="E468" s="15">
        <v>2.5</v>
      </c>
      <c r="F468">
        <v>2.7</v>
      </c>
      <c r="G468" s="18">
        <v>2.09</v>
      </c>
      <c r="H468" s="15">
        <v>2.39</v>
      </c>
      <c r="I468" s="14">
        <f t="shared" si="43"/>
        <v>-19105.8778626031</v>
      </c>
      <c r="J468" s="14">
        <f t="shared" si="44"/>
        <v>332022.290076338</v>
      </c>
      <c r="K468" s="14">
        <f t="shared" si="45"/>
        <v>2528000</v>
      </c>
      <c r="L468" s="19">
        <f t="shared" si="46"/>
        <v>2.08497213740458</v>
      </c>
      <c r="M468" s="14">
        <f t="shared" si="47"/>
        <v>2840916.41221373</v>
      </c>
    </row>
    <row r="469" spans="1:13">
      <c r="A469" s="13">
        <v>45217</v>
      </c>
      <c r="B469">
        <f t="shared" si="42"/>
        <v>41</v>
      </c>
      <c r="C469">
        <v>1.8</v>
      </c>
      <c r="D469">
        <v>2.05</v>
      </c>
      <c r="E469" s="15">
        <v>2.51</v>
      </c>
      <c r="F469">
        <v>2.71</v>
      </c>
      <c r="G469" s="18">
        <v>2.1</v>
      </c>
      <c r="H469" s="15">
        <v>2.4</v>
      </c>
      <c r="I469" s="14">
        <f t="shared" si="43"/>
        <v>-58846.3358778712</v>
      </c>
      <c r="J469" s="14">
        <f t="shared" si="44"/>
        <v>340388.702290078</v>
      </c>
      <c r="K469" s="14">
        <f t="shared" si="45"/>
        <v>2656000</v>
      </c>
      <c r="L469" s="19">
        <f t="shared" si="46"/>
        <v>2.0845141221374</v>
      </c>
      <c r="M469" s="14">
        <f t="shared" si="47"/>
        <v>2937542.36641221</v>
      </c>
    </row>
    <row r="470" spans="1:13">
      <c r="A470" s="13">
        <v>45218</v>
      </c>
      <c r="B470">
        <f t="shared" si="42"/>
        <v>40</v>
      </c>
      <c r="C470">
        <v>1.8</v>
      </c>
      <c r="D470">
        <v>2.3</v>
      </c>
      <c r="E470" s="15">
        <v>2.54</v>
      </c>
      <c r="F470">
        <v>2.73</v>
      </c>
      <c r="G470" s="18">
        <v>2.14</v>
      </c>
      <c r="H470" s="15">
        <v>2.43</v>
      </c>
      <c r="I470" s="14">
        <f t="shared" si="43"/>
        <v>-213747.099236648</v>
      </c>
      <c r="J470" s="14">
        <f t="shared" si="44"/>
        <v>364999.389312979</v>
      </c>
      <c r="K470" s="14">
        <f t="shared" si="45"/>
        <v>2692800</v>
      </c>
      <c r="L470" s="19">
        <f t="shared" si="46"/>
        <v>2.08375076335878</v>
      </c>
      <c r="M470" s="14">
        <f t="shared" si="47"/>
        <v>2844052.29007633</v>
      </c>
    </row>
    <row r="471" spans="1:13">
      <c r="A471" s="13">
        <v>45219</v>
      </c>
      <c r="B471">
        <f t="shared" si="42"/>
        <v>38</v>
      </c>
      <c r="C471">
        <v>1.8</v>
      </c>
      <c r="D471">
        <v>2.8</v>
      </c>
      <c r="E471" s="15">
        <v>2.52</v>
      </c>
      <c r="F471">
        <v>2.72</v>
      </c>
      <c r="G471" s="18">
        <v>2.14</v>
      </c>
      <c r="H471" s="15">
        <v>2.42</v>
      </c>
      <c r="I471" s="14">
        <f t="shared" si="43"/>
        <v>-219258.549618327</v>
      </c>
      <c r="J471" s="14">
        <f t="shared" si="44"/>
        <v>350159.69465649</v>
      </c>
      <c r="K471" s="14">
        <f t="shared" si="45"/>
        <v>2560000</v>
      </c>
      <c r="L471" s="19">
        <f t="shared" si="46"/>
        <v>2.08230038167939</v>
      </c>
      <c r="M471" s="14">
        <f t="shared" si="47"/>
        <v>2690901.14503816</v>
      </c>
    </row>
    <row r="472" spans="1:13">
      <c r="A472" s="13">
        <v>45222</v>
      </c>
      <c r="B472">
        <f t="shared" si="42"/>
        <v>38</v>
      </c>
      <c r="C472">
        <v>1.8</v>
      </c>
      <c r="D472">
        <v>2.6</v>
      </c>
      <c r="E472" s="15">
        <v>2.51</v>
      </c>
      <c r="F472">
        <v>2.72</v>
      </c>
      <c r="G472" s="18">
        <v>2.13</v>
      </c>
      <c r="H472" s="15">
        <v>2.4</v>
      </c>
      <c r="I472" s="14">
        <f t="shared" si="43"/>
        <v>-194021.908396953</v>
      </c>
      <c r="J472" s="14">
        <f t="shared" si="44"/>
        <v>344846.717557253</v>
      </c>
      <c r="K472" s="14">
        <f t="shared" si="45"/>
        <v>2432000</v>
      </c>
      <c r="L472" s="19">
        <f t="shared" si="46"/>
        <v>2.07894160305343</v>
      </c>
      <c r="M472" s="14">
        <f t="shared" si="47"/>
        <v>2582824.8091603</v>
      </c>
    </row>
    <row r="473" spans="1:13">
      <c r="A473" s="13">
        <v>45223</v>
      </c>
      <c r="B473">
        <f t="shared" si="42"/>
        <v>38</v>
      </c>
      <c r="C473">
        <v>1.8</v>
      </c>
      <c r="D473">
        <v>2.7</v>
      </c>
      <c r="E473" s="15">
        <v>2.52</v>
      </c>
      <c r="F473">
        <v>2.73</v>
      </c>
      <c r="G473" s="18">
        <v>2.14</v>
      </c>
      <c r="H473" s="15">
        <v>2.42</v>
      </c>
      <c r="I473" s="14">
        <f t="shared" si="43"/>
        <v>-242174.58015268</v>
      </c>
      <c r="J473" s="14">
        <f t="shared" si="44"/>
        <v>354984.122137406</v>
      </c>
      <c r="K473" s="14">
        <f t="shared" si="45"/>
        <v>2432000</v>
      </c>
      <c r="L473" s="19">
        <f t="shared" si="46"/>
        <v>2.07626984732824</v>
      </c>
      <c r="M473" s="14">
        <f t="shared" si="47"/>
        <v>2544809.54198473</v>
      </c>
    </row>
    <row r="474" spans="1:13">
      <c r="A474" s="13">
        <v>45224</v>
      </c>
      <c r="B474">
        <f t="shared" si="42"/>
        <v>39</v>
      </c>
      <c r="C474">
        <v>1.8</v>
      </c>
      <c r="D474">
        <v>2.8</v>
      </c>
      <c r="E474" s="15">
        <v>2.48</v>
      </c>
      <c r="F474">
        <v>2.73</v>
      </c>
      <c r="G474" s="18">
        <v>2.09</v>
      </c>
      <c r="H474" s="15">
        <v>2.38</v>
      </c>
      <c r="I474" s="14">
        <f t="shared" si="43"/>
        <v>-63777.6335877943</v>
      </c>
      <c r="J474" s="14">
        <f t="shared" si="44"/>
        <v>325426.870229009</v>
      </c>
      <c r="K474" s="14">
        <f t="shared" si="45"/>
        <v>2240000</v>
      </c>
      <c r="L474" s="19">
        <f t="shared" si="46"/>
        <v>2.07321641221374</v>
      </c>
      <c r="M474" s="14">
        <f t="shared" si="47"/>
        <v>2501649.23664122</v>
      </c>
    </row>
    <row r="475" spans="1:13">
      <c r="A475" s="13">
        <v>45225</v>
      </c>
      <c r="B475">
        <f t="shared" si="42"/>
        <v>40</v>
      </c>
      <c r="C475">
        <v>1.8</v>
      </c>
      <c r="D475">
        <v>2.5</v>
      </c>
      <c r="E475" s="15">
        <v>2.51</v>
      </c>
      <c r="F475">
        <v>2.72</v>
      </c>
      <c r="G475" s="18">
        <v>2.11</v>
      </c>
      <c r="H475" s="15">
        <v>2.39</v>
      </c>
      <c r="I475" s="14">
        <f t="shared" si="43"/>
        <v>-151380.687022908</v>
      </c>
      <c r="J475" s="14">
        <f t="shared" si="44"/>
        <v>351869.618320612</v>
      </c>
      <c r="K475" s="14">
        <f t="shared" si="45"/>
        <v>2432000</v>
      </c>
      <c r="L475" s="19">
        <f t="shared" si="46"/>
        <v>2.07016297709923</v>
      </c>
      <c r="M475" s="14">
        <f t="shared" si="47"/>
        <v>2632488.9312977</v>
      </c>
    </row>
    <row r="476" spans="1:13">
      <c r="A476" s="13">
        <v>45226</v>
      </c>
      <c r="B476">
        <f t="shared" si="42"/>
        <v>40</v>
      </c>
      <c r="C476">
        <v>1.8</v>
      </c>
      <c r="D476">
        <v>2.5</v>
      </c>
      <c r="E476" s="15">
        <v>2.48</v>
      </c>
      <c r="F476">
        <v>2.72</v>
      </c>
      <c r="G476" s="18">
        <v>2.08</v>
      </c>
      <c r="H476" s="15">
        <v>2.37</v>
      </c>
      <c r="I476" s="14">
        <f t="shared" si="43"/>
        <v>-45647.8625954292</v>
      </c>
      <c r="J476" s="14">
        <f t="shared" si="44"/>
        <v>329610.07633588</v>
      </c>
      <c r="K476" s="14">
        <f t="shared" si="45"/>
        <v>2336000</v>
      </c>
      <c r="L476" s="19">
        <f t="shared" si="46"/>
        <v>2.06798740458015</v>
      </c>
      <c r="M476" s="14">
        <f t="shared" si="47"/>
        <v>2619962.21374045</v>
      </c>
    </row>
    <row r="477" spans="1:13">
      <c r="A477" s="13">
        <v>45229</v>
      </c>
      <c r="B477">
        <f t="shared" si="42"/>
        <v>41</v>
      </c>
      <c r="C477">
        <v>1.8</v>
      </c>
      <c r="D477">
        <v>2.5</v>
      </c>
      <c r="E477" s="15">
        <v>2.48</v>
      </c>
      <c r="F477">
        <v>2.71</v>
      </c>
      <c r="G477" s="18">
        <v>2.07</v>
      </c>
      <c r="H477" s="15">
        <v>2.37</v>
      </c>
      <c r="I477" s="14">
        <f t="shared" si="43"/>
        <v>-16350.1526717646</v>
      </c>
      <c r="J477" s="14">
        <f t="shared" si="44"/>
        <v>331442.137404582</v>
      </c>
      <c r="K477" s="14">
        <f t="shared" si="45"/>
        <v>2336000</v>
      </c>
      <c r="L477" s="19">
        <f t="shared" si="46"/>
        <v>2.06569732824427</v>
      </c>
      <c r="M477" s="14">
        <f t="shared" si="47"/>
        <v>2651091.98473282</v>
      </c>
    </row>
    <row r="478" spans="1:13">
      <c r="A478" s="13">
        <v>45230</v>
      </c>
      <c r="B478">
        <f t="shared" si="42"/>
        <v>39</v>
      </c>
      <c r="C478">
        <v>1.8</v>
      </c>
      <c r="D478">
        <v>2.5</v>
      </c>
      <c r="E478" s="15">
        <v>2.46</v>
      </c>
      <c r="F478">
        <v>2.7</v>
      </c>
      <c r="G478" s="18">
        <v>2.07</v>
      </c>
      <c r="H478" s="15">
        <v>2.36</v>
      </c>
      <c r="I478" s="14">
        <f t="shared" si="43"/>
        <v>-25052.4427481008</v>
      </c>
      <c r="J478" s="14">
        <f t="shared" si="44"/>
        <v>317274.198473284</v>
      </c>
      <c r="K478" s="14">
        <f t="shared" si="45"/>
        <v>2272000</v>
      </c>
      <c r="L478" s="19">
        <f t="shared" si="46"/>
        <v>2.06340725190839</v>
      </c>
      <c r="M478" s="14">
        <f t="shared" si="47"/>
        <v>2564221.75572518</v>
      </c>
    </row>
    <row r="479" spans="1:13">
      <c r="A479" s="13">
        <v>45231</v>
      </c>
      <c r="B479">
        <f t="shared" si="42"/>
        <v>38</v>
      </c>
      <c r="C479">
        <v>1.8</v>
      </c>
      <c r="D479">
        <v>2.4</v>
      </c>
      <c r="E479" s="15">
        <v>2.46</v>
      </c>
      <c r="F479">
        <v>2.69</v>
      </c>
      <c r="G479" s="18">
        <v>2.08</v>
      </c>
      <c r="H479" s="15">
        <v>2.36</v>
      </c>
      <c r="I479" s="14">
        <f t="shared" si="43"/>
        <v>-72189.8473282518</v>
      </c>
      <c r="J479" s="14">
        <f t="shared" si="44"/>
        <v>319197.862595421</v>
      </c>
      <c r="K479" s="14">
        <f t="shared" si="45"/>
        <v>2336000</v>
      </c>
      <c r="L479" s="19">
        <f t="shared" si="46"/>
        <v>2.06100267175572</v>
      </c>
      <c r="M479" s="14">
        <f t="shared" si="47"/>
        <v>2583008.01526717</v>
      </c>
    </row>
    <row r="480" spans="1:13">
      <c r="A480" s="13">
        <v>45232</v>
      </c>
      <c r="B480">
        <f t="shared" si="42"/>
        <v>39</v>
      </c>
      <c r="C480">
        <v>1.8</v>
      </c>
      <c r="D480">
        <v>2</v>
      </c>
      <c r="E480" s="15">
        <v>2.43</v>
      </c>
      <c r="F480">
        <v>2.67</v>
      </c>
      <c r="G480" s="18">
        <v>2.04</v>
      </c>
      <c r="H480" s="15">
        <v>2.32</v>
      </c>
      <c r="I480" s="14">
        <f t="shared" si="43"/>
        <v>70962.8244274735</v>
      </c>
      <c r="J480" s="14">
        <f t="shared" si="44"/>
        <v>297060.458015269</v>
      </c>
      <c r="K480" s="14">
        <f t="shared" si="45"/>
        <v>2272000</v>
      </c>
      <c r="L480" s="19">
        <f t="shared" si="46"/>
        <v>2.05867442748091</v>
      </c>
      <c r="M480" s="14">
        <f t="shared" si="47"/>
        <v>2640023.28244274</v>
      </c>
    </row>
    <row r="481" spans="1:13">
      <c r="A481" s="13">
        <v>45233</v>
      </c>
      <c r="B481">
        <f t="shared" si="42"/>
        <v>39</v>
      </c>
      <c r="C481">
        <v>1.8</v>
      </c>
      <c r="D481">
        <v>1.82</v>
      </c>
      <c r="E481" s="15">
        <v>2.44</v>
      </c>
      <c r="F481">
        <v>2.66</v>
      </c>
      <c r="G481" s="18">
        <v>2.05</v>
      </c>
      <c r="H481" s="15">
        <v>2.34</v>
      </c>
      <c r="I481" s="14">
        <f t="shared" si="43"/>
        <v>29771.9847328168</v>
      </c>
      <c r="J481" s="14">
        <f t="shared" si="44"/>
        <v>305732.21374046</v>
      </c>
      <c r="K481" s="14">
        <f t="shared" si="45"/>
        <v>2304000</v>
      </c>
      <c r="L481" s="19">
        <f t="shared" si="46"/>
        <v>2.05783473282443</v>
      </c>
      <c r="M481" s="14">
        <f t="shared" si="47"/>
        <v>2639504.19847328</v>
      </c>
    </row>
    <row r="482" spans="1:13">
      <c r="A482" s="13">
        <v>45236</v>
      </c>
      <c r="B482">
        <f t="shared" si="42"/>
        <v>39</v>
      </c>
      <c r="C482">
        <v>1.8</v>
      </c>
      <c r="D482">
        <v>2</v>
      </c>
      <c r="E482" s="15">
        <v>2.44</v>
      </c>
      <c r="F482">
        <v>2.66</v>
      </c>
      <c r="G482" s="18">
        <v>2.05</v>
      </c>
      <c r="H482" s="15">
        <v>2.34</v>
      </c>
      <c r="I482" s="14">
        <f t="shared" si="43"/>
        <v>29336.8702289996</v>
      </c>
      <c r="J482" s="14">
        <f t="shared" si="44"/>
        <v>305823.816793895</v>
      </c>
      <c r="K482" s="14">
        <f t="shared" si="45"/>
        <v>2336000</v>
      </c>
      <c r="L482" s="19">
        <f t="shared" si="46"/>
        <v>2.05772022900763</v>
      </c>
      <c r="M482" s="14">
        <f t="shared" si="47"/>
        <v>2671160.68702289</v>
      </c>
    </row>
    <row r="483" spans="1:13">
      <c r="A483" s="13">
        <v>45237</v>
      </c>
      <c r="B483">
        <f t="shared" si="42"/>
        <v>37</v>
      </c>
      <c r="C483">
        <v>1.8</v>
      </c>
      <c r="D483">
        <v>2.03</v>
      </c>
      <c r="E483" s="15">
        <v>2.45</v>
      </c>
      <c r="F483">
        <v>2.66</v>
      </c>
      <c r="G483" s="18">
        <v>2.08</v>
      </c>
      <c r="H483" s="15">
        <v>2.35</v>
      </c>
      <c r="I483" s="14">
        <f t="shared" si="43"/>
        <v>-87708.9312977186</v>
      </c>
      <c r="J483" s="14">
        <f t="shared" si="44"/>
        <v>314465.038167941</v>
      </c>
      <c r="K483" s="14">
        <f t="shared" si="45"/>
        <v>2380800</v>
      </c>
      <c r="L483" s="19">
        <f t="shared" si="46"/>
        <v>2.05691870229007</v>
      </c>
      <c r="M483" s="14">
        <f t="shared" si="47"/>
        <v>2607556.10687022</v>
      </c>
    </row>
    <row r="484" spans="1:13">
      <c r="A484" s="13">
        <v>45238</v>
      </c>
      <c r="B484">
        <f t="shared" si="42"/>
        <v>36</v>
      </c>
      <c r="C484">
        <v>1.8</v>
      </c>
      <c r="D484">
        <v>2.05</v>
      </c>
      <c r="E484" s="15">
        <v>2.43</v>
      </c>
      <c r="F484">
        <v>2.66</v>
      </c>
      <c r="G484" s="18">
        <v>2.07</v>
      </c>
      <c r="H484" s="15">
        <v>2.32</v>
      </c>
      <c r="I484" s="14">
        <f t="shared" si="43"/>
        <v>-53044.8091603137</v>
      </c>
      <c r="J484" s="14">
        <f t="shared" si="44"/>
        <v>299167.328244277</v>
      </c>
      <c r="K484" s="14">
        <f t="shared" si="45"/>
        <v>2400000</v>
      </c>
      <c r="L484" s="19">
        <f t="shared" si="46"/>
        <v>2.05604083969465</v>
      </c>
      <c r="M484" s="14">
        <f t="shared" si="47"/>
        <v>2646122.51908396</v>
      </c>
    </row>
    <row r="485" spans="1:13">
      <c r="A485" s="13">
        <v>45239</v>
      </c>
      <c r="B485">
        <f t="shared" si="42"/>
        <v>35</v>
      </c>
      <c r="C485">
        <v>1.8</v>
      </c>
      <c r="D485">
        <v>2.05</v>
      </c>
      <c r="E485" s="15">
        <v>2.42</v>
      </c>
      <c r="F485">
        <v>2.65</v>
      </c>
      <c r="G485" s="18">
        <v>2.07</v>
      </c>
      <c r="H485" s="15">
        <v>2.31</v>
      </c>
      <c r="I485" s="14">
        <f t="shared" si="43"/>
        <v>-56670.7633587868</v>
      </c>
      <c r="J485" s="14">
        <f t="shared" si="44"/>
        <v>291930.687022903</v>
      </c>
      <c r="K485" s="14">
        <f t="shared" si="45"/>
        <v>2400000</v>
      </c>
      <c r="L485" s="19">
        <f t="shared" si="46"/>
        <v>2.05508664122137</v>
      </c>
      <c r="M485" s="14">
        <f t="shared" si="47"/>
        <v>2635259.92366412</v>
      </c>
    </row>
    <row r="486" spans="1:13">
      <c r="A486" s="13">
        <v>45240</v>
      </c>
      <c r="B486">
        <f t="shared" si="42"/>
        <v>36</v>
      </c>
      <c r="C486">
        <v>1.8</v>
      </c>
      <c r="D486">
        <v>2.03</v>
      </c>
      <c r="E486" s="15">
        <v>2.41</v>
      </c>
      <c r="F486">
        <v>2.65</v>
      </c>
      <c r="G486" s="18">
        <v>2.05</v>
      </c>
      <c r="H486" s="15">
        <v>2.3</v>
      </c>
      <c r="I486" s="14">
        <f t="shared" si="43"/>
        <v>16863.5877862518</v>
      </c>
      <c r="J486" s="14">
        <f t="shared" si="44"/>
        <v>284449.770992368</v>
      </c>
      <c r="K486" s="14">
        <f t="shared" si="45"/>
        <v>2400000</v>
      </c>
      <c r="L486" s="19">
        <f t="shared" si="46"/>
        <v>2.05443778625954</v>
      </c>
      <c r="M486" s="14">
        <f t="shared" si="47"/>
        <v>2701313.35877862</v>
      </c>
    </row>
    <row r="487" spans="1:13">
      <c r="A487" s="13">
        <v>45243</v>
      </c>
      <c r="B487">
        <f t="shared" si="42"/>
        <v>35</v>
      </c>
      <c r="C487">
        <v>1.8</v>
      </c>
      <c r="D487">
        <v>2.05</v>
      </c>
      <c r="E487" s="15">
        <v>2.4</v>
      </c>
      <c r="F487">
        <v>2.65</v>
      </c>
      <c r="G487" s="18">
        <v>2.05</v>
      </c>
      <c r="H487" s="15">
        <v>2.29</v>
      </c>
      <c r="I487" s="14">
        <f t="shared" si="43"/>
        <v>14978.0916030477</v>
      </c>
      <c r="J487" s="14">
        <f t="shared" si="44"/>
        <v>276846.717557253</v>
      </c>
      <c r="K487" s="14">
        <f t="shared" si="45"/>
        <v>2464000</v>
      </c>
      <c r="L487" s="19">
        <f t="shared" si="46"/>
        <v>2.05394160305343</v>
      </c>
      <c r="M487" s="14">
        <f t="shared" si="47"/>
        <v>2755824.8091603</v>
      </c>
    </row>
    <row r="488" spans="1:13">
      <c r="A488" s="13">
        <v>45244</v>
      </c>
      <c r="B488">
        <f t="shared" si="42"/>
        <v>35</v>
      </c>
      <c r="C488">
        <v>1.8</v>
      </c>
      <c r="D488">
        <v>2.2</v>
      </c>
      <c r="E488" s="15">
        <v>2.41</v>
      </c>
      <c r="F488">
        <v>2.66</v>
      </c>
      <c r="G488" s="18">
        <v>2.06</v>
      </c>
      <c r="H488" s="15">
        <v>2.3</v>
      </c>
      <c r="I488" s="14">
        <f t="shared" si="43"/>
        <v>-25197.4809160393</v>
      </c>
      <c r="J488" s="14">
        <f t="shared" si="44"/>
        <v>285304.732824429</v>
      </c>
      <c r="K488" s="14">
        <f t="shared" si="45"/>
        <v>2400000</v>
      </c>
      <c r="L488" s="19">
        <f t="shared" si="46"/>
        <v>2.05336908396946</v>
      </c>
      <c r="M488" s="14">
        <f t="shared" si="47"/>
        <v>2660107.25190839</v>
      </c>
    </row>
    <row r="489" spans="1:13">
      <c r="A489" s="13">
        <v>45245</v>
      </c>
      <c r="B489">
        <f t="shared" si="42"/>
        <v>35</v>
      </c>
      <c r="C489">
        <v>1.8</v>
      </c>
      <c r="D489">
        <v>2.22</v>
      </c>
      <c r="E489" s="15">
        <v>2.41</v>
      </c>
      <c r="F489">
        <v>2.66</v>
      </c>
      <c r="G489" s="18">
        <v>2.06</v>
      </c>
      <c r="H489" s="15">
        <v>2.31</v>
      </c>
      <c r="I489" s="14">
        <f t="shared" si="43"/>
        <v>-29693.6641221452</v>
      </c>
      <c r="J489" s="14">
        <f t="shared" si="44"/>
        <v>286251.297709925</v>
      </c>
      <c r="K489" s="14">
        <f t="shared" si="45"/>
        <v>2464000</v>
      </c>
      <c r="L489" s="19">
        <f t="shared" si="46"/>
        <v>2.05218587786259</v>
      </c>
      <c r="M489" s="14">
        <f t="shared" si="47"/>
        <v>2720557.63358778</v>
      </c>
    </row>
    <row r="490" spans="1:13">
      <c r="A490" s="13">
        <v>45246</v>
      </c>
      <c r="B490">
        <f t="shared" si="42"/>
        <v>35</v>
      </c>
      <c r="C490">
        <v>1.8</v>
      </c>
      <c r="D490">
        <v>2.2</v>
      </c>
      <c r="E490" s="15">
        <v>2.41</v>
      </c>
      <c r="F490">
        <v>2.66</v>
      </c>
      <c r="G490" s="18">
        <v>2.06</v>
      </c>
      <c r="H490" s="15">
        <v>2.3</v>
      </c>
      <c r="I490" s="14">
        <f t="shared" si="43"/>
        <v>-35060.0763358838</v>
      </c>
      <c r="J490" s="14">
        <f t="shared" si="44"/>
        <v>287381.068702291</v>
      </c>
      <c r="K490" s="14">
        <f t="shared" si="45"/>
        <v>2432000</v>
      </c>
      <c r="L490" s="19">
        <f t="shared" si="46"/>
        <v>2.05077366412214</v>
      </c>
      <c r="M490" s="14">
        <f t="shared" si="47"/>
        <v>2684320.99236641</v>
      </c>
    </row>
    <row r="491" spans="1:13">
      <c r="A491" s="13">
        <v>45247</v>
      </c>
      <c r="B491">
        <f t="shared" si="42"/>
        <v>35</v>
      </c>
      <c r="C491">
        <v>1.8</v>
      </c>
      <c r="D491">
        <v>2.25</v>
      </c>
      <c r="E491" s="15">
        <v>2.41</v>
      </c>
      <c r="F491">
        <v>2.65</v>
      </c>
      <c r="G491" s="18">
        <v>2.06</v>
      </c>
      <c r="H491" s="15">
        <v>2.3</v>
      </c>
      <c r="I491" s="14">
        <f t="shared" si="43"/>
        <v>-40136.412213747</v>
      </c>
      <c r="J491" s="14">
        <f t="shared" si="44"/>
        <v>288449.770992368</v>
      </c>
      <c r="K491" s="14">
        <f t="shared" si="45"/>
        <v>2347200</v>
      </c>
      <c r="L491" s="19">
        <f t="shared" si="46"/>
        <v>2.04943778625954</v>
      </c>
      <c r="M491" s="14">
        <f t="shared" si="47"/>
        <v>2595513.35877862</v>
      </c>
    </row>
    <row r="492" spans="1:13">
      <c r="A492" s="13">
        <v>45250</v>
      </c>
      <c r="B492">
        <f t="shared" si="42"/>
        <v>34</v>
      </c>
      <c r="C492">
        <v>1.8</v>
      </c>
      <c r="D492">
        <v>2.25</v>
      </c>
      <c r="E492" s="15">
        <v>2.42</v>
      </c>
      <c r="F492">
        <v>2.66</v>
      </c>
      <c r="G492" s="18">
        <v>2.08</v>
      </c>
      <c r="H492" s="15">
        <v>2.31</v>
      </c>
      <c r="I492" s="14">
        <f t="shared" si="43"/>
        <v>-122082.977099243</v>
      </c>
      <c r="J492" s="14">
        <f t="shared" si="44"/>
        <v>297701.679389314</v>
      </c>
      <c r="K492" s="14">
        <f t="shared" si="45"/>
        <v>2464000</v>
      </c>
      <c r="L492" s="19">
        <f t="shared" si="46"/>
        <v>2.04787290076336</v>
      </c>
      <c r="M492" s="14">
        <f t="shared" si="47"/>
        <v>2639618.70229007</v>
      </c>
    </row>
    <row r="493" spans="1:13">
      <c r="A493" s="13">
        <v>45251</v>
      </c>
      <c r="B493">
        <f t="shared" si="42"/>
        <v>33</v>
      </c>
      <c r="C493">
        <v>1.8</v>
      </c>
      <c r="D493">
        <v>2.2</v>
      </c>
      <c r="E493" s="15">
        <v>2.43</v>
      </c>
      <c r="F493">
        <v>2.66</v>
      </c>
      <c r="G493" s="18">
        <v>2.1</v>
      </c>
      <c r="H493" s="15">
        <v>2.33</v>
      </c>
      <c r="I493" s="14">
        <f t="shared" si="43"/>
        <v>-204029.541984738</v>
      </c>
      <c r="J493" s="14">
        <f t="shared" si="44"/>
        <v>306953.587786261</v>
      </c>
      <c r="K493" s="14">
        <f t="shared" si="45"/>
        <v>2496000</v>
      </c>
      <c r="L493" s="19">
        <f t="shared" si="46"/>
        <v>2.04630801526717</v>
      </c>
      <c r="M493" s="14">
        <f t="shared" si="47"/>
        <v>2598924.04580152</v>
      </c>
    </row>
    <row r="494" spans="1:13">
      <c r="A494" s="13">
        <v>45252</v>
      </c>
      <c r="B494">
        <f t="shared" si="42"/>
        <v>32</v>
      </c>
      <c r="C494">
        <v>1.8</v>
      </c>
      <c r="D494">
        <v>2.2</v>
      </c>
      <c r="E494" s="15">
        <v>2.44</v>
      </c>
      <c r="F494">
        <v>2.67</v>
      </c>
      <c r="G494" s="18">
        <v>2.12</v>
      </c>
      <c r="H494" s="15">
        <v>2.34</v>
      </c>
      <c r="I494" s="14">
        <f t="shared" si="43"/>
        <v>-285250.916030538</v>
      </c>
      <c r="J494" s="14">
        <f t="shared" si="44"/>
        <v>316052.824427482</v>
      </c>
      <c r="K494" s="14">
        <f t="shared" si="45"/>
        <v>2560000</v>
      </c>
      <c r="L494" s="19">
        <f t="shared" si="46"/>
        <v>2.04493396946565</v>
      </c>
      <c r="M494" s="14">
        <f t="shared" si="47"/>
        <v>2590801.90839694</v>
      </c>
    </row>
    <row r="495" spans="1:13">
      <c r="A495" s="13">
        <v>45253</v>
      </c>
      <c r="B495">
        <f t="shared" si="42"/>
        <v>35</v>
      </c>
      <c r="C495">
        <v>1.8</v>
      </c>
      <c r="D495">
        <v>2.25</v>
      </c>
      <c r="E495" s="15">
        <v>2.49</v>
      </c>
      <c r="F495">
        <v>2.69</v>
      </c>
      <c r="G495" s="18">
        <v>2.14</v>
      </c>
      <c r="H495" s="15">
        <v>2.38</v>
      </c>
      <c r="I495" s="14">
        <f t="shared" si="43"/>
        <v>-366762.366412218</v>
      </c>
      <c r="J495" s="14">
        <f t="shared" si="44"/>
        <v>357213.129770993</v>
      </c>
      <c r="K495" s="14">
        <f t="shared" si="45"/>
        <v>2728000</v>
      </c>
      <c r="L495" s="19">
        <f t="shared" si="46"/>
        <v>2.04348358778626</v>
      </c>
      <c r="M495" s="14">
        <f t="shared" si="47"/>
        <v>2718450.76335878</v>
      </c>
    </row>
    <row r="496" spans="1:13">
      <c r="A496" s="13">
        <v>45254</v>
      </c>
      <c r="B496">
        <f t="shared" si="42"/>
        <v>33</v>
      </c>
      <c r="C496">
        <v>1.8</v>
      </c>
      <c r="D496">
        <v>2.96</v>
      </c>
      <c r="E496" s="15">
        <v>2.49</v>
      </c>
      <c r="F496">
        <v>2.7</v>
      </c>
      <c r="G496" s="18">
        <v>2.16</v>
      </c>
      <c r="H496" s="15">
        <v>2.39</v>
      </c>
      <c r="I496" s="14">
        <f t="shared" si="43"/>
        <v>-447838.70229008</v>
      </c>
      <c r="J496" s="14">
        <f t="shared" si="44"/>
        <v>358281.832061069</v>
      </c>
      <c r="K496" s="14">
        <f t="shared" si="45"/>
        <v>2784000</v>
      </c>
      <c r="L496" s="19">
        <f t="shared" si="46"/>
        <v>2.04214770992366</v>
      </c>
      <c r="M496" s="14">
        <f t="shared" si="47"/>
        <v>2694443.12977099</v>
      </c>
    </row>
    <row r="497" spans="1:13">
      <c r="A497" s="13">
        <v>45257</v>
      </c>
      <c r="B497">
        <f t="shared" si="42"/>
        <v>31</v>
      </c>
      <c r="C497">
        <v>1.8</v>
      </c>
      <c r="D497">
        <v>3.3</v>
      </c>
      <c r="E497" s="15">
        <v>2.5</v>
      </c>
      <c r="F497">
        <v>2.71</v>
      </c>
      <c r="G497" s="18">
        <v>2.19</v>
      </c>
      <c r="H497" s="15">
        <v>2.4</v>
      </c>
      <c r="I497" s="14">
        <f t="shared" si="43"/>
        <v>-578228.015267174</v>
      </c>
      <c r="J497" s="14">
        <f t="shared" si="44"/>
        <v>369732.213740458</v>
      </c>
      <c r="K497" s="14">
        <f t="shared" si="45"/>
        <v>2816000</v>
      </c>
      <c r="L497" s="19">
        <f t="shared" si="46"/>
        <v>2.03783473282443</v>
      </c>
      <c r="M497" s="14">
        <f t="shared" si="47"/>
        <v>2607504.19847328</v>
      </c>
    </row>
    <row r="498" spans="1:13">
      <c r="A498" s="13">
        <v>45258</v>
      </c>
      <c r="B498">
        <f t="shared" si="42"/>
        <v>31</v>
      </c>
      <c r="C498">
        <v>1.8</v>
      </c>
      <c r="D498">
        <v>3.4</v>
      </c>
      <c r="E498" s="15">
        <v>2.47</v>
      </c>
      <c r="F498">
        <v>2.69</v>
      </c>
      <c r="G498" s="18">
        <v>2.16</v>
      </c>
      <c r="H498" s="15">
        <v>2.37</v>
      </c>
      <c r="I498" s="14">
        <f t="shared" si="43"/>
        <v>-485983.740458016</v>
      </c>
      <c r="J498" s="14">
        <f t="shared" si="44"/>
        <v>350312.366412214</v>
      </c>
      <c r="K498" s="14">
        <f t="shared" si="45"/>
        <v>2688000</v>
      </c>
      <c r="L498" s="19">
        <f t="shared" si="46"/>
        <v>2.03210954198473</v>
      </c>
      <c r="M498" s="14">
        <f t="shared" si="47"/>
        <v>2552328.6259542</v>
      </c>
    </row>
    <row r="499" spans="1:13">
      <c r="A499" s="13">
        <v>45259</v>
      </c>
      <c r="B499">
        <f t="shared" si="42"/>
        <v>30</v>
      </c>
      <c r="C499">
        <v>1.8</v>
      </c>
      <c r="D499">
        <v>3.6</v>
      </c>
      <c r="E499" s="15">
        <v>2.46</v>
      </c>
      <c r="F499">
        <v>2.69</v>
      </c>
      <c r="G499" s="18">
        <v>2.16</v>
      </c>
      <c r="H499" s="15">
        <v>2.36</v>
      </c>
      <c r="I499" s="14">
        <f t="shared" si="43"/>
        <v>-508899.770992365</v>
      </c>
      <c r="J499" s="14">
        <f t="shared" si="44"/>
        <v>347136.793893129</v>
      </c>
      <c r="K499" s="14">
        <f t="shared" si="45"/>
        <v>2752000</v>
      </c>
      <c r="L499" s="19">
        <f t="shared" si="46"/>
        <v>2.02607900763359</v>
      </c>
      <c r="M499" s="14">
        <f t="shared" si="47"/>
        <v>2590237.02290076</v>
      </c>
    </row>
    <row r="500" spans="1:13">
      <c r="A500" s="13">
        <v>45260</v>
      </c>
      <c r="B500">
        <f t="shared" si="42"/>
        <v>33</v>
      </c>
      <c r="C500">
        <v>1.8</v>
      </c>
      <c r="D500">
        <v>2.75</v>
      </c>
      <c r="E500" s="15">
        <v>2.46</v>
      </c>
      <c r="F500">
        <v>2.68</v>
      </c>
      <c r="G500" s="18">
        <v>2.13</v>
      </c>
      <c r="H500" s="15">
        <v>2.35</v>
      </c>
      <c r="I500" s="14">
        <f t="shared" si="43"/>
        <v>-421006.641221373</v>
      </c>
      <c r="J500" s="14">
        <f t="shared" si="44"/>
        <v>352632.977099237</v>
      </c>
      <c r="K500" s="14">
        <f t="shared" si="45"/>
        <v>2784000</v>
      </c>
      <c r="L500" s="19">
        <f t="shared" si="46"/>
        <v>2.01920877862595</v>
      </c>
      <c r="M500" s="14">
        <f t="shared" si="47"/>
        <v>2715626.33587786</v>
      </c>
    </row>
    <row r="501" spans="1:13">
      <c r="A501" s="13">
        <v>45261</v>
      </c>
      <c r="B501">
        <f t="shared" si="42"/>
        <v>33</v>
      </c>
      <c r="C501">
        <v>1.8</v>
      </c>
      <c r="D501">
        <v>2.15</v>
      </c>
      <c r="E501" s="15">
        <v>2.45</v>
      </c>
      <c r="F501">
        <v>2.68</v>
      </c>
      <c r="G501" s="18">
        <v>2.12</v>
      </c>
      <c r="H501" s="15">
        <v>2.35</v>
      </c>
      <c r="I501" s="14">
        <f t="shared" si="43"/>
        <v>-397800.534351147</v>
      </c>
      <c r="J501" s="14">
        <f t="shared" si="44"/>
        <v>347747.480916031</v>
      </c>
      <c r="K501" s="14">
        <f t="shared" si="45"/>
        <v>2912000</v>
      </c>
      <c r="L501" s="19">
        <f t="shared" si="46"/>
        <v>2.01531564885496</v>
      </c>
      <c r="M501" s="14">
        <f t="shared" si="47"/>
        <v>2861946.94656489</v>
      </c>
    </row>
    <row r="502" spans="1:13">
      <c r="A502" s="13">
        <v>45264</v>
      </c>
      <c r="B502">
        <f t="shared" si="42"/>
        <v>30</v>
      </c>
      <c r="C502">
        <v>1.8</v>
      </c>
      <c r="D502">
        <v>2.1</v>
      </c>
      <c r="E502" s="15">
        <v>2.47</v>
      </c>
      <c r="F502">
        <v>2.69</v>
      </c>
      <c r="G502" s="18">
        <v>2.17</v>
      </c>
      <c r="H502" s="15">
        <v>2.36</v>
      </c>
      <c r="I502" s="14">
        <f t="shared" si="43"/>
        <v>-593602.061068705</v>
      </c>
      <c r="J502" s="14">
        <f t="shared" si="44"/>
        <v>364968.854961833</v>
      </c>
      <c r="K502" s="14">
        <f t="shared" si="45"/>
        <v>2944000</v>
      </c>
      <c r="L502" s="19">
        <f t="shared" si="46"/>
        <v>2.01378893129771</v>
      </c>
      <c r="M502" s="14">
        <f t="shared" si="47"/>
        <v>2715366.79389313</v>
      </c>
    </row>
    <row r="503" spans="1:13">
      <c r="A503" s="13">
        <v>45265</v>
      </c>
      <c r="B503">
        <f t="shared" si="42"/>
        <v>28</v>
      </c>
      <c r="C503">
        <v>1.8</v>
      </c>
      <c r="D503">
        <v>2.25</v>
      </c>
      <c r="E503" s="15">
        <v>2.46</v>
      </c>
      <c r="F503">
        <v>2.68</v>
      </c>
      <c r="G503" s="18">
        <v>2.18</v>
      </c>
      <c r="H503" s="15">
        <v>2.36</v>
      </c>
      <c r="I503" s="14">
        <f t="shared" si="43"/>
        <v>-636098.244274815</v>
      </c>
      <c r="J503" s="14">
        <f t="shared" si="44"/>
        <v>357915.419847329</v>
      </c>
      <c r="K503" s="14">
        <f t="shared" si="45"/>
        <v>2944000</v>
      </c>
      <c r="L503" s="19">
        <f t="shared" si="46"/>
        <v>2.01260572519084</v>
      </c>
      <c r="M503" s="14">
        <f t="shared" si="47"/>
        <v>2665817.17557251</v>
      </c>
    </row>
    <row r="504" spans="1:13">
      <c r="A504" s="13">
        <v>45266</v>
      </c>
      <c r="B504">
        <f t="shared" si="42"/>
        <v>27</v>
      </c>
      <c r="C504">
        <v>1.8</v>
      </c>
      <c r="D504">
        <v>2.25</v>
      </c>
      <c r="E504" s="15">
        <v>2.48</v>
      </c>
      <c r="F504">
        <v>2.69</v>
      </c>
      <c r="G504" s="18">
        <v>2.21</v>
      </c>
      <c r="H504" s="15">
        <v>2.38</v>
      </c>
      <c r="I504" s="14">
        <f t="shared" si="43"/>
        <v>-756334.885496186</v>
      </c>
      <c r="J504" s="14">
        <f t="shared" si="44"/>
        <v>375228.396946565</v>
      </c>
      <c r="K504" s="14">
        <f t="shared" si="45"/>
        <v>2976000</v>
      </c>
      <c r="L504" s="19">
        <f t="shared" si="46"/>
        <v>2.01096450381679</v>
      </c>
      <c r="M504" s="14">
        <f t="shared" si="47"/>
        <v>2594893.51145038</v>
      </c>
    </row>
    <row r="505" spans="1:13">
      <c r="A505" s="13">
        <v>45267</v>
      </c>
      <c r="B505">
        <f t="shared" si="42"/>
        <v>27</v>
      </c>
      <c r="C505">
        <v>1.8</v>
      </c>
      <c r="D505">
        <v>2.25</v>
      </c>
      <c r="E505" s="15">
        <v>2.45</v>
      </c>
      <c r="F505">
        <v>2.68</v>
      </c>
      <c r="G505" s="18">
        <v>2.18</v>
      </c>
      <c r="H505" s="15">
        <v>2.35</v>
      </c>
      <c r="I505" s="14">
        <f t="shared" si="43"/>
        <v>-648136.412213746</v>
      </c>
      <c r="J505" s="14">
        <f t="shared" si="44"/>
        <v>352449.770992368</v>
      </c>
      <c r="K505" s="14">
        <f t="shared" si="45"/>
        <v>2848000</v>
      </c>
      <c r="L505" s="19">
        <f t="shared" si="46"/>
        <v>2.00943778625954</v>
      </c>
      <c r="M505" s="14">
        <f t="shared" si="47"/>
        <v>2552313.35877862</v>
      </c>
    </row>
    <row r="506" spans="1:13">
      <c r="A506" s="13">
        <v>45268</v>
      </c>
      <c r="B506">
        <f t="shared" si="42"/>
        <v>28</v>
      </c>
      <c r="C506">
        <v>1.8</v>
      </c>
      <c r="D506">
        <v>2.3</v>
      </c>
      <c r="E506" s="15">
        <v>2.46</v>
      </c>
      <c r="F506">
        <v>2.68</v>
      </c>
      <c r="G506" s="18">
        <v>2.18</v>
      </c>
      <c r="H506" s="15">
        <v>2.36</v>
      </c>
      <c r="I506" s="14">
        <f t="shared" si="43"/>
        <v>-653502.824427486</v>
      </c>
      <c r="J506" s="14">
        <f t="shared" si="44"/>
        <v>361579.541984734</v>
      </c>
      <c r="K506" s="14">
        <f t="shared" si="45"/>
        <v>2976000</v>
      </c>
      <c r="L506" s="19">
        <f t="shared" si="46"/>
        <v>2.00802557251908</v>
      </c>
      <c r="M506" s="14">
        <f t="shared" si="47"/>
        <v>2684076.71755725</v>
      </c>
    </row>
    <row r="507" spans="1:13">
      <c r="A507" s="13">
        <v>45271</v>
      </c>
      <c r="B507">
        <f t="shared" si="42"/>
        <v>25</v>
      </c>
      <c r="C507">
        <v>1.8</v>
      </c>
      <c r="D507">
        <v>2.35</v>
      </c>
      <c r="E507" s="15">
        <v>2.43</v>
      </c>
      <c r="F507">
        <v>2.66</v>
      </c>
      <c r="G507" s="18">
        <v>2.18</v>
      </c>
      <c r="H507" s="15">
        <v>2.33</v>
      </c>
      <c r="I507" s="14">
        <f t="shared" si="43"/>
        <v>-658869.236641226</v>
      </c>
      <c r="J507" s="14">
        <f t="shared" si="44"/>
        <v>338709.3129771</v>
      </c>
      <c r="K507" s="14">
        <f t="shared" si="45"/>
        <v>3008000</v>
      </c>
      <c r="L507" s="19">
        <f t="shared" si="46"/>
        <v>2.00661335877862</v>
      </c>
      <c r="M507" s="14">
        <f t="shared" si="47"/>
        <v>2687840.07633587</v>
      </c>
    </row>
    <row r="508" spans="1:13">
      <c r="A508" s="13">
        <v>45272</v>
      </c>
      <c r="B508">
        <f t="shared" si="42"/>
        <v>26</v>
      </c>
      <c r="C508">
        <v>1.8</v>
      </c>
      <c r="D508">
        <v>2.4</v>
      </c>
      <c r="E508" s="15">
        <v>2.41</v>
      </c>
      <c r="F508">
        <v>2.66</v>
      </c>
      <c r="G508" s="18">
        <v>2.15</v>
      </c>
      <c r="H508" s="15">
        <v>2.31</v>
      </c>
      <c r="I508" s="14">
        <f t="shared" si="43"/>
        <v>-551976.106870233</v>
      </c>
      <c r="J508" s="14">
        <f t="shared" si="44"/>
        <v>324205.496183207</v>
      </c>
      <c r="K508" s="14">
        <f t="shared" si="45"/>
        <v>2976000</v>
      </c>
      <c r="L508" s="19">
        <f t="shared" si="46"/>
        <v>2.00474312977099</v>
      </c>
      <c r="M508" s="14">
        <f t="shared" si="47"/>
        <v>2748229.38931297</v>
      </c>
    </row>
    <row r="509" spans="1:13">
      <c r="A509" s="13">
        <v>45273</v>
      </c>
      <c r="B509">
        <f t="shared" si="42"/>
        <v>27</v>
      </c>
      <c r="C509">
        <v>1.8</v>
      </c>
      <c r="D509">
        <v>2.25</v>
      </c>
      <c r="E509" s="15">
        <v>2.39</v>
      </c>
      <c r="F509">
        <v>2.65</v>
      </c>
      <c r="G509" s="18">
        <v>2.12</v>
      </c>
      <c r="H509" s="15">
        <v>2.29</v>
      </c>
      <c r="I509" s="14">
        <f t="shared" si="43"/>
        <v>-444502.824427486</v>
      </c>
      <c r="J509" s="14">
        <f t="shared" si="44"/>
        <v>309579.541984734</v>
      </c>
      <c r="K509" s="14">
        <f t="shared" si="45"/>
        <v>2944000</v>
      </c>
      <c r="L509" s="19">
        <f t="shared" si="46"/>
        <v>2.00302557251908</v>
      </c>
      <c r="M509" s="14">
        <f t="shared" si="47"/>
        <v>2809076.71755725</v>
      </c>
    </row>
    <row r="510" spans="1:13">
      <c r="A510" s="13">
        <v>45274</v>
      </c>
      <c r="B510">
        <f t="shared" si="42"/>
        <v>28</v>
      </c>
      <c r="C510">
        <v>1.8</v>
      </c>
      <c r="D510">
        <v>2.25</v>
      </c>
      <c r="E510" s="15">
        <v>2.38</v>
      </c>
      <c r="F510">
        <v>2.65</v>
      </c>
      <c r="G510" s="18">
        <v>2.1</v>
      </c>
      <c r="H510" s="15">
        <v>2.28</v>
      </c>
      <c r="I510" s="14">
        <f t="shared" si="43"/>
        <v>-373144.045801531</v>
      </c>
      <c r="J510" s="14">
        <f t="shared" si="44"/>
        <v>302556.641221375</v>
      </c>
      <c r="K510" s="14">
        <f t="shared" si="45"/>
        <v>2976000</v>
      </c>
      <c r="L510" s="19">
        <f t="shared" si="46"/>
        <v>2.00180419847328</v>
      </c>
      <c r="M510" s="14">
        <f t="shared" si="47"/>
        <v>2905412.59541984</v>
      </c>
    </row>
    <row r="511" spans="1:13">
      <c r="A511" s="13">
        <v>45275</v>
      </c>
      <c r="B511">
        <f t="shared" si="42"/>
        <v>29</v>
      </c>
      <c r="C511">
        <v>1.8</v>
      </c>
      <c r="D511">
        <v>2.2</v>
      </c>
      <c r="E511" s="15">
        <v>2.36</v>
      </c>
      <c r="F511">
        <v>2.63</v>
      </c>
      <c r="G511" s="18">
        <v>2.07</v>
      </c>
      <c r="H511" s="15">
        <v>2.26</v>
      </c>
      <c r="I511" s="14">
        <f t="shared" si="43"/>
        <v>-263495.190839698</v>
      </c>
      <c r="J511" s="14">
        <f t="shared" si="44"/>
        <v>287472.671755726</v>
      </c>
      <c r="K511" s="14">
        <f t="shared" si="45"/>
        <v>2944000</v>
      </c>
      <c r="L511" s="19">
        <f t="shared" si="46"/>
        <v>2.00065916030534</v>
      </c>
      <c r="M511" s="14">
        <f t="shared" si="47"/>
        <v>2967977.48091603</v>
      </c>
    </row>
    <row r="512" spans="1:13">
      <c r="A512" s="13">
        <v>45278</v>
      </c>
      <c r="B512">
        <f t="shared" si="42"/>
        <v>27</v>
      </c>
      <c r="C512">
        <v>1.8</v>
      </c>
      <c r="D512">
        <v>2.2</v>
      </c>
      <c r="E512" s="15">
        <v>2.36</v>
      </c>
      <c r="F512">
        <v>2.63</v>
      </c>
      <c r="G512" s="18">
        <v>2.09</v>
      </c>
      <c r="H512" s="15">
        <v>2.26</v>
      </c>
      <c r="I512" s="14">
        <f t="shared" si="43"/>
        <v>-341670.763358782</v>
      </c>
      <c r="J512" s="14">
        <f t="shared" si="44"/>
        <v>287930.687022902</v>
      </c>
      <c r="K512" s="14">
        <f t="shared" si="45"/>
        <v>2944000</v>
      </c>
      <c r="L512" s="19">
        <f t="shared" si="46"/>
        <v>2.00008664122137</v>
      </c>
      <c r="M512" s="14">
        <f t="shared" si="47"/>
        <v>2890259.92366412</v>
      </c>
    </row>
    <row r="513" spans="1:13">
      <c r="A513" s="13">
        <v>45279</v>
      </c>
      <c r="B513">
        <f t="shared" si="42"/>
        <v>26</v>
      </c>
      <c r="C513">
        <v>1.8</v>
      </c>
      <c r="D513">
        <v>2.2</v>
      </c>
      <c r="E513" s="15">
        <v>2.36</v>
      </c>
      <c r="F513">
        <v>2.63</v>
      </c>
      <c r="G513" s="18">
        <v>2.1</v>
      </c>
      <c r="H513" s="15">
        <v>2.27</v>
      </c>
      <c r="I513" s="14">
        <f t="shared" si="43"/>
        <v>-383586.793893133</v>
      </c>
      <c r="J513" s="14">
        <f t="shared" si="44"/>
        <v>288755.114503817</v>
      </c>
      <c r="K513" s="14">
        <f t="shared" si="45"/>
        <v>2912000</v>
      </c>
      <c r="L513" s="19">
        <f t="shared" si="46"/>
        <v>1.99905610687023</v>
      </c>
      <c r="M513" s="14">
        <f t="shared" si="47"/>
        <v>2817168.32061068</v>
      </c>
    </row>
    <row r="514" spans="1:13">
      <c r="A514" s="13">
        <v>45280</v>
      </c>
      <c r="B514">
        <f t="shared" ref="B514:B577" si="48">(E514-G514)*100</f>
        <v>27</v>
      </c>
      <c r="C514">
        <v>1.8</v>
      </c>
      <c r="D514">
        <v>2.2</v>
      </c>
      <c r="E514" s="15">
        <v>2.37</v>
      </c>
      <c r="F514">
        <v>2.64</v>
      </c>
      <c r="G514" s="18">
        <v>2.1</v>
      </c>
      <c r="H514" s="15">
        <v>2.27</v>
      </c>
      <c r="I514" s="14">
        <f t="shared" si="43"/>
        <v>-388808.167938935</v>
      </c>
      <c r="J514" s="14">
        <f t="shared" si="44"/>
        <v>297854.351145039</v>
      </c>
      <c r="K514" s="14">
        <f t="shared" si="45"/>
        <v>3008000</v>
      </c>
      <c r="L514" s="19">
        <f t="shared" si="46"/>
        <v>1.9976820610687</v>
      </c>
      <c r="M514" s="14">
        <f t="shared" si="47"/>
        <v>2917046.1832061</v>
      </c>
    </row>
    <row r="515" spans="1:13">
      <c r="A515" s="13">
        <v>45281</v>
      </c>
      <c r="B515">
        <f t="shared" si="48"/>
        <v>27</v>
      </c>
      <c r="C515">
        <v>1.8</v>
      </c>
      <c r="D515">
        <v>2.02</v>
      </c>
      <c r="E515" s="15">
        <v>2.35</v>
      </c>
      <c r="F515">
        <v>2.61</v>
      </c>
      <c r="G515" s="18">
        <v>2.08</v>
      </c>
      <c r="H515" s="15">
        <v>2.25</v>
      </c>
      <c r="I515" s="14">
        <f t="shared" ref="I515:I578" si="49">(L515-G515)*100/10000*$I$1</f>
        <v>-318609.694656493</v>
      </c>
      <c r="J515" s="14">
        <f t="shared" ref="J515:J578" si="50">(E515-L515)*100/10000*$J$1</f>
        <v>283075.725190841</v>
      </c>
      <c r="K515" s="14">
        <f t="shared" ref="K515:K578" si="51">(E515-H776)*100/10000*$J$1*4</f>
        <v>3104000</v>
      </c>
      <c r="L515" s="19">
        <f t="shared" ref="L515:L578" si="52">AVERAGE(D515:D776)</f>
        <v>1.99615534351145</v>
      </c>
      <c r="M515" s="14">
        <f t="shared" ref="M515:M578" si="53">I515+J515+K515</f>
        <v>3068466.03053435</v>
      </c>
    </row>
    <row r="516" spans="1:13">
      <c r="A516" s="13">
        <v>45282</v>
      </c>
      <c r="B516">
        <f t="shared" si="48"/>
        <v>29</v>
      </c>
      <c r="C516">
        <v>1.8</v>
      </c>
      <c r="D516">
        <v>2.05</v>
      </c>
      <c r="E516" s="15">
        <v>2.34</v>
      </c>
      <c r="F516">
        <v>2.61</v>
      </c>
      <c r="G516" s="18">
        <v>2.05</v>
      </c>
      <c r="H516" s="15">
        <v>2.24</v>
      </c>
      <c r="I516" s="14">
        <f t="shared" si="49"/>
        <v>-208815.801526721</v>
      </c>
      <c r="J516" s="14">
        <f t="shared" si="50"/>
        <v>275961.221374047</v>
      </c>
      <c r="K516" s="14">
        <f t="shared" si="51"/>
        <v>3040000</v>
      </c>
      <c r="L516" s="19">
        <f t="shared" si="52"/>
        <v>1.99504847328244</v>
      </c>
      <c r="M516" s="14">
        <f t="shared" si="53"/>
        <v>3107145.41984733</v>
      </c>
    </row>
    <row r="517" spans="1:13">
      <c r="A517" s="13">
        <v>45285</v>
      </c>
      <c r="B517">
        <f t="shared" si="48"/>
        <v>29</v>
      </c>
      <c r="C517">
        <v>1.8</v>
      </c>
      <c r="D517">
        <v>1.8117</v>
      </c>
      <c r="E517" s="15">
        <v>2.31</v>
      </c>
      <c r="F517">
        <v>2.59</v>
      </c>
      <c r="G517" s="18">
        <v>2.02</v>
      </c>
      <c r="H517" s="15">
        <v>2.22</v>
      </c>
      <c r="I517" s="14">
        <f t="shared" si="49"/>
        <v>-99457.0229007671</v>
      </c>
      <c r="J517" s="14">
        <f t="shared" si="50"/>
        <v>252938.320610688</v>
      </c>
      <c r="K517" s="14">
        <f t="shared" si="51"/>
        <v>2880000</v>
      </c>
      <c r="L517" s="19">
        <f t="shared" si="52"/>
        <v>1.99382709923664</v>
      </c>
      <c r="M517" s="14">
        <f t="shared" si="53"/>
        <v>3033481.29770992</v>
      </c>
    </row>
    <row r="518" spans="1:13">
      <c r="A518" s="13">
        <v>45286</v>
      </c>
      <c r="B518">
        <f t="shared" si="48"/>
        <v>28</v>
      </c>
      <c r="C518">
        <v>1.8</v>
      </c>
      <c r="D518">
        <v>4.35</v>
      </c>
      <c r="E518" s="15">
        <v>2.32</v>
      </c>
      <c r="F518">
        <v>2.59</v>
      </c>
      <c r="G518" s="18">
        <v>2.04</v>
      </c>
      <c r="H518" s="15">
        <v>2.23</v>
      </c>
      <c r="I518" s="14">
        <f t="shared" si="49"/>
        <v>-172000.76335878</v>
      </c>
      <c r="J518" s="14">
        <f t="shared" si="50"/>
        <v>260210.687022901</v>
      </c>
      <c r="K518" s="14">
        <f t="shared" si="51"/>
        <v>2848000</v>
      </c>
      <c r="L518" s="19">
        <f t="shared" si="52"/>
        <v>1.99473664122137</v>
      </c>
      <c r="M518" s="14">
        <f t="shared" si="53"/>
        <v>2936209.92366412</v>
      </c>
    </row>
    <row r="519" spans="1:13">
      <c r="A519" s="13">
        <v>45287</v>
      </c>
      <c r="B519">
        <f t="shared" si="48"/>
        <v>31</v>
      </c>
      <c r="C519">
        <v>1.8</v>
      </c>
      <c r="D519">
        <v>4</v>
      </c>
      <c r="E519" s="15">
        <v>2.32</v>
      </c>
      <c r="F519">
        <v>2.58</v>
      </c>
      <c r="G519" s="18">
        <v>2.01</v>
      </c>
      <c r="H519" s="15">
        <v>2.22</v>
      </c>
      <c r="I519" s="14">
        <f t="shared" si="49"/>
        <v>-88603.8167938957</v>
      </c>
      <c r="J519" s="14">
        <f t="shared" si="50"/>
        <v>266653.435114504</v>
      </c>
      <c r="K519" s="14">
        <f t="shared" si="51"/>
        <v>2880000</v>
      </c>
      <c r="L519" s="19">
        <f t="shared" si="52"/>
        <v>1.98668320610687</v>
      </c>
      <c r="M519" s="14">
        <f t="shared" si="53"/>
        <v>3058049.61832061</v>
      </c>
    </row>
    <row r="520" spans="1:13">
      <c r="A520" s="13">
        <v>45288</v>
      </c>
      <c r="B520">
        <f t="shared" si="48"/>
        <v>34</v>
      </c>
      <c r="C520">
        <v>1.8</v>
      </c>
      <c r="D520">
        <v>3.2</v>
      </c>
      <c r="E520" s="15">
        <v>2.33</v>
      </c>
      <c r="F520">
        <v>2.58</v>
      </c>
      <c r="G520" s="18">
        <v>1.99</v>
      </c>
      <c r="H520" s="15">
        <v>2.23</v>
      </c>
      <c r="I520" s="14">
        <f t="shared" si="49"/>
        <v>-37260.3053435143</v>
      </c>
      <c r="J520" s="14">
        <f t="shared" si="50"/>
        <v>279844.274809161</v>
      </c>
      <c r="K520" s="14">
        <f t="shared" si="51"/>
        <v>2944000</v>
      </c>
      <c r="L520" s="19">
        <f t="shared" si="52"/>
        <v>1.98019465648855</v>
      </c>
      <c r="M520" s="14">
        <f t="shared" si="53"/>
        <v>3186583.96946565</v>
      </c>
    </row>
    <row r="521" spans="1:13">
      <c r="A521" s="13">
        <v>45289</v>
      </c>
      <c r="B521">
        <f t="shared" si="48"/>
        <v>34</v>
      </c>
      <c r="C521">
        <v>1.8</v>
      </c>
      <c r="D521">
        <v>2.4</v>
      </c>
      <c r="E521" s="15">
        <v>2.33</v>
      </c>
      <c r="F521">
        <v>2.57</v>
      </c>
      <c r="G521" s="18">
        <v>1.99</v>
      </c>
      <c r="H521" s="15">
        <v>2.23</v>
      </c>
      <c r="I521" s="14">
        <f t="shared" si="49"/>
        <v>-51764.1221374055</v>
      </c>
      <c r="J521" s="14">
        <f t="shared" si="50"/>
        <v>282897.709923664</v>
      </c>
      <c r="K521" s="14">
        <f t="shared" si="51"/>
        <v>2880000</v>
      </c>
      <c r="L521" s="19">
        <f t="shared" si="52"/>
        <v>1.97637786259542</v>
      </c>
      <c r="M521" s="14">
        <f t="shared" si="53"/>
        <v>3111133.58778626</v>
      </c>
    </row>
    <row r="522" spans="1:13">
      <c r="A522" s="13">
        <v>45292</v>
      </c>
      <c r="B522">
        <f t="shared" si="48"/>
        <v>33</v>
      </c>
      <c r="C522">
        <v>1.8</v>
      </c>
      <c r="D522">
        <v>2.4</v>
      </c>
      <c r="E522" s="15">
        <v>2.32</v>
      </c>
      <c r="F522">
        <v>2.57</v>
      </c>
      <c r="G522" s="18">
        <v>1.99</v>
      </c>
      <c r="H522" s="15">
        <v>2.23</v>
      </c>
      <c r="I522" s="14">
        <f t="shared" si="49"/>
        <v>-54664.8854961835</v>
      </c>
      <c r="J522" s="14">
        <f t="shared" si="50"/>
        <v>275508.396946565</v>
      </c>
      <c r="K522" s="14">
        <f t="shared" si="51"/>
        <v>2912000</v>
      </c>
      <c r="L522" s="19">
        <f t="shared" si="52"/>
        <v>1.97561450381679</v>
      </c>
      <c r="M522" s="14">
        <f t="shared" si="53"/>
        <v>3132843.51145038</v>
      </c>
    </row>
    <row r="523" spans="1:13">
      <c r="A523" s="13">
        <v>45293</v>
      </c>
      <c r="B523">
        <f t="shared" si="48"/>
        <v>30</v>
      </c>
      <c r="C523">
        <v>1.8</v>
      </c>
      <c r="D523">
        <v>2.1</v>
      </c>
      <c r="E523" s="15">
        <v>2.35</v>
      </c>
      <c r="F523">
        <v>2.58</v>
      </c>
      <c r="G523" s="18">
        <v>2.05</v>
      </c>
      <c r="H523" s="15">
        <v>2.25</v>
      </c>
      <c r="I523" s="14">
        <f t="shared" si="49"/>
        <v>-285565.648854961</v>
      </c>
      <c r="J523" s="14">
        <f t="shared" si="50"/>
        <v>300119.083969466</v>
      </c>
      <c r="K523" s="14">
        <f t="shared" si="51"/>
        <v>3008000</v>
      </c>
      <c r="L523" s="19">
        <f t="shared" si="52"/>
        <v>1.97485114503817</v>
      </c>
      <c r="M523" s="14">
        <f t="shared" si="53"/>
        <v>3022553.43511451</v>
      </c>
    </row>
    <row r="524" spans="1:13">
      <c r="A524" s="13">
        <v>45294</v>
      </c>
      <c r="B524">
        <f t="shared" si="48"/>
        <v>28</v>
      </c>
      <c r="C524">
        <v>1.8</v>
      </c>
      <c r="D524">
        <v>2.15</v>
      </c>
      <c r="E524" s="15">
        <v>2.34</v>
      </c>
      <c r="F524">
        <v>2.57</v>
      </c>
      <c r="G524" s="18">
        <v>2.06</v>
      </c>
      <c r="H524" s="15">
        <v>2.24</v>
      </c>
      <c r="I524" s="14">
        <f t="shared" si="49"/>
        <v>-327916.793893131</v>
      </c>
      <c r="J524" s="14">
        <f t="shared" si="50"/>
        <v>293035.114503817</v>
      </c>
      <c r="K524" s="14">
        <f t="shared" si="51"/>
        <v>3072000</v>
      </c>
      <c r="L524" s="19">
        <f t="shared" si="52"/>
        <v>1.97370610687023</v>
      </c>
      <c r="M524" s="14">
        <f t="shared" si="53"/>
        <v>3037118.32061069</v>
      </c>
    </row>
    <row r="525" spans="1:13">
      <c r="A525" s="13">
        <v>45295</v>
      </c>
      <c r="B525">
        <f t="shared" si="48"/>
        <v>27</v>
      </c>
      <c r="C525">
        <v>1.8</v>
      </c>
      <c r="D525">
        <v>2.25</v>
      </c>
      <c r="E525" s="15">
        <v>2.34</v>
      </c>
      <c r="F525">
        <v>2.56</v>
      </c>
      <c r="G525" s="18">
        <v>2.07</v>
      </c>
      <c r="H525" s="15">
        <v>2.25</v>
      </c>
      <c r="I525" s="14">
        <f t="shared" si="49"/>
        <v>-370558.015267176</v>
      </c>
      <c r="J525" s="14">
        <f t="shared" si="50"/>
        <v>294012.213740458</v>
      </c>
      <c r="K525" s="14">
        <f t="shared" si="51"/>
        <v>3104000</v>
      </c>
      <c r="L525" s="19">
        <f t="shared" si="52"/>
        <v>1.97248473282443</v>
      </c>
      <c r="M525" s="14">
        <f t="shared" si="53"/>
        <v>3027454.19847328</v>
      </c>
    </row>
    <row r="526" spans="1:13">
      <c r="A526" s="13">
        <v>45296</v>
      </c>
      <c r="B526">
        <f t="shared" si="48"/>
        <v>26</v>
      </c>
      <c r="C526">
        <v>1.8</v>
      </c>
      <c r="D526">
        <v>2.15</v>
      </c>
      <c r="E526" s="15">
        <v>2.31</v>
      </c>
      <c r="F526">
        <v>2.56</v>
      </c>
      <c r="G526" s="18">
        <v>2.05</v>
      </c>
      <c r="H526" s="15">
        <v>2.22</v>
      </c>
      <c r="I526" s="14">
        <f t="shared" si="49"/>
        <v>-302970.229007634</v>
      </c>
      <c r="J526" s="14">
        <f t="shared" si="50"/>
        <v>271783.20610687</v>
      </c>
      <c r="K526" s="14">
        <f t="shared" si="51"/>
        <v>2976000</v>
      </c>
      <c r="L526" s="19">
        <f t="shared" si="52"/>
        <v>1.97027099236641</v>
      </c>
      <c r="M526" s="14">
        <f t="shared" si="53"/>
        <v>2944812.97709924</v>
      </c>
    </row>
    <row r="527" spans="1:13">
      <c r="A527" s="13">
        <v>45299</v>
      </c>
      <c r="B527">
        <f t="shared" si="48"/>
        <v>26</v>
      </c>
      <c r="C527">
        <v>1.8</v>
      </c>
      <c r="D527">
        <v>2.2</v>
      </c>
      <c r="E527" s="15">
        <v>2.32</v>
      </c>
      <c r="F527">
        <v>2.55</v>
      </c>
      <c r="G527" s="18">
        <v>2.06</v>
      </c>
      <c r="H527" s="15">
        <v>2.22</v>
      </c>
      <c r="I527" s="14">
        <f t="shared" si="49"/>
        <v>-348947.328244278</v>
      </c>
      <c r="J527" s="14">
        <f t="shared" si="50"/>
        <v>281462.595419848</v>
      </c>
      <c r="K527" s="14">
        <f t="shared" si="51"/>
        <v>2848000</v>
      </c>
      <c r="L527" s="19">
        <f t="shared" si="52"/>
        <v>1.96817175572519</v>
      </c>
      <c r="M527" s="14">
        <f t="shared" si="53"/>
        <v>2780515.26717557</v>
      </c>
    </row>
    <row r="528" spans="1:13">
      <c r="A528" s="13">
        <v>45300</v>
      </c>
      <c r="B528">
        <f t="shared" si="48"/>
        <v>24</v>
      </c>
      <c r="C528">
        <v>1.8</v>
      </c>
      <c r="D528">
        <v>2.29</v>
      </c>
      <c r="E528" s="15">
        <v>2.28</v>
      </c>
      <c r="F528">
        <v>2.53</v>
      </c>
      <c r="G528" s="18">
        <v>2.04</v>
      </c>
      <c r="H528" s="15">
        <v>2.19</v>
      </c>
      <c r="I528" s="14">
        <f t="shared" si="49"/>
        <v>-281214.503816797</v>
      </c>
      <c r="J528" s="14">
        <f t="shared" si="50"/>
        <v>251203.053435115</v>
      </c>
      <c r="K528" s="14">
        <f t="shared" si="51"/>
        <v>2720000</v>
      </c>
      <c r="L528" s="19">
        <f t="shared" si="52"/>
        <v>1.96599618320611</v>
      </c>
      <c r="M528" s="14">
        <f t="shared" si="53"/>
        <v>2689988.54961832</v>
      </c>
    </row>
    <row r="529" spans="1:13">
      <c r="A529" s="13">
        <v>45301</v>
      </c>
      <c r="B529">
        <f t="shared" si="48"/>
        <v>24</v>
      </c>
      <c r="C529">
        <v>1.8</v>
      </c>
      <c r="D529">
        <v>2.2</v>
      </c>
      <c r="E529" s="15">
        <v>2.3</v>
      </c>
      <c r="F529">
        <v>2.54</v>
      </c>
      <c r="G529" s="18">
        <v>2.06</v>
      </c>
      <c r="H529" s="15">
        <v>2.21</v>
      </c>
      <c r="I529" s="14">
        <f t="shared" si="49"/>
        <v>-366061.832061071</v>
      </c>
      <c r="J529" s="14">
        <f t="shared" si="50"/>
        <v>269065.648854962</v>
      </c>
      <c r="K529" s="14">
        <f t="shared" si="51"/>
        <v>2688000</v>
      </c>
      <c r="L529" s="19">
        <f t="shared" si="52"/>
        <v>1.9636679389313</v>
      </c>
      <c r="M529" s="14">
        <f t="shared" si="53"/>
        <v>2591003.81679389</v>
      </c>
    </row>
    <row r="530" spans="1:13">
      <c r="A530" s="13">
        <v>45302</v>
      </c>
      <c r="B530">
        <f t="shared" si="48"/>
        <v>24</v>
      </c>
      <c r="C530">
        <v>1.8</v>
      </c>
      <c r="D530">
        <v>2.2</v>
      </c>
      <c r="E530" s="15">
        <v>2.29</v>
      </c>
      <c r="F530">
        <v>2.5</v>
      </c>
      <c r="G530" s="18">
        <v>2.05</v>
      </c>
      <c r="H530" s="15">
        <v>2.2</v>
      </c>
      <c r="I530" s="14">
        <f t="shared" si="49"/>
        <v>-334153.435114506</v>
      </c>
      <c r="J530" s="14">
        <f t="shared" si="50"/>
        <v>262348.091603054</v>
      </c>
      <c r="K530" s="14">
        <f t="shared" si="51"/>
        <v>2688000</v>
      </c>
      <c r="L530" s="19">
        <f t="shared" si="52"/>
        <v>1.96206488549618</v>
      </c>
      <c r="M530" s="14">
        <f t="shared" si="53"/>
        <v>2616194.65648855</v>
      </c>
    </row>
    <row r="531" spans="1:13">
      <c r="A531" s="13">
        <v>45303</v>
      </c>
      <c r="B531">
        <f t="shared" si="48"/>
        <v>25</v>
      </c>
      <c r="C531">
        <v>1.8</v>
      </c>
      <c r="D531">
        <v>2.2</v>
      </c>
      <c r="E531" s="15">
        <v>2.29</v>
      </c>
      <c r="F531">
        <v>2.51</v>
      </c>
      <c r="G531" s="18">
        <v>2.04</v>
      </c>
      <c r="H531" s="15">
        <v>2.2</v>
      </c>
      <c r="I531" s="14">
        <f t="shared" si="49"/>
        <v>-297603.816793896</v>
      </c>
      <c r="J531" s="14">
        <f t="shared" si="50"/>
        <v>262653.435114504</v>
      </c>
      <c r="K531" s="14">
        <f t="shared" si="51"/>
        <v>2528000</v>
      </c>
      <c r="L531" s="19">
        <f t="shared" si="52"/>
        <v>1.96168320610687</v>
      </c>
      <c r="M531" s="14">
        <f t="shared" si="53"/>
        <v>2493049.61832061</v>
      </c>
    </row>
    <row r="532" spans="1:13">
      <c r="A532" s="13">
        <v>45306</v>
      </c>
      <c r="B532">
        <f t="shared" si="48"/>
        <v>22</v>
      </c>
      <c r="C532">
        <v>1.8</v>
      </c>
      <c r="D532">
        <v>2.25</v>
      </c>
      <c r="E532" s="15">
        <v>2.3</v>
      </c>
      <c r="F532">
        <v>2.52</v>
      </c>
      <c r="G532" s="18">
        <v>2.08</v>
      </c>
      <c r="H532" s="15">
        <v>2.22</v>
      </c>
      <c r="I532" s="14">
        <f t="shared" si="49"/>
        <v>-446703.053435117</v>
      </c>
      <c r="J532" s="14">
        <f t="shared" si="50"/>
        <v>270042.748091603</v>
      </c>
      <c r="K532" s="14">
        <f t="shared" si="51"/>
        <v>2720000</v>
      </c>
      <c r="L532" s="19">
        <f t="shared" si="52"/>
        <v>1.9624465648855</v>
      </c>
      <c r="M532" s="14">
        <f t="shared" si="53"/>
        <v>2543339.69465649</v>
      </c>
    </row>
    <row r="533" spans="1:13">
      <c r="A533" s="13">
        <v>45307</v>
      </c>
      <c r="B533">
        <f t="shared" si="48"/>
        <v>21</v>
      </c>
      <c r="C533">
        <v>1.8</v>
      </c>
      <c r="D533">
        <v>2.25</v>
      </c>
      <c r="E533" s="15">
        <v>2.32</v>
      </c>
      <c r="F533">
        <v>2.53</v>
      </c>
      <c r="G533" s="18">
        <v>2.11</v>
      </c>
      <c r="H533" s="15">
        <v>2.23</v>
      </c>
      <c r="I533" s="14">
        <f t="shared" si="49"/>
        <v>-557802.290076337</v>
      </c>
      <c r="J533" s="14">
        <f t="shared" si="50"/>
        <v>285432.061068703</v>
      </c>
      <c r="K533" s="14">
        <f t="shared" si="51"/>
        <v>2688000</v>
      </c>
      <c r="L533" s="19">
        <f t="shared" si="52"/>
        <v>1.96320992366412</v>
      </c>
      <c r="M533" s="14">
        <f t="shared" si="53"/>
        <v>2415629.77099236</v>
      </c>
    </row>
    <row r="534" spans="1:13">
      <c r="A534" s="13">
        <v>45308</v>
      </c>
      <c r="B534">
        <f t="shared" si="48"/>
        <v>21</v>
      </c>
      <c r="C534">
        <v>1.8</v>
      </c>
      <c r="D534">
        <v>2.3</v>
      </c>
      <c r="E534" s="15">
        <v>2.3</v>
      </c>
      <c r="F534">
        <v>2.51</v>
      </c>
      <c r="G534" s="18">
        <v>2.09</v>
      </c>
      <c r="H534" s="15">
        <v>2.21</v>
      </c>
      <c r="I534" s="14">
        <f t="shared" si="49"/>
        <v>-466573.28244275</v>
      </c>
      <c r="J534" s="14">
        <f t="shared" si="50"/>
        <v>266225.954198474</v>
      </c>
      <c r="K534" s="14">
        <f t="shared" si="51"/>
        <v>2544000</v>
      </c>
      <c r="L534" s="19">
        <f t="shared" si="52"/>
        <v>1.96721755725191</v>
      </c>
      <c r="M534" s="14">
        <f t="shared" si="53"/>
        <v>2343652.67175572</v>
      </c>
    </row>
    <row r="535" spans="1:13">
      <c r="A535" s="13">
        <v>45309</v>
      </c>
      <c r="B535">
        <f t="shared" si="48"/>
        <v>22</v>
      </c>
      <c r="C535">
        <v>1.8</v>
      </c>
      <c r="D535">
        <v>2.2</v>
      </c>
      <c r="E535" s="15">
        <v>2.31</v>
      </c>
      <c r="F535">
        <v>2.51</v>
      </c>
      <c r="G535" s="18">
        <v>2.09</v>
      </c>
      <c r="H535" s="15">
        <v>2.22</v>
      </c>
      <c r="I535" s="14">
        <f t="shared" si="49"/>
        <v>-463672.519083972</v>
      </c>
      <c r="J535" s="14">
        <f t="shared" si="50"/>
        <v>273615.267175573</v>
      </c>
      <c r="K535" s="14">
        <f t="shared" si="51"/>
        <v>2624000</v>
      </c>
      <c r="L535" s="19">
        <f t="shared" si="52"/>
        <v>1.96798091603053</v>
      </c>
      <c r="M535" s="14">
        <f t="shared" si="53"/>
        <v>2433942.7480916</v>
      </c>
    </row>
    <row r="536" spans="1:13">
      <c r="A536" s="13">
        <v>45310</v>
      </c>
      <c r="B536">
        <f t="shared" si="48"/>
        <v>22</v>
      </c>
      <c r="C536">
        <v>1.8</v>
      </c>
      <c r="D536">
        <v>2.15</v>
      </c>
      <c r="E536" s="15">
        <v>2.29</v>
      </c>
      <c r="F536">
        <v>2.5</v>
      </c>
      <c r="G536" s="18">
        <v>2.07</v>
      </c>
      <c r="H536" s="15">
        <v>2.2</v>
      </c>
      <c r="I536" s="14">
        <f t="shared" si="49"/>
        <v>-384771.755725193</v>
      </c>
      <c r="J536" s="14">
        <f t="shared" si="50"/>
        <v>257004.580152672</v>
      </c>
      <c r="K536" s="14">
        <f t="shared" si="51"/>
        <v>2496000</v>
      </c>
      <c r="L536" s="19">
        <f t="shared" si="52"/>
        <v>1.96874427480916</v>
      </c>
      <c r="M536" s="14">
        <f t="shared" si="53"/>
        <v>2368232.82442748</v>
      </c>
    </row>
    <row r="537" spans="1:13">
      <c r="A537" s="13">
        <v>45313</v>
      </c>
      <c r="B537">
        <f t="shared" si="48"/>
        <v>21</v>
      </c>
      <c r="C537">
        <v>1.8</v>
      </c>
      <c r="D537">
        <v>2.1</v>
      </c>
      <c r="E537" s="15">
        <v>2.29</v>
      </c>
      <c r="F537">
        <v>2.49</v>
      </c>
      <c r="G537" s="18">
        <v>2.08</v>
      </c>
      <c r="H537" s="15">
        <v>2.2</v>
      </c>
      <c r="I537" s="14">
        <f t="shared" si="49"/>
        <v>-419145.80152672</v>
      </c>
      <c r="J537" s="14">
        <f t="shared" si="50"/>
        <v>256241.221374046</v>
      </c>
      <c r="K537" s="14">
        <f t="shared" si="51"/>
        <v>2624000</v>
      </c>
      <c r="L537" s="19">
        <f t="shared" si="52"/>
        <v>1.96969847328244</v>
      </c>
      <c r="M537" s="14">
        <f t="shared" si="53"/>
        <v>2461095.41984733</v>
      </c>
    </row>
    <row r="538" spans="1:13">
      <c r="A538" s="13">
        <v>45314</v>
      </c>
      <c r="B538">
        <f t="shared" si="48"/>
        <v>23</v>
      </c>
      <c r="C538">
        <v>1.8</v>
      </c>
      <c r="D538">
        <v>2.15</v>
      </c>
      <c r="E538" s="15">
        <v>2.31</v>
      </c>
      <c r="F538">
        <v>2.51</v>
      </c>
      <c r="G538" s="18">
        <v>2.08</v>
      </c>
      <c r="H538" s="15">
        <v>2.22</v>
      </c>
      <c r="I538" s="14">
        <f t="shared" si="49"/>
        <v>-418420.610687025</v>
      </c>
      <c r="J538" s="14">
        <f t="shared" si="50"/>
        <v>272088.549618321</v>
      </c>
      <c r="K538" s="14">
        <f t="shared" si="51"/>
        <v>2624000</v>
      </c>
      <c r="L538" s="19">
        <f t="shared" si="52"/>
        <v>1.9698893129771</v>
      </c>
      <c r="M538" s="14">
        <f t="shared" si="53"/>
        <v>2477667.9389313</v>
      </c>
    </row>
    <row r="539" spans="1:13">
      <c r="A539" s="13">
        <v>45315</v>
      </c>
      <c r="B539">
        <f t="shared" si="48"/>
        <v>25</v>
      </c>
      <c r="C539">
        <v>1.8</v>
      </c>
      <c r="D539">
        <v>2.12</v>
      </c>
      <c r="E539" s="15">
        <v>2.28</v>
      </c>
      <c r="F539">
        <v>2.5</v>
      </c>
      <c r="G539" s="18">
        <v>2.03</v>
      </c>
      <c r="H539" s="15">
        <v>2.19</v>
      </c>
      <c r="I539" s="14">
        <f t="shared" si="49"/>
        <v>-226245.038167942</v>
      </c>
      <c r="J539" s="14">
        <f t="shared" si="50"/>
        <v>247630.534351146</v>
      </c>
      <c r="K539" s="14">
        <f t="shared" si="51"/>
        <v>2400000</v>
      </c>
      <c r="L539" s="19">
        <f t="shared" si="52"/>
        <v>1.97046183206107</v>
      </c>
      <c r="M539" s="14">
        <f t="shared" si="53"/>
        <v>2421385.4961832</v>
      </c>
    </row>
    <row r="540" spans="1:13">
      <c r="A540" s="13">
        <v>45316</v>
      </c>
      <c r="B540">
        <f t="shared" si="48"/>
        <v>24</v>
      </c>
      <c r="C540">
        <v>1.8</v>
      </c>
      <c r="D540">
        <v>2.35</v>
      </c>
      <c r="E540" s="15">
        <v>2.26</v>
      </c>
      <c r="F540">
        <v>2.5</v>
      </c>
      <c r="G540" s="18">
        <v>2.02</v>
      </c>
      <c r="H540" s="15">
        <v>2.17</v>
      </c>
      <c r="I540" s="14">
        <f t="shared" si="49"/>
        <v>-182733.587786263</v>
      </c>
      <c r="J540" s="14">
        <f t="shared" si="50"/>
        <v>230470.229007634</v>
      </c>
      <c r="K540" s="14">
        <f t="shared" si="51"/>
        <v>2400000</v>
      </c>
      <c r="L540" s="19">
        <f t="shared" si="52"/>
        <v>1.97191221374046</v>
      </c>
      <c r="M540" s="14">
        <f t="shared" si="53"/>
        <v>2447736.64122137</v>
      </c>
    </row>
    <row r="541" spans="1:13">
      <c r="A541" s="13">
        <v>45317</v>
      </c>
      <c r="B541">
        <f t="shared" si="48"/>
        <v>26</v>
      </c>
      <c r="C541">
        <v>1.8</v>
      </c>
      <c r="D541">
        <v>2.4</v>
      </c>
      <c r="E541" s="15">
        <v>2.26</v>
      </c>
      <c r="F541">
        <v>2.5</v>
      </c>
      <c r="G541" s="18">
        <v>2</v>
      </c>
      <c r="H541" s="15">
        <v>2.16</v>
      </c>
      <c r="I541" s="14">
        <f t="shared" si="49"/>
        <v>-113260.305343516</v>
      </c>
      <c r="J541" s="14">
        <f t="shared" si="50"/>
        <v>231844.274809161</v>
      </c>
      <c r="K541" s="14">
        <f t="shared" si="51"/>
        <v>2464000</v>
      </c>
      <c r="L541" s="19">
        <f t="shared" si="52"/>
        <v>1.97019465648855</v>
      </c>
      <c r="M541" s="14">
        <f t="shared" si="53"/>
        <v>2582583.96946564</v>
      </c>
    </row>
    <row r="542" spans="1:13">
      <c r="A542" s="13">
        <v>45320</v>
      </c>
      <c r="B542">
        <f t="shared" si="48"/>
        <v>24</v>
      </c>
      <c r="C542">
        <v>1.8</v>
      </c>
      <c r="D542">
        <v>2.5</v>
      </c>
      <c r="E542" s="15">
        <v>2.22</v>
      </c>
      <c r="F542">
        <v>2.49</v>
      </c>
      <c r="G542" s="18">
        <v>1.98</v>
      </c>
      <c r="H542" s="15">
        <v>2.13</v>
      </c>
      <c r="I542" s="14">
        <f t="shared" si="49"/>
        <v>-44512.2137404629</v>
      </c>
      <c r="J542" s="14">
        <f t="shared" si="50"/>
        <v>201370.992366413</v>
      </c>
      <c r="K542" s="14">
        <f t="shared" si="51"/>
        <v>2336000</v>
      </c>
      <c r="L542" s="19">
        <f t="shared" si="52"/>
        <v>1.96828625954198</v>
      </c>
      <c r="M542" s="14">
        <f t="shared" si="53"/>
        <v>2492858.77862595</v>
      </c>
    </row>
    <row r="543" spans="1:13">
      <c r="A543" s="13">
        <v>45321</v>
      </c>
      <c r="B543">
        <f t="shared" si="48"/>
        <v>24</v>
      </c>
      <c r="C543">
        <v>1.8</v>
      </c>
      <c r="D543">
        <v>2.35</v>
      </c>
      <c r="E543" s="15">
        <v>2.18</v>
      </c>
      <c r="F543">
        <v>2.46</v>
      </c>
      <c r="G543" s="18">
        <v>1.94</v>
      </c>
      <c r="H543" s="15">
        <v>2.08</v>
      </c>
      <c r="I543" s="14">
        <f t="shared" si="49"/>
        <v>98785.4961832035</v>
      </c>
      <c r="J543" s="14">
        <f t="shared" si="50"/>
        <v>171203.053435115</v>
      </c>
      <c r="K543" s="14">
        <f t="shared" si="51"/>
        <v>2208000</v>
      </c>
      <c r="L543" s="19">
        <f t="shared" si="52"/>
        <v>1.96599618320611</v>
      </c>
      <c r="M543" s="14">
        <f t="shared" si="53"/>
        <v>2477988.54961832</v>
      </c>
    </row>
    <row r="544" spans="1:13">
      <c r="A544" s="13">
        <v>45322</v>
      </c>
      <c r="B544">
        <f t="shared" si="48"/>
        <v>22</v>
      </c>
      <c r="C544">
        <v>1.8</v>
      </c>
      <c r="D544">
        <v>2.35</v>
      </c>
      <c r="E544" s="15">
        <v>2.18</v>
      </c>
      <c r="F544">
        <v>2.43</v>
      </c>
      <c r="G544" s="18">
        <v>1.96</v>
      </c>
      <c r="H544" s="15">
        <v>2.09</v>
      </c>
      <c r="I544" s="14">
        <f t="shared" si="49"/>
        <v>16258.7786259508</v>
      </c>
      <c r="J544" s="14">
        <f t="shared" si="50"/>
        <v>172577.099236642</v>
      </c>
      <c r="K544" s="14">
        <f t="shared" si="51"/>
        <v>2208000</v>
      </c>
      <c r="L544" s="19">
        <f t="shared" si="52"/>
        <v>1.9642786259542</v>
      </c>
      <c r="M544" s="14">
        <f t="shared" si="53"/>
        <v>2396835.87786259</v>
      </c>
    </row>
    <row r="545" spans="1:13">
      <c r="A545" s="13">
        <v>45323</v>
      </c>
      <c r="B545">
        <f t="shared" si="48"/>
        <v>22</v>
      </c>
      <c r="C545">
        <v>1.8</v>
      </c>
      <c r="D545">
        <v>1.95</v>
      </c>
      <c r="E545" s="15">
        <v>2.19</v>
      </c>
      <c r="F545">
        <v>2.43</v>
      </c>
      <c r="G545" s="18">
        <v>1.97</v>
      </c>
      <c r="H545" s="15">
        <v>2.1</v>
      </c>
      <c r="I545" s="14">
        <f t="shared" si="49"/>
        <v>-28267.9389313018</v>
      </c>
      <c r="J545" s="14">
        <f t="shared" si="50"/>
        <v>181951.145038169</v>
      </c>
      <c r="K545" s="14">
        <f t="shared" si="51"/>
        <v>2240000</v>
      </c>
      <c r="L545" s="19">
        <f t="shared" si="52"/>
        <v>1.96256106870229</v>
      </c>
      <c r="M545" s="14">
        <f t="shared" si="53"/>
        <v>2393683.20610687</v>
      </c>
    </row>
    <row r="546" spans="1:13">
      <c r="A546" s="13">
        <v>45324</v>
      </c>
      <c r="B546">
        <f t="shared" si="48"/>
        <v>22</v>
      </c>
      <c r="C546">
        <v>1.8</v>
      </c>
      <c r="D546">
        <v>2.21</v>
      </c>
      <c r="E546" s="15">
        <v>2.18</v>
      </c>
      <c r="F546">
        <v>2.43</v>
      </c>
      <c r="G546" s="18">
        <v>1.96</v>
      </c>
      <c r="H546" s="15">
        <v>2.09</v>
      </c>
      <c r="I546" s="14">
        <f t="shared" si="49"/>
        <v>9006.87022900395</v>
      </c>
      <c r="J546" s="14">
        <f t="shared" si="50"/>
        <v>174103.816793894</v>
      </c>
      <c r="K546" s="14">
        <f t="shared" si="51"/>
        <v>2208000</v>
      </c>
      <c r="L546" s="19">
        <f t="shared" si="52"/>
        <v>1.96237022900763</v>
      </c>
      <c r="M546" s="14">
        <f t="shared" si="53"/>
        <v>2391110.6870229</v>
      </c>
    </row>
    <row r="547" spans="1:13">
      <c r="A547" s="13">
        <v>45327</v>
      </c>
      <c r="B547">
        <f t="shared" si="48"/>
        <v>21</v>
      </c>
      <c r="C547">
        <v>1.8</v>
      </c>
      <c r="D547">
        <v>1.931</v>
      </c>
      <c r="E547" s="15">
        <v>2.17</v>
      </c>
      <c r="F547">
        <v>2.4</v>
      </c>
      <c r="G547" s="18">
        <v>1.96</v>
      </c>
      <c r="H547" s="15">
        <v>2.08</v>
      </c>
      <c r="I547" s="14">
        <f t="shared" si="49"/>
        <v>4510.68702289645</v>
      </c>
      <c r="J547" s="14">
        <f t="shared" si="50"/>
        <v>167050.38167939</v>
      </c>
      <c r="K547" s="14">
        <f t="shared" si="51"/>
        <v>2176000</v>
      </c>
      <c r="L547" s="19">
        <f t="shared" si="52"/>
        <v>1.96118702290076</v>
      </c>
      <c r="M547" s="14">
        <f t="shared" si="53"/>
        <v>2347561.06870229</v>
      </c>
    </row>
    <row r="548" spans="1:13">
      <c r="A548" s="13">
        <v>45328</v>
      </c>
      <c r="B548">
        <f t="shared" si="48"/>
        <v>24</v>
      </c>
      <c r="C548">
        <v>1.8</v>
      </c>
      <c r="D548">
        <v>1.95</v>
      </c>
      <c r="E548" s="15">
        <v>2.23</v>
      </c>
      <c r="F548">
        <v>2.46</v>
      </c>
      <c r="G548" s="18">
        <v>1.99</v>
      </c>
      <c r="H548" s="15">
        <v>2.14</v>
      </c>
      <c r="I548" s="14">
        <f t="shared" si="49"/>
        <v>-107763.358778632</v>
      </c>
      <c r="J548" s="14">
        <f t="shared" si="50"/>
        <v>214687.022900765</v>
      </c>
      <c r="K548" s="14">
        <f t="shared" si="51"/>
        <v>2368000</v>
      </c>
      <c r="L548" s="19">
        <f t="shared" si="52"/>
        <v>1.96164122137404</v>
      </c>
      <c r="M548" s="14">
        <f t="shared" si="53"/>
        <v>2474923.66412213</v>
      </c>
    </row>
    <row r="549" spans="1:13">
      <c r="A549" s="13">
        <v>45329</v>
      </c>
      <c r="B549">
        <f t="shared" si="48"/>
        <v>24</v>
      </c>
      <c r="C549">
        <v>1.8</v>
      </c>
      <c r="D549">
        <v>1.95</v>
      </c>
      <c r="E549" s="15">
        <v>2.19</v>
      </c>
      <c r="F549">
        <v>2.43</v>
      </c>
      <c r="G549" s="18">
        <v>1.95</v>
      </c>
      <c r="H549" s="15">
        <v>2.1</v>
      </c>
      <c r="I549" s="14">
        <f t="shared" si="49"/>
        <v>42786.2595419803</v>
      </c>
      <c r="J549" s="14">
        <f t="shared" si="50"/>
        <v>182992.366412215</v>
      </c>
      <c r="K549" s="14">
        <f t="shared" si="51"/>
        <v>2336000</v>
      </c>
      <c r="L549" s="19">
        <f t="shared" si="52"/>
        <v>1.96125954198473</v>
      </c>
      <c r="M549" s="14">
        <f t="shared" si="53"/>
        <v>2561778.62595419</v>
      </c>
    </row>
    <row r="550" spans="1:13">
      <c r="A550" s="13">
        <v>45330</v>
      </c>
      <c r="B550">
        <f t="shared" si="48"/>
        <v>25</v>
      </c>
      <c r="C550">
        <v>1.8</v>
      </c>
      <c r="D550">
        <v>1.8</v>
      </c>
      <c r="E550" s="15">
        <v>2.2</v>
      </c>
      <c r="F550">
        <v>2.43</v>
      </c>
      <c r="G550" s="18">
        <v>1.95</v>
      </c>
      <c r="H550" s="15">
        <v>2.11</v>
      </c>
      <c r="I550" s="14">
        <f t="shared" si="49"/>
        <v>40610.6870228967</v>
      </c>
      <c r="J550" s="14">
        <f t="shared" si="50"/>
        <v>191450.38167939</v>
      </c>
      <c r="K550" s="14">
        <f t="shared" si="51"/>
        <v>2304000</v>
      </c>
      <c r="L550" s="19">
        <f t="shared" si="52"/>
        <v>1.96068702290076</v>
      </c>
      <c r="M550" s="14">
        <f t="shared" si="53"/>
        <v>2536061.06870229</v>
      </c>
    </row>
    <row r="551" spans="1:13">
      <c r="A551" s="13">
        <v>45331</v>
      </c>
      <c r="B551">
        <f t="shared" si="48"/>
        <v>25</v>
      </c>
      <c r="C551">
        <v>1.8</v>
      </c>
      <c r="D551">
        <v>1.85</v>
      </c>
      <c r="E551" s="15">
        <v>2.2</v>
      </c>
      <c r="F551">
        <v>2.43</v>
      </c>
      <c r="G551" s="18">
        <v>1.95</v>
      </c>
      <c r="H551" s="15">
        <v>2.11</v>
      </c>
      <c r="I551" s="14">
        <f t="shared" si="49"/>
        <v>40610.6870228967</v>
      </c>
      <c r="J551" s="14">
        <f t="shared" si="50"/>
        <v>191450.38167939</v>
      </c>
      <c r="K551" s="14">
        <f t="shared" si="51"/>
        <v>2112000</v>
      </c>
      <c r="L551" s="19">
        <f t="shared" si="52"/>
        <v>1.96068702290076</v>
      </c>
      <c r="M551" s="14">
        <f t="shared" si="53"/>
        <v>2344061.06870229</v>
      </c>
    </row>
    <row r="552" spans="1:13">
      <c r="A552" s="13">
        <v>45334</v>
      </c>
      <c r="B552">
        <f t="shared" si="48"/>
        <v>25</v>
      </c>
      <c r="C552">
        <v>1.8</v>
      </c>
      <c r="D552">
        <v>1.85</v>
      </c>
      <c r="E552" s="15">
        <v>2.2</v>
      </c>
      <c r="F552">
        <v>2.43</v>
      </c>
      <c r="G552" s="18">
        <v>1.95</v>
      </c>
      <c r="H552" s="15">
        <v>2.11</v>
      </c>
      <c r="I552" s="14">
        <f t="shared" si="49"/>
        <v>42496.1832061025</v>
      </c>
      <c r="J552" s="14">
        <f t="shared" si="50"/>
        <v>191053.435114505</v>
      </c>
      <c r="K552" s="14">
        <f t="shared" si="51"/>
        <v>2176000</v>
      </c>
      <c r="L552" s="19">
        <f t="shared" si="52"/>
        <v>1.96118320610687</v>
      </c>
      <c r="M552" s="14">
        <f t="shared" si="53"/>
        <v>2409549.61832061</v>
      </c>
    </row>
    <row r="553" spans="1:13">
      <c r="A553" s="13">
        <v>45335</v>
      </c>
      <c r="B553">
        <f t="shared" si="48"/>
        <v>25</v>
      </c>
      <c r="C553">
        <v>1.8</v>
      </c>
      <c r="D553">
        <v>1.85</v>
      </c>
      <c r="E553" s="15">
        <v>2.2</v>
      </c>
      <c r="F553">
        <v>2.43</v>
      </c>
      <c r="G553" s="18">
        <v>1.95</v>
      </c>
      <c r="H553" s="15">
        <v>2.11</v>
      </c>
      <c r="I553" s="14">
        <f t="shared" si="49"/>
        <v>43221.3740457967</v>
      </c>
      <c r="J553" s="14">
        <f t="shared" si="50"/>
        <v>190900.76335878</v>
      </c>
      <c r="K553" s="14">
        <f t="shared" si="51"/>
        <v>2080000</v>
      </c>
      <c r="L553" s="19">
        <f t="shared" si="52"/>
        <v>1.96137404580153</v>
      </c>
      <c r="M553" s="14">
        <f t="shared" si="53"/>
        <v>2314122.13740458</v>
      </c>
    </row>
    <row r="554" spans="1:13">
      <c r="A554" s="13">
        <v>45336</v>
      </c>
      <c r="B554">
        <f t="shared" si="48"/>
        <v>25</v>
      </c>
      <c r="C554">
        <v>1.8</v>
      </c>
      <c r="D554">
        <v>1.85</v>
      </c>
      <c r="E554" s="15">
        <v>2.2</v>
      </c>
      <c r="F554">
        <v>2.43</v>
      </c>
      <c r="G554" s="18">
        <v>1.95</v>
      </c>
      <c r="H554" s="15">
        <v>2.11</v>
      </c>
      <c r="I554" s="14">
        <f t="shared" si="49"/>
        <v>42496.1832061025</v>
      </c>
      <c r="J554" s="14">
        <f t="shared" si="50"/>
        <v>191053.435114505</v>
      </c>
      <c r="K554" s="14">
        <f t="shared" si="51"/>
        <v>2080000</v>
      </c>
      <c r="L554" s="19">
        <f t="shared" si="52"/>
        <v>1.96118320610687</v>
      </c>
      <c r="M554" s="14">
        <f t="shared" si="53"/>
        <v>2313549.61832061</v>
      </c>
    </row>
    <row r="555" spans="1:13">
      <c r="A555" s="13">
        <v>45337</v>
      </c>
      <c r="B555">
        <f t="shared" si="48"/>
        <v>25</v>
      </c>
      <c r="C555">
        <v>1.8</v>
      </c>
      <c r="D555">
        <v>1.85</v>
      </c>
      <c r="E555" s="15">
        <v>2.2</v>
      </c>
      <c r="F555">
        <v>2.43</v>
      </c>
      <c r="G555" s="18">
        <v>1.95</v>
      </c>
      <c r="H555" s="15">
        <v>2.11</v>
      </c>
      <c r="I555" s="14">
        <f t="shared" si="49"/>
        <v>44671.7557251861</v>
      </c>
      <c r="J555" s="14">
        <f t="shared" si="50"/>
        <v>190595.419847329</v>
      </c>
      <c r="K555" s="14">
        <f t="shared" si="51"/>
        <v>1952000</v>
      </c>
      <c r="L555" s="19">
        <f t="shared" si="52"/>
        <v>1.96175572519084</v>
      </c>
      <c r="M555" s="14">
        <f t="shared" si="53"/>
        <v>2187267.17557252</v>
      </c>
    </row>
    <row r="556" spans="1:13">
      <c r="A556" s="13">
        <v>45338</v>
      </c>
      <c r="B556">
        <f t="shared" si="48"/>
        <v>25</v>
      </c>
      <c r="C556">
        <v>1.8</v>
      </c>
      <c r="D556">
        <v>1.85</v>
      </c>
      <c r="E556" s="15">
        <v>2.2</v>
      </c>
      <c r="F556">
        <v>2.43</v>
      </c>
      <c r="G556" s="18">
        <v>1.95</v>
      </c>
      <c r="H556" s="15">
        <v>2.11</v>
      </c>
      <c r="I556" s="14">
        <f t="shared" si="49"/>
        <v>48007.6335877821</v>
      </c>
      <c r="J556" s="14">
        <f t="shared" si="50"/>
        <v>189893.129770993</v>
      </c>
      <c r="K556" s="14">
        <f t="shared" si="51"/>
        <v>1840000</v>
      </c>
      <c r="L556" s="19">
        <f t="shared" si="52"/>
        <v>1.96263358778626</v>
      </c>
      <c r="M556" s="14">
        <f t="shared" si="53"/>
        <v>2077900.76335878</v>
      </c>
    </row>
    <row r="557" spans="1:13">
      <c r="A557" s="13">
        <v>45341</v>
      </c>
      <c r="B557">
        <f t="shared" si="48"/>
        <v>24</v>
      </c>
      <c r="C557">
        <v>1.8</v>
      </c>
      <c r="D557">
        <v>2.05</v>
      </c>
      <c r="E557" s="15">
        <v>2.21</v>
      </c>
      <c r="F557">
        <v>2.44</v>
      </c>
      <c r="G557" s="18">
        <v>1.97</v>
      </c>
      <c r="H557" s="15">
        <v>2.11</v>
      </c>
      <c r="I557" s="14">
        <f t="shared" si="49"/>
        <v>-18564.8854961883</v>
      </c>
      <c r="J557" s="14">
        <f t="shared" si="50"/>
        <v>195908.396946566</v>
      </c>
      <c r="K557" s="14">
        <f t="shared" si="51"/>
        <v>1872000</v>
      </c>
      <c r="L557" s="19">
        <f t="shared" si="52"/>
        <v>1.96511450381679</v>
      </c>
      <c r="M557" s="14">
        <f t="shared" si="53"/>
        <v>2049343.51145038</v>
      </c>
    </row>
    <row r="558" spans="1:13">
      <c r="A558" s="13">
        <v>45342</v>
      </c>
      <c r="B558">
        <f t="shared" si="48"/>
        <v>23</v>
      </c>
      <c r="C558">
        <v>1.8</v>
      </c>
      <c r="D558">
        <v>1.95</v>
      </c>
      <c r="E558" s="15">
        <v>2.18</v>
      </c>
      <c r="F558">
        <v>2.42</v>
      </c>
      <c r="G558" s="18">
        <v>1.95</v>
      </c>
      <c r="H558" s="15">
        <v>2.09</v>
      </c>
      <c r="I558" s="14">
        <f t="shared" si="49"/>
        <v>58160.3053435061</v>
      </c>
      <c r="J558" s="14">
        <f t="shared" si="50"/>
        <v>171755.725190841</v>
      </c>
      <c r="K558" s="14">
        <f t="shared" si="51"/>
        <v>1856000</v>
      </c>
      <c r="L558" s="19">
        <f t="shared" si="52"/>
        <v>1.96530534351145</v>
      </c>
      <c r="M558" s="14">
        <f t="shared" si="53"/>
        <v>2085916.03053435</v>
      </c>
    </row>
    <row r="559" spans="1:13">
      <c r="A559" s="13">
        <v>45343</v>
      </c>
      <c r="B559">
        <f t="shared" si="48"/>
        <v>23</v>
      </c>
      <c r="C559">
        <v>1.8</v>
      </c>
      <c r="D559">
        <v>2</v>
      </c>
      <c r="E559" s="15">
        <v>2.18</v>
      </c>
      <c r="F559">
        <v>2.41</v>
      </c>
      <c r="G559" s="18">
        <v>1.95</v>
      </c>
      <c r="H559" s="15">
        <v>2.09</v>
      </c>
      <c r="I559" s="14">
        <f t="shared" si="49"/>
        <v>61061.068702284</v>
      </c>
      <c r="J559" s="14">
        <f t="shared" si="50"/>
        <v>171145.03816794</v>
      </c>
      <c r="K559" s="14">
        <f t="shared" si="51"/>
        <v>1664000</v>
      </c>
      <c r="L559" s="19">
        <f t="shared" si="52"/>
        <v>1.96606870229007</v>
      </c>
      <c r="M559" s="14">
        <f t="shared" si="53"/>
        <v>1896206.10687023</v>
      </c>
    </row>
    <row r="560" spans="1:13">
      <c r="A560" s="13">
        <v>45344</v>
      </c>
      <c r="B560">
        <f t="shared" si="48"/>
        <v>22</v>
      </c>
      <c r="C560">
        <v>1.8</v>
      </c>
      <c r="D560">
        <v>2</v>
      </c>
      <c r="E560" s="15">
        <v>2.15</v>
      </c>
      <c r="F560">
        <v>2.4</v>
      </c>
      <c r="G560" s="18">
        <v>1.93</v>
      </c>
      <c r="H560" s="15">
        <v>2.06</v>
      </c>
      <c r="I560" s="14">
        <f t="shared" si="49"/>
        <v>142137.404580148</v>
      </c>
      <c r="J560" s="14">
        <f t="shared" si="50"/>
        <v>146076.335877864</v>
      </c>
      <c r="K560" s="14">
        <f t="shared" si="51"/>
        <v>1504000</v>
      </c>
      <c r="L560" s="19">
        <f t="shared" si="52"/>
        <v>1.96740458015267</v>
      </c>
      <c r="M560" s="14">
        <f t="shared" si="53"/>
        <v>1792213.74045801</v>
      </c>
    </row>
    <row r="561" spans="1:13">
      <c r="A561" s="13">
        <v>45345</v>
      </c>
      <c r="B561">
        <f t="shared" si="48"/>
        <v>23</v>
      </c>
      <c r="C561">
        <v>1.8</v>
      </c>
      <c r="D561">
        <v>2.2</v>
      </c>
      <c r="E561" s="15">
        <v>2.16</v>
      </c>
      <c r="F561">
        <v>2.4</v>
      </c>
      <c r="G561" s="18">
        <v>1.93</v>
      </c>
      <c r="H561" s="15">
        <v>2.07</v>
      </c>
      <c r="I561" s="14">
        <f t="shared" si="49"/>
        <v>148664.122137399</v>
      </c>
      <c r="J561" s="14">
        <f t="shared" si="50"/>
        <v>152702.290076337</v>
      </c>
      <c r="K561" s="14">
        <f t="shared" si="51"/>
        <v>1504000</v>
      </c>
      <c r="L561" s="19">
        <f t="shared" si="52"/>
        <v>1.96912213740458</v>
      </c>
      <c r="M561" s="14">
        <f t="shared" si="53"/>
        <v>1805366.41221374</v>
      </c>
    </row>
    <row r="562" spans="1:13">
      <c r="A562" s="13">
        <v>45348</v>
      </c>
      <c r="B562">
        <f t="shared" si="48"/>
        <v>21</v>
      </c>
      <c r="C562">
        <v>1.8</v>
      </c>
      <c r="D562">
        <v>2.15</v>
      </c>
      <c r="E562" s="15">
        <v>2.14</v>
      </c>
      <c r="F562">
        <v>2.38</v>
      </c>
      <c r="G562" s="18">
        <v>1.93</v>
      </c>
      <c r="H562" s="15">
        <v>2.05</v>
      </c>
      <c r="I562" s="14">
        <f t="shared" si="49"/>
        <v>150549.618320606</v>
      </c>
      <c r="J562" s="14">
        <f t="shared" si="50"/>
        <v>136305.343511452</v>
      </c>
      <c r="K562" s="14">
        <f t="shared" si="51"/>
        <v>1568000</v>
      </c>
      <c r="L562" s="19">
        <f t="shared" si="52"/>
        <v>1.96961832061069</v>
      </c>
      <c r="M562" s="14">
        <f t="shared" si="53"/>
        <v>1854854.96183206</v>
      </c>
    </row>
    <row r="563" spans="1:13">
      <c r="A563" s="13">
        <v>45349</v>
      </c>
      <c r="B563">
        <f t="shared" si="48"/>
        <v>21</v>
      </c>
      <c r="C563">
        <v>1.8</v>
      </c>
      <c r="D563">
        <v>2.15</v>
      </c>
      <c r="E563" s="15">
        <v>2.16</v>
      </c>
      <c r="F563">
        <v>2.38</v>
      </c>
      <c r="G563" s="18">
        <v>1.95</v>
      </c>
      <c r="H563" s="15">
        <v>2.07</v>
      </c>
      <c r="I563" s="14">
        <f t="shared" si="49"/>
        <v>76725.1908396893</v>
      </c>
      <c r="J563" s="14">
        <f t="shared" si="50"/>
        <v>151847.328244276</v>
      </c>
      <c r="K563" s="14">
        <f t="shared" si="51"/>
        <v>1664000</v>
      </c>
      <c r="L563" s="19">
        <f t="shared" si="52"/>
        <v>1.97019083969466</v>
      </c>
      <c r="M563" s="14">
        <f t="shared" si="53"/>
        <v>1892572.51908397</v>
      </c>
    </row>
    <row r="564" spans="1:13">
      <c r="A564" s="13">
        <v>45350</v>
      </c>
      <c r="B564">
        <f t="shared" si="48"/>
        <v>19</v>
      </c>
      <c r="C564">
        <v>1.8</v>
      </c>
      <c r="D564">
        <v>2.1</v>
      </c>
      <c r="E564" s="15">
        <v>2.13</v>
      </c>
      <c r="F564">
        <v>2.37</v>
      </c>
      <c r="G564" s="18">
        <v>1.94</v>
      </c>
      <c r="H564" s="15">
        <v>2.05</v>
      </c>
      <c r="I564" s="14">
        <f t="shared" si="49"/>
        <v>119076.335877858</v>
      </c>
      <c r="J564" s="14">
        <f t="shared" si="50"/>
        <v>126931.297709925</v>
      </c>
      <c r="K564" s="14">
        <f t="shared" si="51"/>
        <v>1440000</v>
      </c>
      <c r="L564" s="19">
        <f t="shared" si="52"/>
        <v>1.97133587786259</v>
      </c>
      <c r="M564" s="14">
        <f t="shared" si="53"/>
        <v>1686007.63358778</v>
      </c>
    </row>
    <row r="565" spans="1:13">
      <c r="A565" s="13">
        <v>45351</v>
      </c>
      <c r="B565">
        <f t="shared" si="48"/>
        <v>22</v>
      </c>
      <c r="C565">
        <v>1.8</v>
      </c>
      <c r="D565">
        <v>2.05</v>
      </c>
      <c r="E565" s="15">
        <v>2.15</v>
      </c>
      <c r="F565">
        <v>2.35</v>
      </c>
      <c r="G565" s="18">
        <v>1.93</v>
      </c>
      <c r="H565" s="15">
        <v>2.06</v>
      </c>
      <c r="I565" s="14">
        <f t="shared" si="49"/>
        <v>158526.717557248</v>
      </c>
      <c r="J565" s="14">
        <f t="shared" si="50"/>
        <v>142625.954198474</v>
      </c>
      <c r="K565" s="14">
        <f t="shared" si="51"/>
        <v>1600000</v>
      </c>
      <c r="L565" s="19">
        <f t="shared" si="52"/>
        <v>1.97171755725191</v>
      </c>
      <c r="M565" s="14">
        <f t="shared" si="53"/>
        <v>1901152.67175572</v>
      </c>
    </row>
    <row r="566" spans="1:13">
      <c r="A566" s="13">
        <v>45352</v>
      </c>
      <c r="B566">
        <f t="shared" si="48"/>
        <v>24</v>
      </c>
      <c r="C566">
        <v>1.8</v>
      </c>
      <c r="D566">
        <v>2</v>
      </c>
      <c r="E566" s="15">
        <v>2.19</v>
      </c>
      <c r="F566">
        <v>2.37</v>
      </c>
      <c r="G566" s="18">
        <v>1.95</v>
      </c>
      <c r="H566" s="15">
        <v>2.1</v>
      </c>
      <c r="I566" s="14">
        <f t="shared" si="49"/>
        <v>81076.3358778599</v>
      </c>
      <c r="J566" s="14">
        <f t="shared" si="50"/>
        <v>174931.297709924</v>
      </c>
      <c r="K566" s="14">
        <f t="shared" si="51"/>
        <v>1856000</v>
      </c>
      <c r="L566" s="19">
        <f t="shared" si="52"/>
        <v>1.97133587786259</v>
      </c>
      <c r="M566" s="14">
        <f t="shared" si="53"/>
        <v>2112007.63358778</v>
      </c>
    </row>
    <row r="567" spans="1:13">
      <c r="A567" s="13">
        <v>45355</v>
      </c>
      <c r="B567">
        <f t="shared" si="48"/>
        <v>22</v>
      </c>
      <c r="C567">
        <v>1.8</v>
      </c>
      <c r="D567">
        <v>2</v>
      </c>
      <c r="E567" s="15">
        <v>2.17</v>
      </c>
      <c r="F567">
        <v>2.36</v>
      </c>
      <c r="G567" s="18">
        <v>1.95</v>
      </c>
      <c r="H567" s="15">
        <v>2.08</v>
      </c>
      <c r="I567" s="14">
        <f t="shared" si="49"/>
        <v>77885.4961832008</v>
      </c>
      <c r="J567" s="14">
        <f t="shared" si="50"/>
        <v>159603.053435116</v>
      </c>
      <c r="K567" s="14">
        <f t="shared" si="51"/>
        <v>1760000</v>
      </c>
      <c r="L567" s="19">
        <f t="shared" si="52"/>
        <v>1.97049618320611</v>
      </c>
      <c r="M567" s="14">
        <f t="shared" si="53"/>
        <v>1997488.54961832</v>
      </c>
    </row>
    <row r="568" spans="1:13">
      <c r="A568" s="13">
        <v>45356</v>
      </c>
      <c r="B568">
        <f t="shared" si="48"/>
        <v>21</v>
      </c>
      <c r="C568">
        <v>1.8</v>
      </c>
      <c r="D568">
        <v>2.04</v>
      </c>
      <c r="E568" s="15">
        <v>2.16</v>
      </c>
      <c r="F568">
        <v>2.33</v>
      </c>
      <c r="G568" s="18">
        <v>1.95</v>
      </c>
      <c r="H568" s="15">
        <v>2.07</v>
      </c>
      <c r="I568" s="14">
        <f t="shared" si="49"/>
        <v>74984.732824422</v>
      </c>
      <c r="J568" s="14">
        <f t="shared" si="50"/>
        <v>152213.740458017</v>
      </c>
      <c r="K568" s="14">
        <f t="shared" si="51"/>
        <v>1760000</v>
      </c>
      <c r="L568" s="19">
        <f t="shared" si="52"/>
        <v>1.96973282442748</v>
      </c>
      <c r="M568" s="14">
        <f t="shared" si="53"/>
        <v>1987198.47328244</v>
      </c>
    </row>
    <row r="569" spans="1:13">
      <c r="A569" s="13">
        <v>45357</v>
      </c>
      <c r="B569">
        <f t="shared" si="48"/>
        <v>19</v>
      </c>
      <c r="C569">
        <v>1.8</v>
      </c>
      <c r="D569">
        <v>2.05</v>
      </c>
      <c r="E569" s="15">
        <v>2.11</v>
      </c>
      <c r="F569">
        <v>2.28</v>
      </c>
      <c r="G569" s="18">
        <v>1.92</v>
      </c>
      <c r="H569" s="15">
        <v>2.02</v>
      </c>
      <c r="I569" s="14">
        <f t="shared" si="49"/>
        <v>185503.816793888</v>
      </c>
      <c r="J569" s="14">
        <f t="shared" si="50"/>
        <v>112946.564885497</v>
      </c>
      <c r="K569" s="14">
        <f t="shared" si="51"/>
        <v>1472000</v>
      </c>
      <c r="L569" s="19">
        <f t="shared" si="52"/>
        <v>1.96881679389313</v>
      </c>
      <c r="M569" s="14">
        <f t="shared" si="53"/>
        <v>1770450.38167938</v>
      </c>
    </row>
    <row r="570" spans="1:13">
      <c r="A570" s="13">
        <v>45358</v>
      </c>
      <c r="B570">
        <f t="shared" si="48"/>
        <v>18</v>
      </c>
      <c r="C570">
        <v>1.8</v>
      </c>
      <c r="D570">
        <v>2</v>
      </c>
      <c r="E570" s="15">
        <v>2.12</v>
      </c>
      <c r="F570">
        <v>2.29</v>
      </c>
      <c r="G570" s="18">
        <v>1.94</v>
      </c>
      <c r="H570" s="15">
        <v>2.04</v>
      </c>
      <c r="I570" s="14">
        <f t="shared" si="49"/>
        <v>106167.938931292</v>
      </c>
      <c r="J570" s="14">
        <f t="shared" si="50"/>
        <v>121648.854961833</v>
      </c>
      <c r="K570" s="14">
        <f t="shared" si="51"/>
        <v>1376000</v>
      </c>
      <c r="L570" s="19">
        <f t="shared" si="52"/>
        <v>1.96793893129771</v>
      </c>
      <c r="M570" s="14">
        <f t="shared" si="53"/>
        <v>1603816.79389313</v>
      </c>
    </row>
    <row r="571" spans="1:13">
      <c r="A571" s="13">
        <v>45359</v>
      </c>
      <c r="B571">
        <f t="shared" si="48"/>
        <v>19</v>
      </c>
      <c r="C571">
        <v>1.8</v>
      </c>
      <c r="D571">
        <v>2</v>
      </c>
      <c r="E571" s="15">
        <v>2.14</v>
      </c>
      <c r="F571">
        <v>2.29</v>
      </c>
      <c r="G571" s="18">
        <v>1.95</v>
      </c>
      <c r="H571" s="15">
        <v>2.07</v>
      </c>
      <c r="I571" s="14">
        <f t="shared" si="49"/>
        <v>65702.29007633</v>
      </c>
      <c r="J571" s="14">
        <f t="shared" si="50"/>
        <v>138167.938931299</v>
      </c>
      <c r="K571" s="14">
        <f t="shared" si="51"/>
        <v>1408000</v>
      </c>
      <c r="L571" s="19">
        <f t="shared" si="52"/>
        <v>1.96729007633588</v>
      </c>
      <c r="M571" s="14">
        <f t="shared" si="53"/>
        <v>1611870.22900763</v>
      </c>
    </row>
    <row r="572" spans="1:13">
      <c r="A572" s="13">
        <v>45362</v>
      </c>
      <c r="B572">
        <f t="shared" si="48"/>
        <v>20</v>
      </c>
      <c r="C572">
        <v>1.8</v>
      </c>
      <c r="D572">
        <v>2</v>
      </c>
      <c r="E572" s="15">
        <v>2.15</v>
      </c>
      <c r="F572">
        <v>2.3</v>
      </c>
      <c r="G572" s="18">
        <v>1.95</v>
      </c>
      <c r="H572" s="15">
        <v>2.07</v>
      </c>
      <c r="I572" s="14">
        <f t="shared" si="49"/>
        <v>63236.6412213693</v>
      </c>
      <c r="J572" s="14">
        <f t="shared" si="50"/>
        <v>146687.022900764</v>
      </c>
      <c r="K572" s="14">
        <f t="shared" si="51"/>
        <v>1344000</v>
      </c>
      <c r="L572" s="19">
        <f t="shared" si="52"/>
        <v>1.96664122137404</v>
      </c>
      <c r="M572" s="14">
        <f t="shared" si="53"/>
        <v>1553923.66412213</v>
      </c>
    </row>
    <row r="573" spans="1:13">
      <c r="A573" s="13">
        <v>45363</v>
      </c>
      <c r="B573">
        <f t="shared" si="48"/>
        <v>20.4</v>
      </c>
      <c r="C573">
        <v>1.8</v>
      </c>
      <c r="D573">
        <v>2</v>
      </c>
      <c r="E573" s="15">
        <v>2.175</v>
      </c>
      <c r="F573">
        <v>2.35</v>
      </c>
      <c r="G573" s="18">
        <v>1.971</v>
      </c>
      <c r="H573" s="15">
        <v>2.1025</v>
      </c>
      <c r="I573" s="14">
        <f t="shared" si="49"/>
        <v>-19029.0076335927</v>
      </c>
      <c r="J573" s="14">
        <f t="shared" si="50"/>
        <v>167206.10687023</v>
      </c>
      <c r="K573" s="14">
        <f t="shared" si="51"/>
        <v>1648000</v>
      </c>
      <c r="L573" s="19">
        <f t="shared" si="52"/>
        <v>1.96599236641221</v>
      </c>
      <c r="M573" s="14">
        <f t="shared" si="53"/>
        <v>1796177.09923664</v>
      </c>
    </row>
    <row r="574" spans="1:13">
      <c r="A574" s="13">
        <v>45364</v>
      </c>
      <c r="B574">
        <f t="shared" si="48"/>
        <v>19</v>
      </c>
      <c r="C574">
        <v>1.8</v>
      </c>
      <c r="D574">
        <v>2</v>
      </c>
      <c r="E574" s="15">
        <v>2.16</v>
      </c>
      <c r="F574">
        <v>2.33</v>
      </c>
      <c r="G574" s="18">
        <v>1.97</v>
      </c>
      <c r="H574" s="15">
        <v>2.09</v>
      </c>
      <c r="I574" s="14">
        <f t="shared" si="49"/>
        <v>-17839.694656494</v>
      </c>
      <c r="J574" s="14">
        <f t="shared" si="50"/>
        <v>155755.725190841</v>
      </c>
      <c r="K574" s="14">
        <f t="shared" si="51"/>
        <v>1568000</v>
      </c>
      <c r="L574" s="19">
        <f t="shared" si="52"/>
        <v>1.96530534351145</v>
      </c>
      <c r="M574" s="14">
        <f t="shared" si="53"/>
        <v>1705916.03053435</v>
      </c>
    </row>
    <row r="575" spans="1:13">
      <c r="A575" s="13">
        <v>45365</v>
      </c>
      <c r="B575">
        <f t="shared" si="48"/>
        <v>20</v>
      </c>
      <c r="C575">
        <v>1.8</v>
      </c>
      <c r="D575">
        <v>2</v>
      </c>
      <c r="E575" s="15">
        <v>2.17</v>
      </c>
      <c r="F575">
        <v>2.34</v>
      </c>
      <c r="G575" s="18">
        <v>1.97</v>
      </c>
      <c r="H575" s="15">
        <v>2.09</v>
      </c>
      <c r="I575" s="14">
        <f t="shared" si="49"/>
        <v>-20305.3435114564</v>
      </c>
      <c r="J575" s="14">
        <f t="shared" si="50"/>
        <v>164274.809160307</v>
      </c>
      <c r="K575" s="14">
        <f t="shared" si="51"/>
        <v>1664000</v>
      </c>
      <c r="L575" s="19">
        <f t="shared" si="52"/>
        <v>1.96465648854962</v>
      </c>
      <c r="M575" s="14">
        <f t="shared" si="53"/>
        <v>1807969.46564885</v>
      </c>
    </row>
    <row r="576" spans="1:13">
      <c r="A576" s="13">
        <v>45366</v>
      </c>
      <c r="B576">
        <f t="shared" si="48"/>
        <v>19</v>
      </c>
      <c r="C576">
        <v>1.8</v>
      </c>
      <c r="D576">
        <v>2</v>
      </c>
      <c r="E576" s="15">
        <v>2.16</v>
      </c>
      <c r="F576">
        <v>2.33</v>
      </c>
      <c r="G576" s="18">
        <v>1.97</v>
      </c>
      <c r="H576" s="15">
        <v>2.08</v>
      </c>
      <c r="I576" s="14">
        <f t="shared" si="49"/>
        <v>-21465.6488549687</v>
      </c>
      <c r="J576" s="14">
        <f t="shared" si="50"/>
        <v>156519.083969467</v>
      </c>
      <c r="K576" s="14">
        <f t="shared" si="51"/>
        <v>1472000</v>
      </c>
      <c r="L576" s="19">
        <f t="shared" si="52"/>
        <v>1.96435114503817</v>
      </c>
      <c r="M576" s="14">
        <f t="shared" si="53"/>
        <v>1607053.4351145</v>
      </c>
    </row>
    <row r="577" spans="1:13">
      <c r="A577" s="13">
        <v>45369</v>
      </c>
      <c r="B577">
        <f t="shared" si="48"/>
        <v>18</v>
      </c>
      <c r="C577">
        <v>1.8</v>
      </c>
      <c r="D577">
        <v>2</v>
      </c>
      <c r="E577" s="15">
        <v>2.14</v>
      </c>
      <c r="F577">
        <v>2.29</v>
      </c>
      <c r="G577" s="18">
        <v>1.96</v>
      </c>
      <c r="H577" s="15">
        <v>2.07</v>
      </c>
      <c r="I577" s="14">
        <f t="shared" si="49"/>
        <v>16389.3129770928</v>
      </c>
      <c r="J577" s="14">
        <f t="shared" si="50"/>
        <v>140549.618320612</v>
      </c>
      <c r="K577" s="14">
        <f t="shared" si="51"/>
        <v>1504000</v>
      </c>
      <c r="L577" s="19">
        <f t="shared" si="52"/>
        <v>1.96431297709923</v>
      </c>
      <c r="M577" s="14">
        <f t="shared" si="53"/>
        <v>1660938.93129771</v>
      </c>
    </row>
    <row r="578" spans="1:13">
      <c r="A578" s="13">
        <v>45370</v>
      </c>
      <c r="B578">
        <f t="shared" ref="B578:B641" si="54">(E578-G578)*100</f>
        <v>18</v>
      </c>
      <c r="C578">
        <v>1.8</v>
      </c>
      <c r="D578">
        <v>2</v>
      </c>
      <c r="E578" s="15">
        <v>2.15</v>
      </c>
      <c r="F578">
        <v>2.28</v>
      </c>
      <c r="G578" s="18">
        <v>1.97</v>
      </c>
      <c r="H578" s="15">
        <v>2.07</v>
      </c>
      <c r="I578" s="14">
        <f t="shared" si="49"/>
        <v>-20160.3053435178</v>
      </c>
      <c r="J578" s="14">
        <f t="shared" si="50"/>
        <v>148244.274809162</v>
      </c>
      <c r="K578" s="14">
        <f t="shared" si="51"/>
        <v>1536000</v>
      </c>
      <c r="L578" s="19">
        <f t="shared" si="52"/>
        <v>1.96469465648855</v>
      </c>
      <c r="M578" s="14">
        <f t="shared" si="53"/>
        <v>1664083.96946564</v>
      </c>
    </row>
    <row r="579" spans="1:13">
      <c r="A579" s="13">
        <v>45371</v>
      </c>
      <c r="B579">
        <f t="shared" si="54"/>
        <v>18.4</v>
      </c>
      <c r="C579">
        <v>1.8</v>
      </c>
      <c r="D579">
        <v>2</v>
      </c>
      <c r="E579" s="15">
        <v>2.165</v>
      </c>
      <c r="F579">
        <v>2.3</v>
      </c>
      <c r="G579" s="18">
        <v>1.981</v>
      </c>
      <c r="H579" s="15">
        <v>2.1</v>
      </c>
      <c r="I579" s="14">
        <f t="shared" ref="I579:I642" si="55">(L579-G579)*100/10000*$I$1</f>
        <v>-61960.3053435183</v>
      </c>
      <c r="J579" s="14">
        <f t="shared" ref="J579:J642" si="56">(E579-L579)*100/10000*$J$1</f>
        <v>160244.274809162</v>
      </c>
      <c r="K579" s="14">
        <f t="shared" ref="K579:K642" si="57">(E579-H840)*100/10000*$J$1*4</f>
        <v>1712000</v>
      </c>
      <c r="L579" s="19">
        <f t="shared" ref="L579:L642" si="58">AVERAGE(D579:D840)</f>
        <v>1.96469465648855</v>
      </c>
      <c r="M579" s="14">
        <f t="shared" ref="M579:M642" si="59">I579+J579+K579</f>
        <v>1810283.96946564</v>
      </c>
    </row>
    <row r="580" spans="1:13">
      <c r="A580" s="13">
        <v>45372</v>
      </c>
      <c r="B580">
        <f t="shared" si="54"/>
        <v>18</v>
      </c>
      <c r="C580">
        <v>1.8</v>
      </c>
      <c r="D580">
        <v>2</v>
      </c>
      <c r="E580" s="15">
        <v>2.15</v>
      </c>
      <c r="F580">
        <v>2.28</v>
      </c>
      <c r="G580" s="18">
        <v>1.97</v>
      </c>
      <c r="H580" s="15">
        <v>2.08</v>
      </c>
      <c r="I580" s="14">
        <f t="shared" si="55"/>
        <v>-22480.91603054</v>
      </c>
      <c r="J580" s="14">
        <f t="shared" si="56"/>
        <v>148732.824427482</v>
      </c>
      <c r="K580" s="14">
        <f t="shared" si="57"/>
        <v>1616000</v>
      </c>
      <c r="L580" s="19">
        <f t="shared" si="58"/>
        <v>1.96408396946565</v>
      </c>
      <c r="M580" s="14">
        <f t="shared" si="59"/>
        <v>1742251.90839694</v>
      </c>
    </row>
    <row r="581" spans="1:13">
      <c r="A581" s="13">
        <v>45373</v>
      </c>
      <c r="B581">
        <f t="shared" si="54"/>
        <v>19</v>
      </c>
      <c r="C581">
        <v>1.8</v>
      </c>
      <c r="D581">
        <v>2.05</v>
      </c>
      <c r="E581" s="15">
        <v>2.17</v>
      </c>
      <c r="F581">
        <v>2.3</v>
      </c>
      <c r="G581" s="18">
        <v>1.98</v>
      </c>
      <c r="H581" s="15">
        <v>2.09</v>
      </c>
      <c r="I581" s="14">
        <f t="shared" si="55"/>
        <v>-63091.6030534401</v>
      </c>
      <c r="J581" s="14">
        <f t="shared" si="56"/>
        <v>165282.442748093</v>
      </c>
      <c r="K581" s="14">
        <f t="shared" si="57"/>
        <v>1776000</v>
      </c>
      <c r="L581" s="19">
        <f t="shared" si="58"/>
        <v>1.96339694656488</v>
      </c>
      <c r="M581" s="14">
        <f t="shared" si="59"/>
        <v>1878190.83969465</v>
      </c>
    </row>
    <row r="582" spans="1:13">
      <c r="A582" s="13">
        <v>45376</v>
      </c>
      <c r="B582">
        <f t="shared" si="54"/>
        <v>18</v>
      </c>
      <c r="C582">
        <v>1.8</v>
      </c>
      <c r="D582">
        <v>2.4</v>
      </c>
      <c r="E582" s="15">
        <v>2.18</v>
      </c>
      <c r="F582">
        <v>2.32</v>
      </c>
      <c r="G582" s="18">
        <v>2</v>
      </c>
      <c r="H582" s="15">
        <v>2.11</v>
      </c>
      <c r="I582" s="14">
        <f t="shared" si="55"/>
        <v>-135465.648854969</v>
      </c>
      <c r="J582" s="14">
        <f t="shared" si="56"/>
        <v>172519.083969467</v>
      </c>
      <c r="K582" s="14">
        <f t="shared" si="57"/>
        <v>1760000</v>
      </c>
      <c r="L582" s="19">
        <f t="shared" si="58"/>
        <v>1.96435114503817</v>
      </c>
      <c r="M582" s="14">
        <f t="shared" si="59"/>
        <v>1797053.4351145</v>
      </c>
    </row>
    <row r="583" spans="1:13">
      <c r="A583" s="13">
        <v>45377</v>
      </c>
      <c r="B583">
        <f t="shared" si="54"/>
        <v>18</v>
      </c>
      <c r="C583">
        <v>1.8</v>
      </c>
      <c r="D583">
        <v>2.4</v>
      </c>
      <c r="E583" s="15">
        <v>2.185</v>
      </c>
      <c r="F583">
        <v>2.3</v>
      </c>
      <c r="G583" s="18">
        <v>2.005</v>
      </c>
      <c r="H583" s="15">
        <v>2.115</v>
      </c>
      <c r="I583" s="14">
        <f t="shared" si="55"/>
        <v>-155916.030534358</v>
      </c>
      <c r="J583" s="14">
        <f t="shared" si="56"/>
        <v>176824.427480918</v>
      </c>
      <c r="K583" s="14">
        <f t="shared" si="57"/>
        <v>1872000</v>
      </c>
      <c r="L583" s="19">
        <f t="shared" si="58"/>
        <v>1.96396946564885</v>
      </c>
      <c r="M583" s="14">
        <f t="shared" si="59"/>
        <v>1892908.39694656</v>
      </c>
    </row>
    <row r="584" spans="1:13">
      <c r="A584" s="13">
        <v>45378</v>
      </c>
      <c r="B584">
        <f t="shared" si="54"/>
        <v>18</v>
      </c>
      <c r="C584">
        <v>1.8</v>
      </c>
      <c r="D584">
        <v>2.45</v>
      </c>
      <c r="E584" s="15">
        <v>2.16</v>
      </c>
      <c r="F584">
        <v>2.3</v>
      </c>
      <c r="G584" s="18">
        <v>1.98</v>
      </c>
      <c r="H584" s="15">
        <v>2.09</v>
      </c>
      <c r="I584" s="14">
        <f t="shared" si="55"/>
        <v>-62366.4122137483</v>
      </c>
      <c r="J584" s="14">
        <f t="shared" si="56"/>
        <v>157129.770992368</v>
      </c>
      <c r="K584" s="14">
        <f t="shared" si="57"/>
        <v>1728000</v>
      </c>
      <c r="L584" s="19">
        <f t="shared" si="58"/>
        <v>1.96358778625954</v>
      </c>
      <c r="M584" s="14">
        <f t="shared" si="59"/>
        <v>1822763.35877862</v>
      </c>
    </row>
    <row r="585" spans="1:13">
      <c r="A585" s="13">
        <v>45379</v>
      </c>
      <c r="B585">
        <f t="shared" si="54"/>
        <v>19</v>
      </c>
      <c r="C585">
        <v>1.8</v>
      </c>
      <c r="D585">
        <v>2.35</v>
      </c>
      <c r="E585" s="15">
        <v>2.17</v>
      </c>
      <c r="F585">
        <v>2.23</v>
      </c>
      <c r="G585" s="18">
        <v>1.98</v>
      </c>
      <c r="H585" s="15">
        <v>2.09</v>
      </c>
      <c r="I585" s="14">
        <f t="shared" si="55"/>
        <v>-64106.8702290139</v>
      </c>
      <c r="J585" s="14">
        <f t="shared" si="56"/>
        <v>165496.183206108</v>
      </c>
      <c r="K585" s="14">
        <f t="shared" si="57"/>
        <v>1728000</v>
      </c>
      <c r="L585" s="19">
        <f t="shared" si="58"/>
        <v>1.96312977099236</v>
      </c>
      <c r="M585" s="14">
        <f t="shared" si="59"/>
        <v>1829389.31297709</v>
      </c>
    </row>
    <row r="586" spans="1:13">
      <c r="A586" s="13">
        <v>45380</v>
      </c>
      <c r="B586">
        <f t="shared" si="54"/>
        <v>19</v>
      </c>
      <c r="C586">
        <v>1.8</v>
      </c>
      <c r="D586">
        <v>2.3</v>
      </c>
      <c r="E586" s="15">
        <v>2.13</v>
      </c>
      <c r="F586">
        <v>2.3</v>
      </c>
      <c r="G586" s="18">
        <v>1.94</v>
      </c>
      <c r="H586" s="15">
        <v>2.06</v>
      </c>
      <c r="I586" s="14">
        <f t="shared" si="55"/>
        <v>86442.7480915968</v>
      </c>
      <c r="J586" s="14">
        <f t="shared" si="56"/>
        <v>133801.526717559</v>
      </c>
      <c r="K586" s="14">
        <f t="shared" si="57"/>
        <v>1632000</v>
      </c>
      <c r="L586" s="19">
        <f t="shared" si="58"/>
        <v>1.96274809160305</v>
      </c>
      <c r="M586" s="14">
        <f t="shared" si="59"/>
        <v>1852244.27480915</v>
      </c>
    </row>
    <row r="587" spans="1:13">
      <c r="A587" s="13">
        <v>45383</v>
      </c>
      <c r="B587">
        <f t="shared" si="54"/>
        <v>19</v>
      </c>
      <c r="C587">
        <v>1.8</v>
      </c>
      <c r="D587">
        <v>2.05</v>
      </c>
      <c r="E587" s="15">
        <v>2.16</v>
      </c>
      <c r="F587">
        <v>2.31</v>
      </c>
      <c r="G587" s="18">
        <v>1.97</v>
      </c>
      <c r="H587" s="15">
        <v>2.09</v>
      </c>
      <c r="I587" s="14">
        <f t="shared" si="55"/>
        <v>-32198.4732824484</v>
      </c>
      <c r="J587" s="14">
        <f t="shared" si="56"/>
        <v>158778.6259542</v>
      </c>
      <c r="K587" s="14">
        <f t="shared" si="57"/>
        <v>1696000</v>
      </c>
      <c r="L587" s="19">
        <f t="shared" si="58"/>
        <v>1.96152671755725</v>
      </c>
      <c r="M587" s="14">
        <f t="shared" si="59"/>
        <v>1822580.15267175</v>
      </c>
    </row>
    <row r="588" spans="1:13">
      <c r="A588" s="13">
        <v>45384</v>
      </c>
      <c r="B588">
        <f t="shared" si="54"/>
        <v>17</v>
      </c>
      <c r="C588">
        <v>1.8</v>
      </c>
      <c r="D588">
        <v>2.1</v>
      </c>
      <c r="E588" s="15">
        <v>2.14</v>
      </c>
      <c r="F588">
        <v>2.29</v>
      </c>
      <c r="G588" s="18">
        <v>1.97</v>
      </c>
      <c r="H588" s="15">
        <v>2.08</v>
      </c>
      <c r="I588" s="14">
        <f t="shared" si="55"/>
        <v>-33938.931297714</v>
      </c>
      <c r="J588" s="14">
        <f t="shared" si="56"/>
        <v>143145.03816794</v>
      </c>
      <c r="K588" s="14">
        <f t="shared" si="57"/>
        <v>1696000</v>
      </c>
      <c r="L588" s="19">
        <f t="shared" si="58"/>
        <v>1.96106870229008</v>
      </c>
      <c r="M588" s="14">
        <f t="shared" si="59"/>
        <v>1805206.10687023</v>
      </c>
    </row>
    <row r="589" spans="1:13">
      <c r="A589" s="13">
        <v>45385</v>
      </c>
      <c r="B589">
        <f t="shared" si="54"/>
        <v>17</v>
      </c>
      <c r="C589">
        <v>1.8</v>
      </c>
      <c r="D589">
        <v>2</v>
      </c>
      <c r="E589" s="15">
        <v>2.14</v>
      </c>
      <c r="F589">
        <v>2.29</v>
      </c>
      <c r="G589" s="18">
        <v>1.97</v>
      </c>
      <c r="H589" s="15">
        <v>2.07</v>
      </c>
      <c r="I589" s="14">
        <f t="shared" si="55"/>
        <v>-39015.2671755747</v>
      </c>
      <c r="J589" s="14">
        <f t="shared" si="56"/>
        <v>144213.740458016</v>
      </c>
      <c r="K589" s="14">
        <f t="shared" si="57"/>
        <v>1952000</v>
      </c>
      <c r="L589" s="19">
        <f t="shared" si="58"/>
        <v>1.95973282442748</v>
      </c>
      <c r="M589" s="14">
        <f t="shared" si="59"/>
        <v>2057198.47328244</v>
      </c>
    </row>
    <row r="590" spans="1:13">
      <c r="A590" s="13">
        <v>45386</v>
      </c>
      <c r="B590">
        <f t="shared" si="54"/>
        <v>16</v>
      </c>
      <c r="C590">
        <v>1.8</v>
      </c>
      <c r="D590">
        <v>2</v>
      </c>
      <c r="E590" s="15">
        <v>2.13</v>
      </c>
      <c r="F590">
        <v>2.29</v>
      </c>
      <c r="G590" s="18">
        <v>1.97</v>
      </c>
      <c r="H590" s="15">
        <v>2.07</v>
      </c>
      <c r="I590" s="14">
        <f t="shared" si="55"/>
        <v>-42641.2213740486</v>
      </c>
      <c r="J590" s="14">
        <f t="shared" si="56"/>
        <v>136977.099236642</v>
      </c>
      <c r="K590" s="14">
        <f t="shared" si="57"/>
        <v>1920000</v>
      </c>
      <c r="L590" s="19">
        <f t="shared" si="58"/>
        <v>1.9587786259542</v>
      </c>
      <c r="M590" s="14">
        <f t="shared" si="59"/>
        <v>2014335.87786259</v>
      </c>
    </row>
    <row r="591" spans="1:13">
      <c r="A591" s="13">
        <v>45387</v>
      </c>
      <c r="B591">
        <f t="shared" si="54"/>
        <v>16</v>
      </c>
      <c r="C591">
        <v>1.8</v>
      </c>
      <c r="D591">
        <v>2</v>
      </c>
      <c r="E591" s="15">
        <v>2.13</v>
      </c>
      <c r="F591">
        <v>2.29</v>
      </c>
      <c r="G591" s="18">
        <v>1.97</v>
      </c>
      <c r="H591" s="15">
        <v>2.07</v>
      </c>
      <c r="I591" s="14">
        <f t="shared" si="55"/>
        <v>-46267.1755725216</v>
      </c>
      <c r="J591" s="14">
        <f t="shared" si="56"/>
        <v>137740.458015268</v>
      </c>
      <c r="K591" s="14">
        <f t="shared" si="57"/>
        <v>2240000</v>
      </c>
      <c r="L591" s="19">
        <f t="shared" si="58"/>
        <v>1.95782442748092</v>
      </c>
      <c r="M591" s="14">
        <f t="shared" si="59"/>
        <v>2331473.28244275</v>
      </c>
    </row>
    <row r="592" spans="1:13">
      <c r="A592" s="13">
        <v>45390</v>
      </c>
      <c r="B592">
        <f t="shared" si="54"/>
        <v>18</v>
      </c>
      <c r="C592">
        <v>1.8</v>
      </c>
      <c r="D592">
        <v>2</v>
      </c>
      <c r="E592" s="15">
        <v>2.13</v>
      </c>
      <c r="F592">
        <v>2.28</v>
      </c>
      <c r="G592" s="18">
        <v>1.95</v>
      </c>
      <c r="H592" s="15">
        <v>2.07</v>
      </c>
      <c r="I592" s="14">
        <f t="shared" si="55"/>
        <v>27992.3664122112</v>
      </c>
      <c r="J592" s="14">
        <f t="shared" si="56"/>
        <v>138106.870229008</v>
      </c>
      <c r="K592" s="14">
        <f t="shared" si="57"/>
        <v>2144000</v>
      </c>
      <c r="L592" s="19">
        <f t="shared" si="58"/>
        <v>1.95736641221374</v>
      </c>
      <c r="M592" s="14">
        <f t="shared" si="59"/>
        <v>2310099.23664122</v>
      </c>
    </row>
    <row r="593" spans="1:13">
      <c r="A593" s="13">
        <v>45391</v>
      </c>
      <c r="B593">
        <f t="shared" si="54"/>
        <v>18</v>
      </c>
      <c r="C593">
        <v>1.8</v>
      </c>
      <c r="D593">
        <v>1.95</v>
      </c>
      <c r="E593" s="15">
        <v>2.13</v>
      </c>
      <c r="F593">
        <v>2.29</v>
      </c>
      <c r="G593" s="18">
        <v>1.95</v>
      </c>
      <c r="H593" s="15">
        <v>2.07</v>
      </c>
      <c r="I593" s="14">
        <f t="shared" si="55"/>
        <v>26106.8702290054</v>
      </c>
      <c r="J593" s="14">
        <f t="shared" si="56"/>
        <v>138503.816793894</v>
      </c>
      <c r="K593" s="14">
        <f t="shared" si="57"/>
        <v>2208000</v>
      </c>
      <c r="L593" s="19">
        <f t="shared" si="58"/>
        <v>1.95687022900763</v>
      </c>
      <c r="M593" s="14">
        <f t="shared" si="59"/>
        <v>2372610.6870229</v>
      </c>
    </row>
    <row r="594" spans="1:13">
      <c r="A594" s="13">
        <v>45392</v>
      </c>
      <c r="B594">
        <f t="shared" si="54"/>
        <v>19</v>
      </c>
      <c r="C594">
        <v>1.8</v>
      </c>
      <c r="D594">
        <v>1.9</v>
      </c>
      <c r="E594" s="15">
        <v>2.12</v>
      </c>
      <c r="F594">
        <v>2.3</v>
      </c>
      <c r="G594" s="18">
        <v>1.93</v>
      </c>
      <c r="H594" s="15">
        <v>2.06</v>
      </c>
      <c r="I594" s="14">
        <f t="shared" si="55"/>
        <v>99351.1450381661</v>
      </c>
      <c r="J594" s="14">
        <f t="shared" si="56"/>
        <v>131083.969465649</v>
      </c>
      <c r="K594" s="14">
        <f t="shared" si="57"/>
        <v>2240000</v>
      </c>
      <c r="L594" s="19">
        <f t="shared" si="58"/>
        <v>1.95614503816794</v>
      </c>
      <c r="M594" s="14">
        <f t="shared" si="59"/>
        <v>2470435.11450382</v>
      </c>
    </row>
    <row r="595" spans="1:13">
      <c r="A595" s="13">
        <v>45393</v>
      </c>
      <c r="B595">
        <f t="shared" si="54"/>
        <v>19</v>
      </c>
      <c r="C595">
        <v>1.8</v>
      </c>
      <c r="D595">
        <v>1.92</v>
      </c>
      <c r="E595" s="15">
        <v>2.12</v>
      </c>
      <c r="F595">
        <v>2.3</v>
      </c>
      <c r="G595" s="18">
        <v>1.93</v>
      </c>
      <c r="H595" s="15">
        <v>2.05</v>
      </c>
      <c r="I595" s="14">
        <f t="shared" si="55"/>
        <v>96740.4580152644</v>
      </c>
      <c r="J595" s="14">
        <f t="shared" si="56"/>
        <v>131633.58778626</v>
      </c>
      <c r="K595" s="14">
        <f t="shared" si="57"/>
        <v>2304000</v>
      </c>
      <c r="L595" s="19">
        <f t="shared" si="58"/>
        <v>1.95545801526717</v>
      </c>
      <c r="M595" s="14">
        <f t="shared" si="59"/>
        <v>2532374.04580153</v>
      </c>
    </row>
    <row r="596" spans="1:13">
      <c r="A596" s="13">
        <v>45394</v>
      </c>
      <c r="B596">
        <f t="shared" si="54"/>
        <v>19</v>
      </c>
      <c r="C596">
        <v>1.8</v>
      </c>
      <c r="D596">
        <v>1.9</v>
      </c>
      <c r="E596" s="15">
        <v>2.1</v>
      </c>
      <c r="F596">
        <v>2.28</v>
      </c>
      <c r="G596" s="18">
        <v>1.91</v>
      </c>
      <c r="H596" s="15">
        <v>2.04</v>
      </c>
      <c r="I596" s="14">
        <f t="shared" si="55"/>
        <v>170274.809160304</v>
      </c>
      <c r="J596" s="14">
        <f t="shared" si="56"/>
        <v>116152.671755726</v>
      </c>
      <c r="K596" s="14">
        <f t="shared" si="57"/>
        <v>2176000</v>
      </c>
      <c r="L596" s="19">
        <f t="shared" si="58"/>
        <v>1.95480916030534</v>
      </c>
      <c r="M596" s="14">
        <f t="shared" si="59"/>
        <v>2462427.48091603</v>
      </c>
    </row>
    <row r="597" spans="1:13">
      <c r="A597" s="13">
        <v>45397</v>
      </c>
      <c r="B597">
        <f t="shared" si="54"/>
        <v>18</v>
      </c>
      <c r="C597">
        <v>1.8</v>
      </c>
      <c r="D597">
        <v>1.9</v>
      </c>
      <c r="E597" s="15">
        <v>2.11</v>
      </c>
      <c r="F597">
        <v>2.28</v>
      </c>
      <c r="G597" s="18">
        <v>1.93</v>
      </c>
      <c r="H597" s="15">
        <v>2.05</v>
      </c>
      <c r="I597" s="14">
        <f t="shared" si="55"/>
        <v>91809.1603053413</v>
      </c>
      <c r="J597" s="14">
        <f t="shared" si="56"/>
        <v>124671.755725191</v>
      </c>
      <c r="K597" s="14">
        <f t="shared" si="57"/>
        <v>2144000</v>
      </c>
      <c r="L597" s="19">
        <f t="shared" si="58"/>
        <v>1.95416030534351</v>
      </c>
      <c r="M597" s="14">
        <f t="shared" si="59"/>
        <v>2360480.91603053</v>
      </c>
    </row>
    <row r="598" spans="1:13">
      <c r="A598" s="13">
        <v>45398</v>
      </c>
      <c r="B598">
        <f t="shared" si="54"/>
        <v>17</v>
      </c>
      <c r="C598">
        <v>1.8</v>
      </c>
      <c r="D598">
        <v>1.9</v>
      </c>
      <c r="E598" s="15">
        <v>2.1</v>
      </c>
      <c r="F598">
        <v>2.27</v>
      </c>
      <c r="G598" s="18">
        <v>1.93</v>
      </c>
      <c r="H598" s="15">
        <v>2.04</v>
      </c>
      <c r="I598" s="14">
        <f t="shared" si="55"/>
        <v>89488.5496183192</v>
      </c>
      <c r="J598" s="14">
        <f t="shared" si="56"/>
        <v>117160.305343512</v>
      </c>
      <c r="K598" s="14">
        <f t="shared" si="57"/>
        <v>2112000</v>
      </c>
      <c r="L598" s="19">
        <f t="shared" si="58"/>
        <v>1.95354961832061</v>
      </c>
      <c r="M598" s="14">
        <f t="shared" si="59"/>
        <v>2318648.85496183</v>
      </c>
    </row>
    <row r="599" spans="1:13">
      <c r="A599" s="13">
        <v>45399</v>
      </c>
      <c r="B599">
        <f t="shared" si="54"/>
        <v>17</v>
      </c>
      <c r="C599">
        <v>1.8</v>
      </c>
      <c r="D599">
        <v>1.95</v>
      </c>
      <c r="E599" s="15">
        <v>2.1</v>
      </c>
      <c r="F599">
        <v>2.26</v>
      </c>
      <c r="G599" s="18">
        <v>1.93</v>
      </c>
      <c r="H599" s="15">
        <v>2.04</v>
      </c>
      <c r="I599" s="14">
        <f t="shared" si="55"/>
        <v>87022.9007633577</v>
      </c>
      <c r="J599" s="14">
        <f t="shared" si="56"/>
        <v>117679.389312977</v>
      </c>
      <c r="K599" s="14">
        <f t="shared" si="57"/>
        <v>2048000</v>
      </c>
      <c r="L599" s="19">
        <f t="shared" si="58"/>
        <v>1.95290076335878</v>
      </c>
      <c r="M599" s="14">
        <f t="shared" si="59"/>
        <v>2252702.29007634</v>
      </c>
    </row>
    <row r="600" spans="1:13">
      <c r="A600" s="13">
        <v>45400</v>
      </c>
      <c r="B600">
        <f t="shared" si="54"/>
        <v>16</v>
      </c>
      <c r="C600">
        <v>1.8</v>
      </c>
      <c r="D600">
        <v>1.9</v>
      </c>
      <c r="E600" s="15">
        <v>2.09</v>
      </c>
      <c r="F600">
        <v>2.26</v>
      </c>
      <c r="G600" s="18">
        <v>1.93</v>
      </c>
      <c r="H600" s="15">
        <v>2.03</v>
      </c>
      <c r="I600" s="14">
        <f t="shared" si="55"/>
        <v>83687.0229007617</v>
      </c>
      <c r="J600" s="14">
        <f t="shared" si="56"/>
        <v>110381.679389313</v>
      </c>
      <c r="K600" s="14">
        <f t="shared" si="57"/>
        <v>2016000</v>
      </c>
      <c r="L600" s="19">
        <f t="shared" si="58"/>
        <v>1.95202290076336</v>
      </c>
      <c r="M600" s="14">
        <f t="shared" si="59"/>
        <v>2210068.70229007</v>
      </c>
    </row>
    <row r="601" spans="1:13">
      <c r="A601" s="13">
        <v>45401</v>
      </c>
      <c r="B601">
        <f t="shared" si="54"/>
        <v>16</v>
      </c>
      <c r="C601">
        <v>1.8</v>
      </c>
      <c r="D601">
        <v>1.9</v>
      </c>
      <c r="E601" s="15">
        <v>2.09</v>
      </c>
      <c r="F601">
        <v>2.25</v>
      </c>
      <c r="G601" s="18">
        <v>1.93</v>
      </c>
      <c r="H601" s="15">
        <v>2.03</v>
      </c>
      <c r="I601" s="14">
        <f t="shared" si="55"/>
        <v>81221.3740458001</v>
      </c>
      <c r="J601" s="14">
        <f t="shared" si="56"/>
        <v>110900.763358779</v>
      </c>
      <c r="K601" s="14">
        <f t="shared" si="57"/>
        <v>1984000</v>
      </c>
      <c r="L601" s="19">
        <f t="shared" si="58"/>
        <v>1.95137404580153</v>
      </c>
      <c r="M601" s="14">
        <f t="shared" si="59"/>
        <v>2176122.13740458</v>
      </c>
    </row>
    <row r="602" spans="1:13">
      <c r="A602" s="13">
        <v>45404</v>
      </c>
      <c r="B602">
        <f t="shared" si="54"/>
        <v>15</v>
      </c>
      <c r="C602">
        <v>1.8</v>
      </c>
      <c r="D602">
        <v>1.9</v>
      </c>
      <c r="E602" s="15">
        <v>2.08</v>
      </c>
      <c r="F602">
        <v>2.24</v>
      </c>
      <c r="G602" s="18">
        <v>1.93</v>
      </c>
      <c r="H602" s="15">
        <v>2.03</v>
      </c>
      <c r="I602" s="14">
        <f t="shared" si="55"/>
        <v>78755.7251908378</v>
      </c>
      <c r="J602" s="14">
        <f t="shared" si="56"/>
        <v>103419.847328245</v>
      </c>
      <c r="K602" s="14">
        <f t="shared" si="57"/>
        <v>2016000</v>
      </c>
      <c r="L602" s="19">
        <f t="shared" si="58"/>
        <v>1.95072519083969</v>
      </c>
      <c r="M602" s="14">
        <f t="shared" si="59"/>
        <v>2198175.57251908</v>
      </c>
    </row>
    <row r="603" spans="1:13">
      <c r="A603" s="13">
        <v>45405</v>
      </c>
      <c r="B603">
        <f t="shared" si="54"/>
        <v>15.38</v>
      </c>
      <c r="C603">
        <v>1.8</v>
      </c>
      <c r="D603">
        <v>1.9</v>
      </c>
      <c r="E603" s="15">
        <v>2.0713</v>
      </c>
      <c r="F603">
        <v>2.23</v>
      </c>
      <c r="G603" s="18">
        <v>1.9175</v>
      </c>
      <c r="H603" s="15">
        <v>2.0137</v>
      </c>
      <c r="I603" s="14">
        <f t="shared" si="55"/>
        <v>123499.999999998</v>
      </c>
      <c r="J603" s="14">
        <f t="shared" si="56"/>
        <v>97040.0000000003</v>
      </c>
      <c r="K603" s="14">
        <f t="shared" si="57"/>
        <v>1956160</v>
      </c>
      <c r="L603" s="19">
        <f t="shared" si="58"/>
        <v>1.95</v>
      </c>
      <c r="M603" s="14">
        <f t="shared" si="59"/>
        <v>2176700</v>
      </c>
    </row>
    <row r="604" spans="1:13">
      <c r="A604" s="13">
        <v>45406</v>
      </c>
      <c r="B604">
        <f t="shared" si="54"/>
        <v>18</v>
      </c>
      <c r="C604">
        <v>1.8</v>
      </c>
      <c r="D604">
        <v>1.9</v>
      </c>
      <c r="E604" s="15">
        <v>2.11</v>
      </c>
      <c r="F604">
        <v>2.27</v>
      </c>
      <c r="G604" s="18">
        <v>1.93</v>
      </c>
      <c r="H604" s="15">
        <v>2.05</v>
      </c>
      <c r="I604" s="14">
        <f t="shared" si="55"/>
        <v>74549.6183206099</v>
      </c>
      <c r="J604" s="14">
        <f t="shared" si="56"/>
        <v>128305.34351145</v>
      </c>
      <c r="K604" s="14">
        <f t="shared" si="57"/>
        <v>2080000</v>
      </c>
      <c r="L604" s="19">
        <f t="shared" si="58"/>
        <v>1.94961832061069</v>
      </c>
      <c r="M604" s="14">
        <f t="shared" si="59"/>
        <v>2282854.96183206</v>
      </c>
    </row>
    <row r="605" spans="1:13">
      <c r="A605" s="13">
        <v>45407</v>
      </c>
      <c r="B605">
        <f t="shared" si="54"/>
        <v>16</v>
      </c>
      <c r="C605">
        <v>1.8</v>
      </c>
      <c r="D605">
        <v>1.98</v>
      </c>
      <c r="E605" s="15">
        <v>2.09</v>
      </c>
      <c r="F605">
        <v>2.26</v>
      </c>
      <c r="G605" s="18">
        <v>1.93</v>
      </c>
      <c r="H605" s="15">
        <v>2.04</v>
      </c>
      <c r="I605" s="14">
        <f t="shared" si="55"/>
        <v>70923.664122136</v>
      </c>
      <c r="J605" s="14">
        <f t="shared" si="56"/>
        <v>113068.702290077</v>
      </c>
      <c r="K605" s="14">
        <f t="shared" si="57"/>
        <v>2048000</v>
      </c>
      <c r="L605" s="19">
        <f t="shared" si="58"/>
        <v>1.9486641221374</v>
      </c>
      <c r="M605" s="14">
        <f t="shared" si="59"/>
        <v>2231992.36641221</v>
      </c>
    </row>
    <row r="606" spans="1:13">
      <c r="A606" s="13">
        <v>45408</v>
      </c>
      <c r="B606">
        <f t="shared" si="54"/>
        <v>18</v>
      </c>
      <c r="C606">
        <v>1.8</v>
      </c>
      <c r="D606">
        <v>1.95</v>
      </c>
      <c r="E606" s="15">
        <v>2.15</v>
      </c>
      <c r="F606">
        <v>2.19</v>
      </c>
      <c r="G606" s="18">
        <v>1.97</v>
      </c>
      <c r="H606" s="15">
        <v>2.09</v>
      </c>
      <c r="I606" s="14">
        <f t="shared" si="55"/>
        <v>-83977.0992366429</v>
      </c>
      <c r="J606" s="14">
        <f t="shared" si="56"/>
        <v>161679.389312977</v>
      </c>
      <c r="K606" s="14">
        <f t="shared" si="57"/>
        <v>2240000</v>
      </c>
      <c r="L606" s="19">
        <f t="shared" si="58"/>
        <v>1.94790076335878</v>
      </c>
      <c r="M606" s="14">
        <f t="shared" si="59"/>
        <v>2317702.29007633</v>
      </c>
    </row>
    <row r="607" spans="1:13">
      <c r="A607" s="13">
        <v>45411</v>
      </c>
      <c r="B607">
        <f t="shared" si="54"/>
        <v>19</v>
      </c>
      <c r="C607">
        <v>1.8</v>
      </c>
      <c r="D607">
        <v>2.08</v>
      </c>
      <c r="E607" s="15">
        <v>2.22</v>
      </c>
      <c r="F607">
        <v>2.35</v>
      </c>
      <c r="G607" s="18">
        <v>2.03</v>
      </c>
      <c r="H607" s="15">
        <v>2.15</v>
      </c>
      <c r="I607" s="14">
        <f t="shared" si="55"/>
        <v>-314152.671755726</v>
      </c>
      <c r="J607" s="14">
        <f t="shared" si="56"/>
        <v>218137.404580153</v>
      </c>
      <c r="K607" s="14">
        <f t="shared" si="57"/>
        <v>2528000</v>
      </c>
      <c r="L607" s="19">
        <f t="shared" si="58"/>
        <v>1.94732824427481</v>
      </c>
      <c r="M607" s="14">
        <f t="shared" si="59"/>
        <v>2431984.73282443</v>
      </c>
    </row>
    <row r="608" spans="1:13">
      <c r="A608" s="13">
        <v>45412</v>
      </c>
      <c r="B608">
        <f t="shared" si="54"/>
        <v>19</v>
      </c>
      <c r="C608">
        <v>1.8</v>
      </c>
      <c r="D608">
        <v>2.1</v>
      </c>
      <c r="E608" s="15">
        <v>2.16</v>
      </c>
      <c r="F608">
        <v>2.29</v>
      </c>
      <c r="G608" s="18">
        <v>1.97</v>
      </c>
      <c r="H608" s="15">
        <v>2.1</v>
      </c>
      <c r="I608" s="14">
        <f t="shared" si="55"/>
        <v>-89778.6259541996</v>
      </c>
      <c r="J608" s="14">
        <f t="shared" si="56"/>
        <v>170900.763358779</v>
      </c>
      <c r="K608" s="14">
        <f t="shared" si="57"/>
        <v>2336000</v>
      </c>
      <c r="L608" s="19">
        <f t="shared" si="58"/>
        <v>1.94637404580153</v>
      </c>
      <c r="M608" s="14">
        <f t="shared" si="59"/>
        <v>2417122.13740458</v>
      </c>
    </row>
    <row r="609" spans="1:13">
      <c r="A609" s="13">
        <v>45413</v>
      </c>
      <c r="B609">
        <f t="shared" si="54"/>
        <v>19</v>
      </c>
      <c r="C609">
        <v>1.8</v>
      </c>
      <c r="D609">
        <v>2.1</v>
      </c>
      <c r="E609" s="15">
        <v>2.16</v>
      </c>
      <c r="F609">
        <v>2.29</v>
      </c>
      <c r="G609" s="18">
        <v>1.97</v>
      </c>
      <c r="H609" s="15">
        <v>2.1</v>
      </c>
      <c r="I609" s="14">
        <f t="shared" si="55"/>
        <v>-93694.6564885513</v>
      </c>
      <c r="J609" s="14">
        <f t="shared" si="56"/>
        <v>171725.190839695</v>
      </c>
      <c r="K609" s="14">
        <f t="shared" si="57"/>
        <v>2336000</v>
      </c>
      <c r="L609" s="19">
        <f t="shared" si="58"/>
        <v>1.94534351145038</v>
      </c>
      <c r="M609" s="14">
        <f t="shared" si="59"/>
        <v>2414030.53435114</v>
      </c>
    </row>
    <row r="610" spans="1:13">
      <c r="A610" s="13">
        <v>45414</v>
      </c>
      <c r="B610">
        <f t="shared" si="54"/>
        <v>19</v>
      </c>
      <c r="C610">
        <v>1.8</v>
      </c>
      <c r="D610">
        <v>2.1</v>
      </c>
      <c r="E610" s="15">
        <v>2.16</v>
      </c>
      <c r="F610">
        <v>2.29</v>
      </c>
      <c r="G610" s="18">
        <v>1.97</v>
      </c>
      <c r="H610" s="15">
        <v>2.1</v>
      </c>
      <c r="I610" s="14">
        <f t="shared" si="55"/>
        <v>-97610.6870229022</v>
      </c>
      <c r="J610" s="14">
        <f t="shared" si="56"/>
        <v>172549.618320611</v>
      </c>
      <c r="K610" s="14">
        <f t="shared" si="57"/>
        <v>2336000</v>
      </c>
      <c r="L610" s="19">
        <f t="shared" si="58"/>
        <v>1.94431297709924</v>
      </c>
      <c r="M610" s="14">
        <f t="shared" si="59"/>
        <v>2410938.93129771</v>
      </c>
    </row>
    <row r="611" spans="1:13">
      <c r="A611" s="13">
        <v>45415</v>
      </c>
      <c r="B611">
        <f t="shared" si="54"/>
        <v>19</v>
      </c>
      <c r="C611">
        <v>1.8</v>
      </c>
      <c r="D611">
        <v>2.1</v>
      </c>
      <c r="E611" s="15">
        <v>2.16</v>
      </c>
      <c r="F611">
        <v>2.29</v>
      </c>
      <c r="G611" s="18">
        <v>1.97</v>
      </c>
      <c r="H611" s="15">
        <v>2.1</v>
      </c>
      <c r="I611" s="14">
        <f t="shared" si="55"/>
        <v>-101526.717557254</v>
      </c>
      <c r="J611" s="14">
        <f t="shared" si="56"/>
        <v>173374.045801527</v>
      </c>
      <c r="K611" s="14">
        <f t="shared" si="57"/>
        <v>2336000</v>
      </c>
      <c r="L611" s="19">
        <f t="shared" si="58"/>
        <v>1.94328244274809</v>
      </c>
      <c r="M611" s="14">
        <f t="shared" si="59"/>
        <v>2407847.32824427</v>
      </c>
    </row>
    <row r="612" spans="1:13">
      <c r="A612" s="13">
        <v>45418</v>
      </c>
      <c r="B612">
        <f t="shared" si="54"/>
        <v>19</v>
      </c>
      <c r="C612">
        <v>1.8</v>
      </c>
      <c r="D612">
        <v>1.95</v>
      </c>
      <c r="E612" s="15">
        <v>2.15</v>
      </c>
      <c r="F612">
        <v>2.31</v>
      </c>
      <c r="G612" s="18">
        <v>1.96</v>
      </c>
      <c r="H612" s="15">
        <v>2.09</v>
      </c>
      <c r="I612" s="14">
        <f t="shared" si="55"/>
        <v>-68458.0152671787</v>
      </c>
      <c r="J612" s="14">
        <f t="shared" si="56"/>
        <v>166412.213740459</v>
      </c>
      <c r="K612" s="14">
        <f t="shared" si="57"/>
        <v>2272000</v>
      </c>
      <c r="L612" s="19">
        <f t="shared" si="58"/>
        <v>1.94198473282443</v>
      </c>
      <c r="M612" s="14">
        <f t="shared" si="59"/>
        <v>2369954.19847328</v>
      </c>
    </row>
    <row r="613" spans="1:13">
      <c r="A613" s="13">
        <v>45419</v>
      </c>
      <c r="B613">
        <f t="shared" si="54"/>
        <v>20</v>
      </c>
      <c r="C613">
        <v>1.8</v>
      </c>
      <c r="D613">
        <v>1.9</v>
      </c>
      <c r="E613" s="15">
        <v>2.13</v>
      </c>
      <c r="F613">
        <v>2.2885</v>
      </c>
      <c r="G613" s="18">
        <v>1.93</v>
      </c>
      <c r="H613" s="15">
        <v>2.06</v>
      </c>
      <c r="I613" s="14">
        <f t="shared" si="55"/>
        <v>42206.1068702263</v>
      </c>
      <c r="J613" s="14">
        <f t="shared" si="56"/>
        <v>151114.503816794</v>
      </c>
      <c r="K613" s="14">
        <f t="shared" si="57"/>
        <v>2176000</v>
      </c>
      <c r="L613" s="19">
        <f t="shared" si="58"/>
        <v>1.94110687022901</v>
      </c>
      <c r="M613" s="14">
        <f t="shared" si="59"/>
        <v>2369320.61068702</v>
      </c>
    </row>
    <row r="614" spans="1:13">
      <c r="A614" s="13">
        <v>45420</v>
      </c>
      <c r="B614">
        <f t="shared" si="54"/>
        <v>19</v>
      </c>
      <c r="C614">
        <v>1.8</v>
      </c>
      <c r="D614">
        <v>1.9</v>
      </c>
      <c r="E614" s="15">
        <v>2.12</v>
      </c>
      <c r="F614">
        <v>2.3</v>
      </c>
      <c r="G614" s="18">
        <v>1.93</v>
      </c>
      <c r="H614" s="15">
        <v>2.06</v>
      </c>
      <c r="I614" s="14">
        <f t="shared" si="55"/>
        <v>38580.1526717524</v>
      </c>
      <c r="J614" s="14">
        <f t="shared" si="56"/>
        <v>143877.862595421</v>
      </c>
      <c r="K614" s="14">
        <f t="shared" si="57"/>
        <v>2208000</v>
      </c>
      <c r="L614" s="19">
        <f t="shared" si="58"/>
        <v>1.94015267175572</v>
      </c>
      <c r="M614" s="14">
        <f t="shared" si="59"/>
        <v>2390458.01526717</v>
      </c>
    </row>
    <row r="615" spans="1:13">
      <c r="A615" s="13">
        <v>45421</v>
      </c>
      <c r="B615">
        <f t="shared" si="54"/>
        <v>20</v>
      </c>
      <c r="C615">
        <v>1.8</v>
      </c>
      <c r="D615">
        <v>1.9</v>
      </c>
      <c r="E615" s="15">
        <v>2.15</v>
      </c>
      <c r="F615">
        <v>2.31</v>
      </c>
      <c r="G615" s="18">
        <v>1.95</v>
      </c>
      <c r="H615" s="15">
        <v>2.08</v>
      </c>
      <c r="I615" s="14">
        <f t="shared" si="55"/>
        <v>-41770.9923664149</v>
      </c>
      <c r="J615" s="14">
        <f t="shared" si="56"/>
        <v>168793.893129772</v>
      </c>
      <c r="K615" s="14">
        <f t="shared" si="57"/>
        <v>2304000</v>
      </c>
      <c r="L615" s="19">
        <f t="shared" si="58"/>
        <v>1.93900763358779</v>
      </c>
      <c r="M615" s="14">
        <f t="shared" si="59"/>
        <v>2431022.90076336</v>
      </c>
    </row>
    <row r="616" spans="1:13">
      <c r="A616" s="13">
        <v>45422</v>
      </c>
      <c r="B616">
        <f t="shared" si="54"/>
        <v>22</v>
      </c>
      <c r="C616">
        <v>1.8</v>
      </c>
      <c r="D616">
        <v>1.87</v>
      </c>
      <c r="E616" s="15">
        <v>2.15</v>
      </c>
      <c r="F616">
        <v>2.32</v>
      </c>
      <c r="G616" s="18">
        <v>1.93</v>
      </c>
      <c r="H616" s="15">
        <v>2.08</v>
      </c>
      <c r="I616" s="14">
        <f t="shared" si="55"/>
        <v>29297.7099236621</v>
      </c>
      <c r="J616" s="14">
        <f t="shared" si="56"/>
        <v>169832.061068703</v>
      </c>
      <c r="K616" s="14">
        <f t="shared" si="57"/>
        <v>2144000</v>
      </c>
      <c r="L616" s="19">
        <f t="shared" si="58"/>
        <v>1.93770992366412</v>
      </c>
      <c r="M616" s="14">
        <f t="shared" si="59"/>
        <v>2343129.77099236</v>
      </c>
    </row>
    <row r="617" spans="1:13">
      <c r="A617" s="13">
        <v>45425</v>
      </c>
      <c r="B617">
        <f t="shared" si="54"/>
        <v>21</v>
      </c>
      <c r="C617">
        <v>1.8</v>
      </c>
      <c r="D617">
        <v>1.88</v>
      </c>
      <c r="E617" s="15">
        <v>2.09</v>
      </c>
      <c r="F617">
        <v>2.29</v>
      </c>
      <c r="G617" s="18">
        <v>1.88</v>
      </c>
      <c r="H617" s="15">
        <v>2.02</v>
      </c>
      <c r="I617" s="14">
        <f t="shared" si="55"/>
        <v>214366.412213739</v>
      </c>
      <c r="J617" s="14">
        <f t="shared" si="56"/>
        <v>122870.229007634</v>
      </c>
      <c r="K617" s="14">
        <f t="shared" si="57"/>
        <v>1984000</v>
      </c>
      <c r="L617" s="19">
        <f t="shared" si="58"/>
        <v>1.93641221374046</v>
      </c>
      <c r="M617" s="14">
        <f t="shared" si="59"/>
        <v>2321236.64122137</v>
      </c>
    </row>
    <row r="618" spans="1:13">
      <c r="A618" s="13">
        <v>45426</v>
      </c>
      <c r="B618">
        <f t="shared" si="54"/>
        <v>21</v>
      </c>
      <c r="C618">
        <v>1.8</v>
      </c>
      <c r="D618">
        <v>1.85</v>
      </c>
      <c r="E618" s="15">
        <v>2.08</v>
      </c>
      <c r="F618">
        <v>2.29</v>
      </c>
      <c r="G618" s="18">
        <v>1.87</v>
      </c>
      <c r="H618" s="15">
        <v>2.01</v>
      </c>
      <c r="I618" s="14">
        <f t="shared" si="55"/>
        <v>247580.152671754</v>
      </c>
      <c r="J618" s="14">
        <f t="shared" si="56"/>
        <v>115877.86259542</v>
      </c>
      <c r="K618" s="14">
        <f t="shared" si="57"/>
        <v>1888000</v>
      </c>
      <c r="L618" s="19">
        <f t="shared" si="58"/>
        <v>1.93515267175572</v>
      </c>
      <c r="M618" s="14">
        <f t="shared" si="59"/>
        <v>2251458.01526717</v>
      </c>
    </row>
    <row r="619" spans="1:13">
      <c r="A619" s="13">
        <v>45427</v>
      </c>
      <c r="B619">
        <f t="shared" si="54"/>
        <v>21</v>
      </c>
      <c r="C619">
        <v>1.8</v>
      </c>
      <c r="D619">
        <v>1.82</v>
      </c>
      <c r="E619" s="15">
        <v>2.09</v>
      </c>
      <c r="F619">
        <v>2.29</v>
      </c>
      <c r="G619" s="18">
        <v>1.88</v>
      </c>
      <c r="H619" s="15">
        <v>2.03</v>
      </c>
      <c r="I619" s="14">
        <f t="shared" si="55"/>
        <v>205229.007633587</v>
      </c>
      <c r="J619" s="14">
        <f t="shared" si="56"/>
        <v>124793.893129771</v>
      </c>
      <c r="K619" s="14">
        <f t="shared" si="57"/>
        <v>1856000</v>
      </c>
      <c r="L619" s="19">
        <f t="shared" si="58"/>
        <v>1.93400763358779</v>
      </c>
      <c r="M619" s="14">
        <f t="shared" si="59"/>
        <v>2186022.90076336</v>
      </c>
    </row>
    <row r="620" spans="1:13">
      <c r="A620" s="13">
        <v>45428</v>
      </c>
      <c r="B620">
        <f t="shared" si="54"/>
        <v>23</v>
      </c>
      <c r="C620">
        <v>1.8</v>
      </c>
      <c r="D620">
        <v>1.82</v>
      </c>
      <c r="E620" s="15">
        <v>2.11</v>
      </c>
      <c r="F620">
        <v>2.31</v>
      </c>
      <c r="G620" s="18">
        <v>1.88</v>
      </c>
      <c r="H620" s="15">
        <v>2.04</v>
      </c>
      <c r="I620" s="14">
        <f t="shared" si="55"/>
        <v>202473.282442746</v>
      </c>
      <c r="J620" s="14">
        <f t="shared" si="56"/>
        <v>141374.045801527</v>
      </c>
      <c r="K620" s="14">
        <f t="shared" si="57"/>
        <v>1920000</v>
      </c>
      <c r="L620" s="19">
        <f t="shared" si="58"/>
        <v>1.93328244274809</v>
      </c>
      <c r="M620" s="14">
        <f t="shared" si="59"/>
        <v>2263847.32824427</v>
      </c>
    </row>
    <row r="621" spans="1:13">
      <c r="A621" s="13">
        <v>45429</v>
      </c>
      <c r="B621">
        <f t="shared" si="54"/>
        <v>23.4</v>
      </c>
      <c r="C621">
        <v>1.8</v>
      </c>
      <c r="D621">
        <v>1.8</v>
      </c>
      <c r="E621" s="15">
        <v>2.0825</v>
      </c>
      <c r="F621">
        <v>2.31</v>
      </c>
      <c r="G621" s="18">
        <v>1.8485</v>
      </c>
      <c r="H621" s="15">
        <v>2.008</v>
      </c>
      <c r="I621" s="14">
        <f t="shared" si="55"/>
        <v>319707.633587783</v>
      </c>
      <c r="J621" s="14">
        <f t="shared" si="56"/>
        <v>119893.129770993</v>
      </c>
      <c r="K621" s="14">
        <f t="shared" si="57"/>
        <v>1896000</v>
      </c>
      <c r="L621" s="19">
        <f t="shared" si="58"/>
        <v>1.93263358778626</v>
      </c>
      <c r="M621" s="14">
        <f t="shared" si="59"/>
        <v>2335600.76335878</v>
      </c>
    </row>
    <row r="622" spans="1:13">
      <c r="A622" s="13">
        <v>45432</v>
      </c>
      <c r="B622">
        <f t="shared" si="54"/>
        <v>22</v>
      </c>
      <c r="C622">
        <v>1.8</v>
      </c>
      <c r="D622">
        <v>1.81</v>
      </c>
      <c r="E622" s="15">
        <v>2.08</v>
      </c>
      <c r="F622">
        <v>2.31</v>
      </c>
      <c r="G622" s="18">
        <v>1.86</v>
      </c>
      <c r="H622" s="15">
        <v>2.01</v>
      </c>
      <c r="I622" s="14">
        <f t="shared" si="55"/>
        <v>273106.870229005</v>
      </c>
      <c r="J622" s="14">
        <f t="shared" si="56"/>
        <v>118503.816793894</v>
      </c>
      <c r="K622" s="14">
        <f t="shared" si="57"/>
        <v>1856000</v>
      </c>
      <c r="L622" s="19">
        <f t="shared" si="58"/>
        <v>1.93187022900763</v>
      </c>
      <c r="M622" s="14">
        <f t="shared" si="59"/>
        <v>2247610.6870229</v>
      </c>
    </row>
    <row r="623" spans="1:13">
      <c r="A623" s="13">
        <v>45433</v>
      </c>
      <c r="B623">
        <f t="shared" si="54"/>
        <v>22</v>
      </c>
      <c r="C623">
        <v>1.8</v>
      </c>
      <c r="D623">
        <v>1.85</v>
      </c>
      <c r="E623" s="15">
        <v>2.08</v>
      </c>
      <c r="F623">
        <v>2.31</v>
      </c>
      <c r="G623" s="18">
        <v>1.86</v>
      </c>
      <c r="H623" s="15">
        <v>2.01</v>
      </c>
      <c r="I623" s="14">
        <f t="shared" si="55"/>
        <v>269916.030534349</v>
      </c>
      <c r="J623" s="14">
        <f t="shared" si="56"/>
        <v>119175.572519084</v>
      </c>
      <c r="K623" s="14">
        <f t="shared" si="57"/>
        <v>1856000</v>
      </c>
      <c r="L623" s="19">
        <f t="shared" si="58"/>
        <v>1.93103053435114</v>
      </c>
      <c r="M623" s="14">
        <f t="shared" si="59"/>
        <v>2245091.60305343</v>
      </c>
    </row>
    <row r="624" spans="1:13">
      <c r="A624" s="13">
        <v>45434</v>
      </c>
      <c r="B624">
        <f t="shared" si="54"/>
        <v>21</v>
      </c>
      <c r="C624">
        <v>1.8</v>
      </c>
      <c r="D624">
        <v>1.85</v>
      </c>
      <c r="E624" s="15">
        <v>2.07</v>
      </c>
      <c r="F624">
        <v>2.31</v>
      </c>
      <c r="G624" s="18">
        <v>1.86</v>
      </c>
      <c r="H624" s="15">
        <v>2.01</v>
      </c>
      <c r="I624" s="14">
        <f t="shared" si="55"/>
        <v>265999.999999999</v>
      </c>
      <c r="J624" s="14">
        <f t="shared" si="56"/>
        <v>112000</v>
      </c>
      <c r="K624" s="14">
        <f t="shared" si="57"/>
        <v>1856000</v>
      </c>
      <c r="L624" s="19">
        <f t="shared" si="58"/>
        <v>1.93</v>
      </c>
      <c r="M624" s="14">
        <f t="shared" si="59"/>
        <v>2234000</v>
      </c>
    </row>
    <row r="625" spans="1:13">
      <c r="A625" s="13">
        <v>45435</v>
      </c>
      <c r="B625">
        <f t="shared" si="54"/>
        <v>20</v>
      </c>
      <c r="C625">
        <v>1.8</v>
      </c>
      <c r="D625">
        <v>1.83</v>
      </c>
      <c r="E625" s="15">
        <v>2.06</v>
      </c>
      <c r="F625">
        <v>2.3</v>
      </c>
      <c r="G625" s="18">
        <v>1.86</v>
      </c>
      <c r="H625" s="15">
        <v>2</v>
      </c>
      <c r="I625" s="14">
        <f t="shared" si="55"/>
        <v>262809.160305341</v>
      </c>
      <c r="J625" s="14">
        <f t="shared" si="56"/>
        <v>104671.755725191</v>
      </c>
      <c r="K625" s="14">
        <f t="shared" si="57"/>
        <v>1792000</v>
      </c>
      <c r="L625" s="19">
        <f t="shared" si="58"/>
        <v>1.92916030534351</v>
      </c>
      <c r="M625" s="14">
        <f t="shared" si="59"/>
        <v>2159480.91603053</v>
      </c>
    </row>
    <row r="626" spans="1:13">
      <c r="A626" s="13">
        <v>45436</v>
      </c>
      <c r="B626">
        <f t="shared" si="54"/>
        <v>20</v>
      </c>
      <c r="C626">
        <v>1.8</v>
      </c>
      <c r="D626">
        <v>1.82</v>
      </c>
      <c r="E626" s="15">
        <v>2.07</v>
      </c>
      <c r="F626">
        <v>2.31</v>
      </c>
      <c r="G626" s="18">
        <v>1.87</v>
      </c>
      <c r="H626" s="15">
        <v>2.01</v>
      </c>
      <c r="I626" s="14">
        <f t="shared" si="55"/>
        <v>222923.664122135</v>
      </c>
      <c r="J626" s="14">
        <f t="shared" si="56"/>
        <v>113068.702290077</v>
      </c>
      <c r="K626" s="14">
        <f t="shared" si="57"/>
        <v>1856000</v>
      </c>
      <c r="L626" s="19">
        <f t="shared" si="58"/>
        <v>1.9286641221374</v>
      </c>
      <c r="M626" s="14">
        <f t="shared" si="59"/>
        <v>2191992.36641221</v>
      </c>
    </row>
    <row r="627" spans="1:13">
      <c r="A627" s="13">
        <v>45439</v>
      </c>
      <c r="B627">
        <f t="shared" si="54"/>
        <v>20</v>
      </c>
      <c r="C627">
        <v>1.8</v>
      </c>
      <c r="D627">
        <v>1.95</v>
      </c>
      <c r="E627" s="15">
        <v>2.07</v>
      </c>
      <c r="F627">
        <v>2.31</v>
      </c>
      <c r="G627" s="18">
        <v>1.87</v>
      </c>
      <c r="H627" s="15">
        <v>2.01</v>
      </c>
      <c r="I627" s="14">
        <f t="shared" si="55"/>
        <v>221183.206106868</v>
      </c>
      <c r="J627" s="14">
        <f t="shared" si="56"/>
        <v>113435.114503817</v>
      </c>
      <c r="K627" s="14">
        <f t="shared" si="57"/>
        <v>1824000</v>
      </c>
      <c r="L627" s="19">
        <f t="shared" si="58"/>
        <v>1.92820610687023</v>
      </c>
      <c r="M627" s="14">
        <f t="shared" si="59"/>
        <v>2158618.32061068</v>
      </c>
    </row>
    <row r="628" spans="1:13">
      <c r="A628" s="13">
        <v>45440</v>
      </c>
      <c r="B628">
        <f t="shared" si="54"/>
        <v>19</v>
      </c>
      <c r="C628">
        <v>1.8</v>
      </c>
      <c r="D628">
        <v>1.95</v>
      </c>
      <c r="E628" s="15">
        <v>2.05</v>
      </c>
      <c r="F628">
        <v>2.3</v>
      </c>
      <c r="G628" s="18">
        <v>1.86</v>
      </c>
      <c r="H628" s="15">
        <v>1.99</v>
      </c>
      <c r="I628" s="14">
        <f t="shared" si="55"/>
        <v>255557.251908395</v>
      </c>
      <c r="J628" s="14">
        <f t="shared" si="56"/>
        <v>98198.4732824429</v>
      </c>
      <c r="K628" s="14">
        <f t="shared" si="57"/>
        <v>1760000</v>
      </c>
      <c r="L628" s="19">
        <f t="shared" si="58"/>
        <v>1.92725190839695</v>
      </c>
      <c r="M628" s="14">
        <f t="shared" si="59"/>
        <v>2113755.72519084</v>
      </c>
    </row>
    <row r="629" spans="1:13">
      <c r="A629" s="13">
        <v>45441</v>
      </c>
      <c r="B629">
        <f t="shared" si="54"/>
        <v>18</v>
      </c>
      <c r="C629">
        <v>1.8</v>
      </c>
      <c r="D629">
        <v>1.98</v>
      </c>
      <c r="E629" s="15">
        <v>2.04</v>
      </c>
      <c r="F629">
        <v>2.29</v>
      </c>
      <c r="G629" s="18">
        <v>1.86</v>
      </c>
      <c r="H629" s="15">
        <v>1.98</v>
      </c>
      <c r="I629" s="14">
        <f t="shared" si="55"/>
        <v>252656.488549615</v>
      </c>
      <c r="J629" s="14">
        <f t="shared" si="56"/>
        <v>90809.1603053441</v>
      </c>
      <c r="K629" s="14">
        <f t="shared" si="57"/>
        <v>1696000</v>
      </c>
      <c r="L629" s="19">
        <f t="shared" si="58"/>
        <v>1.92648854961832</v>
      </c>
      <c r="M629" s="14">
        <f t="shared" si="59"/>
        <v>2039465.64885496</v>
      </c>
    </row>
    <row r="630" spans="1:13">
      <c r="A630" s="13">
        <v>45442</v>
      </c>
      <c r="B630">
        <f t="shared" si="54"/>
        <v>19.75</v>
      </c>
      <c r="C630">
        <v>1.8</v>
      </c>
      <c r="D630">
        <v>1.95</v>
      </c>
      <c r="E630" s="15">
        <v>2.045</v>
      </c>
      <c r="F630">
        <v>2.3</v>
      </c>
      <c r="G630" s="18">
        <v>1.8475</v>
      </c>
      <c r="H630" s="15">
        <v>1.977</v>
      </c>
      <c r="I630" s="14">
        <f t="shared" si="55"/>
        <v>296820.610687022</v>
      </c>
      <c r="J630" s="14">
        <f t="shared" si="56"/>
        <v>95511.4503816796</v>
      </c>
      <c r="K630" s="14">
        <f t="shared" si="57"/>
        <v>1776000</v>
      </c>
      <c r="L630" s="19">
        <f t="shared" si="58"/>
        <v>1.9256106870229</v>
      </c>
      <c r="M630" s="14">
        <f t="shared" si="59"/>
        <v>2168332.0610687</v>
      </c>
    </row>
    <row r="631" spans="1:13">
      <c r="A631" s="13">
        <v>45443</v>
      </c>
      <c r="B631">
        <f t="shared" si="54"/>
        <v>21</v>
      </c>
      <c r="C631">
        <v>1.8</v>
      </c>
      <c r="D631">
        <v>1.88</v>
      </c>
      <c r="E631" s="15">
        <v>2.06</v>
      </c>
      <c r="F631">
        <v>2.32</v>
      </c>
      <c r="G631" s="18">
        <v>1.85</v>
      </c>
      <c r="H631" s="15">
        <v>1.99</v>
      </c>
      <c r="I631" s="14">
        <f t="shared" si="55"/>
        <v>284419.847328242</v>
      </c>
      <c r="J631" s="14">
        <f t="shared" si="56"/>
        <v>108122.137404581</v>
      </c>
      <c r="K631" s="14">
        <f t="shared" si="57"/>
        <v>1824000</v>
      </c>
      <c r="L631" s="19">
        <f t="shared" si="58"/>
        <v>1.92484732824427</v>
      </c>
      <c r="M631" s="14">
        <f t="shared" si="59"/>
        <v>2216541.98473282</v>
      </c>
    </row>
    <row r="632" spans="1:13">
      <c r="A632" s="13">
        <v>45446</v>
      </c>
      <c r="B632">
        <f t="shared" si="54"/>
        <v>21</v>
      </c>
      <c r="C632">
        <v>1.8</v>
      </c>
      <c r="D632">
        <v>1.84</v>
      </c>
      <c r="E632" s="15">
        <v>2.04</v>
      </c>
      <c r="F632">
        <v>2.31</v>
      </c>
      <c r="G632" s="18">
        <v>1.83</v>
      </c>
      <c r="H632" s="15">
        <v>1.97</v>
      </c>
      <c r="I632" s="14">
        <f t="shared" si="55"/>
        <v>356213.740458012</v>
      </c>
      <c r="J632" s="14">
        <f t="shared" si="56"/>
        <v>93007.6335877869</v>
      </c>
      <c r="K632" s="14">
        <f t="shared" si="57"/>
        <v>1760000</v>
      </c>
      <c r="L632" s="19">
        <f t="shared" si="58"/>
        <v>1.92374045801527</v>
      </c>
      <c r="M632" s="14">
        <f t="shared" si="59"/>
        <v>2209221.3740458</v>
      </c>
    </row>
    <row r="633" spans="1:13">
      <c r="A633" s="13">
        <v>45447</v>
      </c>
      <c r="B633">
        <f t="shared" si="54"/>
        <v>20</v>
      </c>
      <c r="C633">
        <v>1.8</v>
      </c>
      <c r="D633">
        <v>1.83</v>
      </c>
      <c r="E633" s="15">
        <v>2.04</v>
      </c>
      <c r="F633">
        <v>2.31</v>
      </c>
      <c r="G633" s="18">
        <v>1.84</v>
      </c>
      <c r="H633" s="15">
        <v>1.97</v>
      </c>
      <c r="I633" s="14">
        <f t="shared" si="55"/>
        <v>314442.7480916</v>
      </c>
      <c r="J633" s="14">
        <f t="shared" si="56"/>
        <v>93801.526717558</v>
      </c>
      <c r="K633" s="14">
        <f t="shared" si="57"/>
        <v>1792000</v>
      </c>
      <c r="L633" s="19">
        <f t="shared" si="58"/>
        <v>1.92274809160305</v>
      </c>
      <c r="M633" s="14">
        <f t="shared" si="59"/>
        <v>2200244.27480916</v>
      </c>
    </row>
    <row r="634" spans="1:13">
      <c r="A634" s="13">
        <v>45448</v>
      </c>
      <c r="B634">
        <f t="shared" si="54"/>
        <v>19</v>
      </c>
      <c r="C634">
        <v>1.8</v>
      </c>
      <c r="D634">
        <v>1.84</v>
      </c>
      <c r="E634" s="15">
        <v>2.02</v>
      </c>
      <c r="F634">
        <v>2.31</v>
      </c>
      <c r="G634" s="18">
        <v>1.83</v>
      </c>
      <c r="H634" s="15">
        <v>1.95</v>
      </c>
      <c r="I634" s="14">
        <f t="shared" si="55"/>
        <v>348671.755725187</v>
      </c>
      <c r="J634" s="14">
        <f t="shared" si="56"/>
        <v>78595.419847329</v>
      </c>
      <c r="K634" s="14">
        <f t="shared" si="57"/>
        <v>1728000</v>
      </c>
      <c r="L634" s="19">
        <f t="shared" si="58"/>
        <v>1.92175572519084</v>
      </c>
      <c r="M634" s="14">
        <f t="shared" si="59"/>
        <v>2155267.17557252</v>
      </c>
    </row>
    <row r="635" spans="1:13">
      <c r="A635" s="13">
        <v>45449</v>
      </c>
      <c r="B635">
        <f t="shared" si="54"/>
        <v>19</v>
      </c>
      <c r="C635">
        <v>1.8</v>
      </c>
      <c r="D635">
        <v>1.84</v>
      </c>
      <c r="E635" s="15">
        <v>2.02</v>
      </c>
      <c r="F635">
        <v>2.31</v>
      </c>
      <c r="G635" s="18">
        <v>1.83</v>
      </c>
      <c r="H635" s="15">
        <v>1.95</v>
      </c>
      <c r="I635" s="14">
        <f t="shared" si="55"/>
        <v>344610.687022898</v>
      </c>
      <c r="J635" s="14">
        <f t="shared" si="56"/>
        <v>79450.3816793899</v>
      </c>
      <c r="K635" s="14">
        <f t="shared" si="57"/>
        <v>1792000</v>
      </c>
      <c r="L635" s="19">
        <f t="shared" si="58"/>
        <v>1.92068702290076</v>
      </c>
      <c r="M635" s="14">
        <f t="shared" si="59"/>
        <v>2216061.06870229</v>
      </c>
    </row>
    <row r="636" spans="1:13">
      <c r="A636" s="13">
        <v>45450</v>
      </c>
      <c r="B636">
        <f t="shared" si="54"/>
        <v>18</v>
      </c>
      <c r="C636">
        <v>1.8</v>
      </c>
      <c r="D636">
        <v>1.85</v>
      </c>
      <c r="E636" s="15">
        <v>2.01</v>
      </c>
      <c r="F636">
        <v>2.31</v>
      </c>
      <c r="G636" s="18">
        <v>1.83</v>
      </c>
      <c r="H636" s="15">
        <v>1.95</v>
      </c>
      <c r="I636" s="14">
        <f t="shared" si="55"/>
        <v>340404.580152668</v>
      </c>
      <c r="J636" s="14">
        <f t="shared" si="56"/>
        <v>72335.8778625959</v>
      </c>
      <c r="K636" s="14">
        <f t="shared" si="57"/>
        <v>1728000</v>
      </c>
      <c r="L636" s="19">
        <f t="shared" si="58"/>
        <v>1.91958015267175</v>
      </c>
      <c r="M636" s="14">
        <f t="shared" si="59"/>
        <v>2140740.45801526</v>
      </c>
    </row>
    <row r="637" spans="1:13">
      <c r="A637" s="13">
        <v>45453</v>
      </c>
      <c r="B637">
        <f t="shared" si="54"/>
        <v>18</v>
      </c>
      <c r="C637">
        <v>1.8</v>
      </c>
      <c r="D637">
        <v>1.85</v>
      </c>
      <c r="E637" s="15">
        <v>2.01</v>
      </c>
      <c r="F637">
        <v>2.31</v>
      </c>
      <c r="G637" s="18">
        <v>1.83</v>
      </c>
      <c r="H637" s="15">
        <v>1.95</v>
      </c>
      <c r="I637" s="14">
        <f t="shared" si="55"/>
        <v>336053.4351145</v>
      </c>
      <c r="J637" s="14">
        <f t="shared" si="56"/>
        <v>73251.9083969471</v>
      </c>
      <c r="K637" s="14">
        <f t="shared" si="57"/>
        <v>1696000</v>
      </c>
      <c r="L637" s="19">
        <f t="shared" si="58"/>
        <v>1.91843511450382</v>
      </c>
      <c r="M637" s="14">
        <f t="shared" si="59"/>
        <v>2105305.34351145</v>
      </c>
    </row>
    <row r="638" spans="1:13">
      <c r="A638" s="13">
        <v>45454</v>
      </c>
      <c r="B638">
        <f t="shared" si="54"/>
        <v>18</v>
      </c>
      <c r="C638">
        <v>1.8</v>
      </c>
      <c r="D638">
        <v>1.83</v>
      </c>
      <c r="E638" s="15">
        <v>2</v>
      </c>
      <c r="F638">
        <v>2.3</v>
      </c>
      <c r="G638" s="18">
        <v>1.82</v>
      </c>
      <c r="H638" s="15">
        <v>1.94</v>
      </c>
      <c r="I638" s="14">
        <f t="shared" si="55"/>
        <v>369847.328244272</v>
      </c>
      <c r="J638" s="14">
        <f t="shared" si="56"/>
        <v>66137.4045801532</v>
      </c>
      <c r="K638" s="14">
        <f t="shared" si="57"/>
        <v>1696000</v>
      </c>
      <c r="L638" s="19">
        <f t="shared" si="58"/>
        <v>1.91732824427481</v>
      </c>
      <c r="M638" s="14">
        <f t="shared" si="59"/>
        <v>2131984.73282443</v>
      </c>
    </row>
    <row r="639" spans="1:13">
      <c r="A639" s="13">
        <v>45455</v>
      </c>
      <c r="B639">
        <f t="shared" si="54"/>
        <v>18</v>
      </c>
      <c r="C639">
        <v>1.8</v>
      </c>
      <c r="D639">
        <v>1.83</v>
      </c>
      <c r="E639" s="15">
        <v>2.02</v>
      </c>
      <c r="F639">
        <v>2.3</v>
      </c>
      <c r="G639" s="18">
        <v>1.84</v>
      </c>
      <c r="H639" s="15">
        <v>1.96</v>
      </c>
      <c r="I639" s="14">
        <f t="shared" si="55"/>
        <v>290366.412213738</v>
      </c>
      <c r="J639" s="14">
        <f t="shared" si="56"/>
        <v>82870.2290076341</v>
      </c>
      <c r="K639" s="14">
        <f t="shared" si="57"/>
        <v>1728000</v>
      </c>
      <c r="L639" s="19">
        <f t="shared" si="58"/>
        <v>1.91641221374046</v>
      </c>
      <c r="M639" s="14">
        <f t="shared" si="59"/>
        <v>2101236.64122137</v>
      </c>
    </row>
    <row r="640" spans="1:13">
      <c r="A640" s="13">
        <v>45456</v>
      </c>
      <c r="B640">
        <f t="shared" si="54"/>
        <v>17</v>
      </c>
      <c r="C640">
        <v>1.8</v>
      </c>
      <c r="D640">
        <v>1.83</v>
      </c>
      <c r="E640" s="15">
        <v>2.02</v>
      </c>
      <c r="F640">
        <v>2.3</v>
      </c>
      <c r="G640" s="18">
        <v>1.85</v>
      </c>
      <c r="H640" s="15">
        <v>1.96</v>
      </c>
      <c r="I640" s="14">
        <f t="shared" si="55"/>
        <v>248885.496183203</v>
      </c>
      <c r="J640" s="14">
        <f t="shared" si="56"/>
        <v>83603.0534351151</v>
      </c>
      <c r="K640" s="14">
        <f t="shared" si="57"/>
        <v>1728000</v>
      </c>
      <c r="L640" s="19">
        <f t="shared" si="58"/>
        <v>1.91549618320611</v>
      </c>
      <c r="M640" s="14">
        <f t="shared" si="59"/>
        <v>2060488.54961832</v>
      </c>
    </row>
    <row r="641" spans="1:13">
      <c r="A641" s="13">
        <v>45457</v>
      </c>
      <c r="B641">
        <f t="shared" si="54"/>
        <v>17</v>
      </c>
      <c r="C641">
        <v>1.8</v>
      </c>
      <c r="D641">
        <v>1.83</v>
      </c>
      <c r="E641" s="15">
        <v>2.01</v>
      </c>
      <c r="F641">
        <v>2.29</v>
      </c>
      <c r="G641" s="18">
        <v>1.84</v>
      </c>
      <c r="H641" s="15">
        <v>1.95</v>
      </c>
      <c r="I641" s="14">
        <f t="shared" si="55"/>
        <v>283114.50381679</v>
      </c>
      <c r="J641" s="14">
        <f t="shared" si="56"/>
        <v>76396.9465648861</v>
      </c>
      <c r="K641" s="14">
        <f t="shared" si="57"/>
        <v>1728000</v>
      </c>
      <c r="L641" s="19">
        <f t="shared" si="58"/>
        <v>1.91450381679389</v>
      </c>
      <c r="M641" s="14">
        <f t="shared" si="59"/>
        <v>2087511.45038168</v>
      </c>
    </row>
    <row r="642" spans="1:13">
      <c r="A642" s="13">
        <v>45460</v>
      </c>
      <c r="B642">
        <f t="shared" ref="B642:B705" si="60">(E642-G642)*100</f>
        <v>17</v>
      </c>
      <c r="C642">
        <v>1.8</v>
      </c>
      <c r="D642">
        <v>1.85</v>
      </c>
      <c r="E642" s="15">
        <v>2.03</v>
      </c>
      <c r="F642">
        <v>2.26</v>
      </c>
      <c r="G642" s="18">
        <v>1.86</v>
      </c>
      <c r="H642" s="15">
        <v>1.97</v>
      </c>
      <c r="I642" s="14">
        <f t="shared" si="55"/>
        <v>203053.4351145</v>
      </c>
      <c r="J642" s="14">
        <f t="shared" si="56"/>
        <v>93251.9083969471</v>
      </c>
      <c r="K642" s="14">
        <f t="shared" si="57"/>
        <v>1824000</v>
      </c>
      <c r="L642" s="19">
        <f t="shared" si="58"/>
        <v>1.91343511450382</v>
      </c>
      <c r="M642" s="14">
        <f t="shared" si="59"/>
        <v>2120305.34351145</v>
      </c>
    </row>
    <row r="643" spans="1:13">
      <c r="A643" s="13">
        <v>45461</v>
      </c>
      <c r="B643">
        <f t="shared" si="60"/>
        <v>17</v>
      </c>
      <c r="C643">
        <v>1.8</v>
      </c>
      <c r="D643">
        <v>1.89</v>
      </c>
      <c r="E643" s="15">
        <v>2.02</v>
      </c>
      <c r="F643">
        <v>2.25</v>
      </c>
      <c r="G643" s="18">
        <v>1.85</v>
      </c>
      <c r="H643" s="15">
        <v>1.96</v>
      </c>
      <c r="I643" s="14">
        <f t="shared" ref="I643:I706" si="61">(L643-G643)*100/10000*$I$1</f>
        <v>236847.328244272</v>
      </c>
      <c r="J643" s="14">
        <f t="shared" ref="J643:J706" si="62">(E643-L643)*100/10000*$J$1</f>
        <v>86137.4045801533</v>
      </c>
      <c r="K643" s="14">
        <f t="shared" ref="K643:K670" si="63">(E643-H904)*100/10000*$J$1*4</f>
        <v>1760000</v>
      </c>
      <c r="L643" s="19">
        <f t="shared" ref="L643:L647" si="64">AVERAGE(D643:D904)</f>
        <v>1.91232824427481</v>
      </c>
      <c r="M643" s="14">
        <f t="shared" ref="M643:M706" si="65">I643+J643+K643</f>
        <v>2082984.73282443</v>
      </c>
    </row>
    <row r="644" spans="1:13">
      <c r="A644" s="13">
        <v>45462</v>
      </c>
      <c r="B644">
        <f t="shared" si="60"/>
        <v>16</v>
      </c>
      <c r="C644">
        <v>1.8</v>
      </c>
      <c r="D644">
        <v>1.91</v>
      </c>
      <c r="E644" s="15">
        <v>2</v>
      </c>
      <c r="F644">
        <v>2.24</v>
      </c>
      <c r="G644" s="18">
        <v>1.84</v>
      </c>
      <c r="H644" s="15">
        <v>1.94</v>
      </c>
      <c r="I644" s="14">
        <f t="shared" si="61"/>
        <v>270175.648854959</v>
      </c>
      <c r="J644" s="14">
        <f t="shared" si="62"/>
        <v>71120.916030535</v>
      </c>
      <c r="K644" s="14">
        <f t="shared" si="63"/>
        <v>1696000</v>
      </c>
      <c r="L644" s="19">
        <f t="shared" si="64"/>
        <v>1.91109885496183</v>
      </c>
      <c r="M644" s="14">
        <f t="shared" si="65"/>
        <v>2037296.56488549</v>
      </c>
    </row>
    <row r="645" spans="1:13">
      <c r="A645" s="13">
        <v>45463</v>
      </c>
      <c r="B645">
        <f t="shared" si="60"/>
        <v>16</v>
      </c>
      <c r="C645">
        <v>1.8</v>
      </c>
      <c r="D645">
        <v>1.9</v>
      </c>
      <c r="E645" s="15">
        <v>2</v>
      </c>
      <c r="F645">
        <v>2.24</v>
      </c>
      <c r="G645" s="18">
        <v>1.84</v>
      </c>
      <c r="H645" s="15">
        <v>1.94</v>
      </c>
      <c r="I645" s="14">
        <f t="shared" si="61"/>
        <v>265679.465648853</v>
      </c>
      <c r="J645" s="14">
        <f t="shared" si="62"/>
        <v>72067.4809160309</v>
      </c>
      <c r="K645" s="14">
        <f t="shared" si="63"/>
        <v>1696000</v>
      </c>
      <c r="L645" s="19">
        <f t="shared" si="64"/>
        <v>1.90991564885496</v>
      </c>
      <c r="M645" s="14">
        <f t="shared" si="65"/>
        <v>2033746.94656488</v>
      </c>
    </row>
    <row r="646" spans="1:13">
      <c r="A646" s="13">
        <v>45464</v>
      </c>
      <c r="B646">
        <f t="shared" si="60"/>
        <v>15</v>
      </c>
      <c r="C646">
        <v>1.8</v>
      </c>
      <c r="D646">
        <v>2.03</v>
      </c>
      <c r="E646" s="15">
        <v>2.01</v>
      </c>
      <c r="F646">
        <v>2.25</v>
      </c>
      <c r="G646" s="18">
        <v>1.86</v>
      </c>
      <c r="H646" s="15">
        <v>1.95</v>
      </c>
      <c r="I646" s="14">
        <f t="shared" si="61"/>
        <v>184893.206106867</v>
      </c>
      <c r="J646" s="14">
        <f t="shared" si="62"/>
        <v>81075.1145038171</v>
      </c>
      <c r="K646" s="14">
        <f t="shared" si="63"/>
        <v>1728000</v>
      </c>
      <c r="L646" s="19">
        <f t="shared" si="64"/>
        <v>1.90865610687023</v>
      </c>
      <c r="M646" s="14">
        <f t="shared" si="65"/>
        <v>1993968.32061068</v>
      </c>
    </row>
    <row r="647" spans="1:13">
      <c r="A647" s="13">
        <v>45467</v>
      </c>
      <c r="B647">
        <f t="shared" si="60"/>
        <v>15</v>
      </c>
      <c r="C647">
        <v>1.8</v>
      </c>
      <c r="D647">
        <v>2.35</v>
      </c>
      <c r="E647" s="15">
        <v>2</v>
      </c>
      <c r="F647">
        <v>2.25</v>
      </c>
      <c r="G647" s="18">
        <v>1.85</v>
      </c>
      <c r="H647" s="15">
        <v>1.94</v>
      </c>
      <c r="I647" s="14">
        <f t="shared" si="61"/>
        <v>220282.519083967</v>
      </c>
      <c r="J647" s="14">
        <f t="shared" si="62"/>
        <v>73624.732824428</v>
      </c>
      <c r="K647" s="14">
        <f t="shared" si="63"/>
        <v>1664000</v>
      </c>
      <c r="L647" s="19">
        <f t="shared" si="64"/>
        <v>1.90796908396946</v>
      </c>
      <c r="M647" s="14">
        <f t="shared" si="65"/>
        <v>1957907.25190839</v>
      </c>
    </row>
    <row r="648" spans="1:13">
      <c r="A648" s="13">
        <v>45468</v>
      </c>
      <c r="B648">
        <f t="shared" si="60"/>
        <v>13</v>
      </c>
      <c r="C648">
        <v>1.8</v>
      </c>
      <c r="D648">
        <v>2.3</v>
      </c>
      <c r="E648" s="15">
        <v>1.98</v>
      </c>
      <c r="F648">
        <v>2.23</v>
      </c>
      <c r="G648" s="18">
        <v>1.85</v>
      </c>
      <c r="H648" s="15">
        <v>1.93</v>
      </c>
      <c r="I648" s="14">
        <f t="shared" si="61"/>
        <v>119639.788732388</v>
      </c>
      <c r="J648" s="14">
        <f t="shared" si="62"/>
        <v>78812.6760563394</v>
      </c>
      <c r="K648" s="14">
        <f t="shared" si="63"/>
        <v>1568000</v>
      </c>
      <c r="L648" s="19">
        <f>AVERAGE(D648:D931)</f>
        <v>1.88148415492958</v>
      </c>
      <c r="M648" s="14">
        <f t="shared" si="65"/>
        <v>1766452.46478873</v>
      </c>
    </row>
    <row r="649" spans="1:13">
      <c r="A649" s="13">
        <v>45469</v>
      </c>
      <c r="B649">
        <f t="shared" si="60"/>
        <v>14</v>
      </c>
      <c r="C649">
        <v>1.8</v>
      </c>
      <c r="D649">
        <v>2.3</v>
      </c>
      <c r="E649" s="15">
        <v>1.98</v>
      </c>
      <c r="F649">
        <v>2.22</v>
      </c>
      <c r="G649" s="18">
        <v>1.84</v>
      </c>
      <c r="H649" s="15">
        <v>1.92</v>
      </c>
      <c r="I649" s="14">
        <f t="shared" si="61"/>
        <v>153969.814583698</v>
      </c>
      <c r="J649" s="14">
        <f t="shared" si="62"/>
        <v>79585.3021929055</v>
      </c>
      <c r="K649" s="14">
        <f t="shared" si="63"/>
        <v>1616000</v>
      </c>
      <c r="L649" s="19">
        <f>$L$648+(($L$931-$L$648)*(A649-$A$648))/($A$931-$A$648)</f>
        <v>1.88051837225887</v>
      </c>
      <c r="M649" s="14">
        <f t="shared" si="65"/>
        <v>1849555.1167766</v>
      </c>
    </row>
    <row r="650" spans="1:13">
      <c r="A650" s="13">
        <v>45470</v>
      </c>
      <c r="B650">
        <f t="shared" si="60"/>
        <v>13</v>
      </c>
      <c r="C650">
        <v>1.8</v>
      </c>
      <c r="D650">
        <v>2.35</v>
      </c>
      <c r="E650" s="15">
        <v>1.96</v>
      </c>
      <c r="F650">
        <v>2.2</v>
      </c>
      <c r="G650" s="18">
        <v>1.83</v>
      </c>
      <c r="H650" s="15">
        <v>1.9</v>
      </c>
      <c r="I650" s="14">
        <f t="shared" si="61"/>
        <v>188299.840435008</v>
      </c>
      <c r="J650" s="14">
        <f t="shared" si="62"/>
        <v>64357.9283294718</v>
      </c>
      <c r="K650" s="14">
        <f t="shared" si="63"/>
        <v>1536000</v>
      </c>
      <c r="L650" s="19">
        <f t="shared" ref="L650:L713" si="66">$L$648+(($L$931-$L$648)*(A650-$A$648))/($A$931-$A$648)</f>
        <v>1.87955258958816</v>
      </c>
      <c r="M650" s="14">
        <f t="shared" si="65"/>
        <v>1788657.76876448</v>
      </c>
    </row>
    <row r="651" spans="1:13">
      <c r="A651" s="13">
        <v>45471</v>
      </c>
      <c r="B651">
        <f t="shared" si="60"/>
        <v>14</v>
      </c>
      <c r="C651">
        <v>1.8</v>
      </c>
      <c r="D651">
        <v>2.3</v>
      </c>
      <c r="E651" s="15">
        <v>1.97</v>
      </c>
      <c r="F651">
        <v>2.2</v>
      </c>
      <c r="G651" s="18">
        <v>1.83</v>
      </c>
      <c r="H651" s="15">
        <v>1.91</v>
      </c>
      <c r="I651" s="14">
        <f t="shared" si="61"/>
        <v>184629.866286319</v>
      </c>
      <c r="J651" s="14">
        <f t="shared" si="62"/>
        <v>73130.554466038</v>
      </c>
      <c r="K651" s="14">
        <f t="shared" si="63"/>
        <v>1552000</v>
      </c>
      <c r="L651" s="19">
        <f t="shared" si="66"/>
        <v>1.87858680691745</v>
      </c>
      <c r="M651" s="14">
        <f t="shared" si="65"/>
        <v>1809760.42075236</v>
      </c>
    </row>
    <row r="652" spans="1:13">
      <c r="A652" s="13">
        <v>45474</v>
      </c>
      <c r="B652">
        <f t="shared" si="60"/>
        <v>15</v>
      </c>
      <c r="C652">
        <v>1.8</v>
      </c>
      <c r="D652">
        <v>1.95</v>
      </c>
      <c r="E652" s="15">
        <v>2.01</v>
      </c>
      <c r="F652">
        <v>2.22</v>
      </c>
      <c r="G652" s="18">
        <v>1.86</v>
      </c>
      <c r="H652" s="15">
        <v>1.95</v>
      </c>
      <c r="I652" s="14">
        <f t="shared" si="61"/>
        <v>59619.9438402499</v>
      </c>
      <c r="J652" s="14">
        <f t="shared" si="62"/>
        <v>107448.432875737</v>
      </c>
      <c r="K652" s="14">
        <f t="shared" si="63"/>
        <v>1664000</v>
      </c>
      <c r="L652" s="19">
        <f t="shared" si="66"/>
        <v>1.87568945890533</v>
      </c>
      <c r="M652" s="14">
        <f t="shared" si="65"/>
        <v>1831068.37671599</v>
      </c>
    </row>
    <row r="653" spans="1:13">
      <c r="A653" s="13">
        <v>45475</v>
      </c>
      <c r="B653">
        <f t="shared" si="60"/>
        <v>14</v>
      </c>
      <c r="C653">
        <v>1.8</v>
      </c>
      <c r="D653">
        <v>1.85</v>
      </c>
      <c r="E653" s="15">
        <v>1.99</v>
      </c>
      <c r="F653">
        <v>2.23</v>
      </c>
      <c r="G653" s="18">
        <v>1.85</v>
      </c>
      <c r="H653" s="15">
        <v>1.93</v>
      </c>
      <c r="I653" s="14">
        <f t="shared" si="61"/>
        <v>93949.9696915607</v>
      </c>
      <c r="J653" s="14">
        <f t="shared" si="62"/>
        <v>92221.0590123029</v>
      </c>
      <c r="K653" s="14">
        <f t="shared" si="63"/>
        <v>1664000</v>
      </c>
      <c r="L653" s="19">
        <f t="shared" si="66"/>
        <v>1.87472367623462</v>
      </c>
      <c r="M653" s="14">
        <f t="shared" si="65"/>
        <v>1850171.02870386</v>
      </c>
    </row>
    <row r="654" spans="1:13">
      <c r="A654" s="13">
        <v>45476</v>
      </c>
      <c r="B654">
        <f t="shared" si="60"/>
        <v>13</v>
      </c>
      <c r="C654">
        <v>1.8</v>
      </c>
      <c r="D654">
        <v>1.85</v>
      </c>
      <c r="E654" s="15">
        <v>1.98</v>
      </c>
      <c r="F654">
        <v>2.24</v>
      </c>
      <c r="G654" s="18">
        <v>1.85</v>
      </c>
      <c r="H654" s="15">
        <v>1.92</v>
      </c>
      <c r="I654" s="14">
        <f t="shared" si="61"/>
        <v>90279.9955428707</v>
      </c>
      <c r="J654" s="14">
        <f t="shared" si="62"/>
        <v>84993.6851488692</v>
      </c>
      <c r="K654" s="14">
        <f t="shared" si="63"/>
        <v>1664000</v>
      </c>
      <c r="L654" s="19">
        <f t="shared" si="66"/>
        <v>1.87375789356391</v>
      </c>
      <c r="M654" s="14">
        <f t="shared" si="65"/>
        <v>1839273.68069174</v>
      </c>
    </row>
    <row r="655" spans="1:13">
      <c r="A655" s="13">
        <v>45477</v>
      </c>
      <c r="B655">
        <f t="shared" si="60"/>
        <v>13</v>
      </c>
      <c r="C655">
        <v>1.8</v>
      </c>
      <c r="D655">
        <v>1.83</v>
      </c>
      <c r="E655" s="15">
        <v>1.99</v>
      </c>
      <c r="F655">
        <v>2.21</v>
      </c>
      <c r="G655" s="18">
        <v>1.86</v>
      </c>
      <c r="H655" s="15">
        <v>1.94</v>
      </c>
      <c r="I655" s="14">
        <f t="shared" si="61"/>
        <v>48610.0213941814</v>
      </c>
      <c r="J655" s="14">
        <f t="shared" si="62"/>
        <v>93766.3112854354</v>
      </c>
      <c r="K655" s="14">
        <f t="shared" si="63"/>
        <v>1696000</v>
      </c>
      <c r="L655" s="19">
        <f t="shared" si="66"/>
        <v>1.87279211089321</v>
      </c>
      <c r="M655" s="14">
        <f t="shared" si="65"/>
        <v>1838376.33267962</v>
      </c>
    </row>
    <row r="656" spans="1:13">
      <c r="A656" s="13">
        <v>45478</v>
      </c>
      <c r="B656">
        <f t="shared" si="60"/>
        <v>14</v>
      </c>
      <c r="C656">
        <v>1.8</v>
      </c>
      <c r="D656">
        <v>1.85</v>
      </c>
      <c r="E656" s="15">
        <v>2.01</v>
      </c>
      <c r="F656">
        <v>2.25</v>
      </c>
      <c r="G656" s="18">
        <v>1.87</v>
      </c>
      <c r="H656" s="15">
        <v>1.95</v>
      </c>
      <c r="I656" s="14">
        <f t="shared" si="61"/>
        <v>6940.04724549138</v>
      </c>
      <c r="J656" s="14">
        <f t="shared" si="62"/>
        <v>110538.937422002</v>
      </c>
      <c r="K656" s="14">
        <f t="shared" si="63"/>
        <v>1728000</v>
      </c>
      <c r="L656" s="19">
        <f t="shared" si="66"/>
        <v>1.8718263282225</v>
      </c>
      <c r="M656" s="14">
        <f t="shared" si="65"/>
        <v>1845478.98466749</v>
      </c>
    </row>
    <row r="657" spans="1:13">
      <c r="A657" s="13">
        <v>45481</v>
      </c>
      <c r="B657">
        <f t="shared" si="60"/>
        <v>16</v>
      </c>
      <c r="C657">
        <v>1.8</v>
      </c>
      <c r="D657">
        <v>1.87</v>
      </c>
      <c r="E657" s="15">
        <v>2.05</v>
      </c>
      <c r="F657">
        <v>2.28</v>
      </c>
      <c r="G657" s="18">
        <v>1.89</v>
      </c>
      <c r="H657" s="15">
        <v>1.98</v>
      </c>
      <c r="I657" s="14">
        <f t="shared" si="61"/>
        <v>-80069.8752005763</v>
      </c>
      <c r="J657" s="14">
        <f t="shared" si="62"/>
        <v>144856.8158317</v>
      </c>
      <c r="K657" s="14">
        <f t="shared" si="63"/>
        <v>1824000</v>
      </c>
      <c r="L657" s="19">
        <f t="shared" si="66"/>
        <v>1.86892898021037</v>
      </c>
      <c r="M657" s="14">
        <f t="shared" si="65"/>
        <v>1888786.94063112</v>
      </c>
    </row>
    <row r="658" spans="1:13">
      <c r="A658" s="13">
        <v>45482</v>
      </c>
      <c r="B658">
        <f t="shared" si="60"/>
        <v>14</v>
      </c>
      <c r="C658">
        <v>1.8</v>
      </c>
      <c r="D658">
        <v>1.87</v>
      </c>
      <c r="E658" s="15">
        <v>2.01</v>
      </c>
      <c r="F658">
        <v>2.26</v>
      </c>
      <c r="G658" s="18">
        <v>1.87</v>
      </c>
      <c r="H658" s="15">
        <v>1.95</v>
      </c>
      <c r="I658" s="14">
        <f t="shared" si="61"/>
        <v>-7739.84934926708</v>
      </c>
      <c r="J658" s="14">
        <f t="shared" si="62"/>
        <v>113629.441968266</v>
      </c>
      <c r="K658" s="14">
        <f t="shared" si="63"/>
        <v>1664000</v>
      </c>
      <c r="L658" s="19">
        <f t="shared" si="66"/>
        <v>1.86796319753967</v>
      </c>
      <c r="M658" s="14">
        <f t="shared" si="65"/>
        <v>1769889.592619</v>
      </c>
    </row>
    <row r="659" spans="1:13">
      <c r="A659" s="13">
        <v>45483</v>
      </c>
      <c r="B659">
        <f t="shared" si="60"/>
        <v>14</v>
      </c>
      <c r="C659">
        <v>1.8</v>
      </c>
      <c r="D659">
        <v>1.85</v>
      </c>
      <c r="E659" s="15">
        <v>2</v>
      </c>
      <c r="F659">
        <v>2.26</v>
      </c>
      <c r="G659" s="18">
        <v>1.86</v>
      </c>
      <c r="H659" s="15">
        <v>1.94</v>
      </c>
      <c r="I659" s="14">
        <f t="shared" si="61"/>
        <v>26590.1765020438</v>
      </c>
      <c r="J659" s="14">
        <f t="shared" si="62"/>
        <v>106402.068104833</v>
      </c>
      <c r="K659" s="14">
        <f t="shared" si="63"/>
        <v>1568000</v>
      </c>
      <c r="L659" s="19">
        <f t="shared" si="66"/>
        <v>1.86699741486896</v>
      </c>
      <c r="M659" s="14">
        <f t="shared" si="65"/>
        <v>1700992.24460688</v>
      </c>
    </row>
    <row r="660" spans="1:13">
      <c r="A660" s="13">
        <v>45484</v>
      </c>
      <c r="B660">
        <f t="shared" si="60"/>
        <v>14</v>
      </c>
      <c r="C660">
        <v>1.8</v>
      </c>
      <c r="D660">
        <v>1.83</v>
      </c>
      <c r="E660" s="15">
        <v>1.99</v>
      </c>
      <c r="F660">
        <v>2.26</v>
      </c>
      <c r="G660" s="18">
        <v>1.85</v>
      </c>
      <c r="H660" s="15">
        <v>1.93</v>
      </c>
      <c r="I660" s="14">
        <f t="shared" si="61"/>
        <v>60920.2023533538</v>
      </c>
      <c r="J660" s="14">
        <f t="shared" si="62"/>
        <v>99174.6942413991</v>
      </c>
      <c r="K660" s="14">
        <f t="shared" si="63"/>
        <v>1536000</v>
      </c>
      <c r="L660" s="19">
        <f t="shared" si="66"/>
        <v>1.86603163219825</v>
      </c>
      <c r="M660" s="14">
        <f t="shared" si="65"/>
        <v>1696094.89659475</v>
      </c>
    </row>
    <row r="661" spans="1:13">
      <c r="A661" s="13">
        <v>45485</v>
      </c>
      <c r="B661">
        <f t="shared" si="60"/>
        <v>14</v>
      </c>
      <c r="C661">
        <v>1.8</v>
      </c>
      <c r="D661">
        <v>1.84</v>
      </c>
      <c r="E661" s="15">
        <v>1.98</v>
      </c>
      <c r="F661">
        <v>2.25</v>
      </c>
      <c r="G661" s="18">
        <v>1.84</v>
      </c>
      <c r="H661" s="15">
        <v>1.92</v>
      </c>
      <c r="I661" s="14">
        <f t="shared" si="61"/>
        <v>95250.2282046646</v>
      </c>
      <c r="J661" s="14">
        <f t="shared" si="62"/>
        <v>91947.3203779653</v>
      </c>
      <c r="K661" s="14">
        <f t="shared" si="63"/>
        <v>1440000</v>
      </c>
      <c r="L661" s="19">
        <f t="shared" si="66"/>
        <v>1.86506584952754</v>
      </c>
      <c r="M661" s="14">
        <f t="shared" si="65"/>
        <v>1627197.54858263</v>
      </c>
    </row>
    <row r="662" spans="1:13">
      <c r="A662" s="13">
        <v>45488</v>
      </c>
      <c r="B662">
        <f t="shared" si="60"/>
        <v>13</v>
      </c>
      <c r="C662">
        <v>1.8</v>
      </c>
      <c r="D662">
        <v>1.85</v>
      </c>
      <c r="E662" s="15">
        <v>1.98</v>
      </c>
      <c r="F662">
        <v>2.25</v>
      </c>
      <c r="G662" s="18">
        <v>1.85</v>
      </c>
      <c r="H662" s="15">
        <v>1.92</v>
      </c>
      <c r="I662" s="14">
        <f t="shared" si="61"/>
        <v>46240.3057585962</v>
      </c>
      <c r="J662" s="14">
        <f t="shared" si="62"/>
        <v>94265.1987876639</v>
      </c>
      <c r="K662" s="14">
        <f t="shared" si="63"/>
        <v>1536000</v>
      </c>
      <c r="L662" s="19">
        <f t="shared" si="66"/>
        <v>1.86216850151542</v>
      </c>
      <c r="M662" s="14">
        <f t="shared" si="65"/>
        <v>1676505.50454626</v>
      </c>
    </row>
    <row r="663" spans="1:13">
      <c r="A663" s="13">
        <v>45489</v>
      </c>
      <c r="B663">
        <f t="shared" si="60"/>
        <v>13</v>
      </c>
      <c r="C663">
        <v>1.8</v>
      </c>
      <c r="D663">
        <v>1.92</v>
      </c>
      <c r="E663" s="15">
        <v>1.98</v>
      </c>
      <c r="F663">
        <v>2.26</v>
      </c>
      <c r="G663" s="18">
        <v>1.85</v>
      </c>
      <c r="H663" s="15">
        <v>1.93</v>
      </c>
      <c r="I663" s="14">
        <f t="shared" si="61"/>
        <v>42570.3316099061</v>
      </c>
      <c r="J663" s="14">
        <f t="shared" si="62"/>
        <v>95037.8249242302</v>
      </c>
      <c r="K663" s="14">
        <f t="shared" si="63"/>
        <v>1472000</v>
      </c>
      <c r="L663" s="19">
        <f t="shared" si="66"/>
        <v>1.86120271884471</v>
      </c>
      <c r="M663" s="14">
        <f t="shared" si="65"/>
        <v>1609608.15653414</v>
      </c>
    </row>
    <row r="664" spans="1:13">
      <c r="A664" s="13">
        <v>45490</v>
      </c>
      <c r="B664">
        <f t="shared" si="60"/>
        <v>13</v>
      </c>
      <c r="C664">
        <v>1.8</v>
      </c>
      <c r="D664">
        <v>1.9</v>
      </c>
      <c r="E664" s="15">
        <v>1.97</v>
      </c>
      <c r="F664">
        <v>2.25</v>
      </c>
      <c r="G664" s="18">
        <v>1.84</v>
      </c>
      <c r="H664" s="15">
        <v>1.92</v>
      </c>
      <c r="I664" s="14">
        <f t="shared" si="61"/>
        <v>76900.357461217</v>
      </c>
      <c r="J664" s="14">
        <f t="shared" si="62"/>
        <v>87810.4510607963</v>
      </c>
      <c r="K664" s="14">
        <f t="shared" si="63"/>
        <v>1440000</v>
      </c>
      <c r="L664" s="19">
        <f t="shared" si="66"/>
        <v>1.860236936174</v>
      </c>
      <c r="M664" s="14">
        <f t="shared" si="65"/>
        <v>1604710.80852201</v>
      </c>
    </row>
    <row r="665" spans="1:13">
      <c r="A665" s="13">
        <v>45491</v>
      </c>
      <c r="B665">
        <f t="shared" si="60"/>
        <v>14</v>
      </c>
      <c r="C665">
        <v>1.8</v>
      </c>
      <c r="D665">
        <v>1.9</v>
      </c>
      <c r="E665" s="15">
        <v>1.98</v>
      </c>
      <c r="F665">
        <v>2.26</v>
      </c>
      <c r="G665" s="18">
        <v>1.84</v>
      </c>
      <c r="H665" s="15">
        <v>1.92</v>
      </c>
      <c r="I665" s="14">
        <f t="shared" si="61"/>
        <v>73230.3833125269</v>
      </c>
      <c r="J665" s="14">
        <f t="shared" si="62"/>
        <v>96583.0771973627</v>
      </c>
      <c r="K665" s="14">
        <f t="shared" si="63"/>
        <v>1472000</v>
      </c>
      <c r="L665" s="19">
        <f t="shared" si="66"/>
        <v>1.8592711535033</v>
      </c>
      <c r="M665" s="14">
        <f t="shared" si="65"/>
        <v>1641813.46050989</v>
      </c>
    </row>
    <row r="666" spans="1:13">
      <c r="A666" s="13">
        <v>45492</v>
      </c>
      <c r="B666">
        <f t="shared" si="60"/>
        <v>13</v>
      </c>
      <c r="C666">
        <v>1.7</v>
      </c>
      <c r="D666">
        <v>1.9</v>
      </c>
      <c r="E666" s="15">
        <v>1.96</v>
      </c>
      <c r="F666">
        <v>2.26</v>
      </c>
      <c r="G666" s="18">
        <v>1.83</v>
      </c>
      <c r="H666" s="15">
        <v>1.91</v>
      </c>
      <c r="I666" s="14">
        <f t="shared" si="61"/>
        <v>107560.409163838</v>
      </c>
      <c r="J666" s="14">
        <f t="shared" si="62"/>
        <v>81355.7033339288</v>
      </c>
      <c r="K666" s="14">
        <f t="shared" si="63"/>
        <v>1376000</v>
      </c>
      <c r="L666" s="19">
        <f t="shared" si="66"/>
        <v>1.85830537083259</v>
      </c>
      <c r="M666" s="14">
        <f t="shared" si="65"/>
        <v>1564916.11249777</v>
      </c>
    </row>
    <row r="667" spans="1:13">
      <c r="A667" s="13">
        <v>45495</v>
      </c>
      <c r="B667">
        <f t="shared" si="60"/>
        <v>14</v>
      </c>
      <c r="C667">
        <v>1.7</v>
      </c>
      <c r="D667">
        <v>1.85</v>
      </c>
      <c r="E667" s="15">
        <v>1.91</v>
      </c>
      <c r="F667">
        <v>2.24</v>
      </c>
      <c r="G667" s="18">
        <v>1.77</v>
      </c>
      <c r="H667" s="15">
        <v>1.86</v>
      </c>
      <c r="I667" s="14">
        <f t="shared" si="61"/>
        <v>324550.486717769</v>
      </c>
      <c r="J667" s="14">
        <f t="shared" si="62"/>
        <v>43673.5817436276</v>
      </c>
      <c r="K667" s="14">
        <f t="shared" si="63"/>
        <v>1184000</v>
      </c>
      <c r="L667" s="19">
        <f t="shared" si="66"/>
        <v>1.85540802282047</v>
      </c>
      <c r="M667" s="14">
        <f t="shared" si="65"/>
        <v>1552224.0684614</v>
      </c>
    </row>
    <row r="668" spans="1:13">
      <c r="A668" s="13">
        <v>45496</v>
      </c>
      <c r="B668">
        <f t="shared" si="60"/>
        <v>13</v>
      </c>
      <c r="C668">
        <v>1.7</v>
      </c>
      <c r="D668">
        <v>1.85</v>
      </c>
      <c r="E668" s="15">
        <v>1.89</v>
      </c>
      <c r="F668">
        <v>2.23</v>
      </c>
      <c r="G668" s="18">
        <v>1.76</v>
      </c>
      <c r="H668" s="15">
        <v>1.83</v>
      </c>
      <c r="I668" s="14">
        <f t="shared" si="61"/>
        <v>358880.51256908</v>
      </c>
      <c r="J668" s="14">
        <f t="shared" si="62"/>
        <v>28446.2078801937</v>
      </c>
      <c r="K668" s="14">
        <f t="shared" si="63"/>
        <v>1088000</v>
      </c>
      <c r="L668" s="19">
        <f t="shared" si="66"/>
        <v>1.85444224014976</v>
      </c>
      <c r="M668" s="14">
        <f t="shared" si="65"/>
        <v>1475326.72044927</v>
      </c>
    </row>
    <row r="669" spans="1:13">
      <c r="A669" s="13">
        <v>45497</v>
      </c>
      <c r="B669">
        <f t="shared" si="60"/>
        <v>13</v>
      </c>
      <c r="C669">
        <v>1.7</v>
      </c>
      <c r="D669">
        <v>1.85</v>
      </c>
      <c r="E669" s="15">
        <v>1.89</v>
      </c>
      <c r="F669">
        <v>2.23</v>
      </c>
      <c r="G669" s="18">
        <v>1.76</v>
      </c>
      <c r="H669" s="15">
        <v>1.83</v>
      </c>
      <c r="I669" s="14">
        <f t="shared" si="61"/>
        <v>355210.53842039</v>
      </c>
      <c r="J669" s="14">
        <f t="shared" si="62"/>
        <v>29218.83401676</v>
      </c>
      <c r="K669" s="14">
        <f t="shared" si="63"/>
        <v>976000</v>
      </c>
      <c r="L669" s="19">
        <f t="shared" si="66"/>
        <v>1.85347645747905</v>
      </c>
      <c r="M669" s="14">
        <f t="shared" si="65"/>
        <v>1360429.37243715</v>
      </c>
    </row>
    <row r="670" spans="1:13">
      <c r="A670" s="13">
        <v>45498</v>
      </c>
      <c r="B670">
        <f t="shared" si="60"/>
        <v>12</v>
      </c>
      <c r="C670">
        <v>1.7</v>
      </c>
      <c r="D670">
        <v>2</v>
      </c>
      <c r="E670" s="15">
        <v>1.87</v>
      </c>
      <c r="F670">
        <v>2.21</v>
      </c>
      <c r="G670" s="18">
        <v>1.75</v>
      </c>
      <c r="H670" s="15">
        <v>1.81</v>
      </c>
      <c r="I670" s="14">
        <f t="shared" si="61"/>
        <v>389540.5642717</v>
      </c>
      <c r="J670" s="14">
        <f t="shared" si="62"/>
        <v>13991.4601533263</v>
      </c>
      <c r="K670" s="14">
        <f t="shared" si="63"/>
        <v>960000</v>
      </c>
      <c r="L670" s="19">
        <f t="shared" si="66"/>
        <v>1.85251067480834</v>
      </c>
      <c r="M670" s="14">
        <f t="shared" si="65"/>
        <v>1363532.02442503</v>
      </c>
    </row>
    <row r="671" spans="1:13">
      <c r="A671" s="13">
        <v>45499</v>
      </c>
      <c r="B671">
        <f t="shared" si="60"/>
        <v>11</v>
      </c>
      <c r="C671">
        <v>1.7</v>
      </c>
      <c r="D671">
        <v>1.99</v>
      </c>
      <c r="E671" s="15">
        <v>1.87</v>
      </c>
      <c r="F671">
        <v>2.18</v>
      </c>
      <c r="G671" s="18">
        <v>1.76</v>
      </c>
      <c r="H671" s="15">
        <v>1.82</v>
      </c>
      <c r="I671" s="14">
        <f t="shared" si="61"/>
        <v>347870.59012301</v>
      </c>
      <c r="J671" s="14">
        <f t="shared" si="62"/>
        <v>14764.0862898927</v>
      </c>
      <c r="K671" s="14">
        <f>(E671-$H$931)*100/10000*$J$1*4</f>
        <v>960000</v>
      </c>
      <c r="L671" s="19">
        <f t="shared" si="66"/>
        <v>1.85154489213763</v>
      </c>
      <c r="M671" s="14">
        <f t="shared" si="65"/>
        <v>1322634.6764129</v>
      </c>
    </row>
    <row r="672" spans="1:13">
      <c r="A672" s="13">
        <v>45502</v>
      </c>
      <c r="B672">
        <f t="shared" si="60"/>
        <v>11</v>
      </c>
      <c r="C672">
        <v>1.7</v>
      </c>
      <c r="D672">
        <v>1.95</v>
      </c>
      <c r="E672" s="15">
        <v>1.86</v>
      </c>
      <c r="F672">
        <v>2.13</v>
      </c>
      <c r="G672" s="18">
        <v>1.75</v>
      </c>
      <c r="H672" s="15">
        <v>1.81</v>
      </c>
      <c r="I672" s="14">
        <f t="shared" si="61"/>
        <v>374860.667676942</v>
      </c>
      <c r="J672" s="14">
        <f t="shared" si="62"/>
        <v>9081.96469959126</v>
      </c>
      <c r="K672" s="14">
        <f t="shared" ref="K672:K735" si="67">(E672-$H$931)*100/10000*$J$1*4</f>
        <v>928000</v>
      </c>
      <c r="L672" s="19">
        <f t="shared" si="66"/>
        <v>1.84864754412551</v>
      </c>
      <c r="M672" s="14">
        <f t="shared" si="65"/>
        <v>1311942.63237653</v>
      </c>
    </row>
    <row r="673" spans="1:13">
      <c r="A673" s="13">
        <v>45503</v>
      </c>
      <c r="B673">
        <f t="shared" si="60"/>
        <v>11</v>
      </c>
      <c r="C673">
        <v>1.7</v>
      </c>
      <c r="D673">
        <v>1.93</v>
      </c>
      <c r="E673" s="15">
        <v>1.85</v>
      </c>
      <c r="F673">
        <v>2.14</v>
      </c>
      <c r="G673" s="18">
        <v>1.74</v>
      </c>
      <c r="H673" s="15">
        <v>1.8</v>
      </c>
      <c r="I673" s="14">
        <f t="shared" si="61"/>
        <v>409190.693528253</v>
      </c>
      <c r="J673" s="14">
        <f t="shared" si="62"/>
        <v>1854.5908361574</v>
      </c>
      <c r="K673" s="14">
        <f t="shared" si="67"/>
        <v>896000</v>
      </c>
      <c r="L673" s="19">
        <f t="shared" si="66"/>
        <v>1.8476817614548</v>
      </c>
      <c r="M673" s="14">
        <f t="shared" si="65"/>
        <v>1307045.28436441</v>
      </c>
    </row>
    <row r="674" spans="1:13">
      <c r="A674" s="13">
        <v>45504</v>
      </c>
      <c r="B674">
        <f t="shared" si="60"/>
        <v>11</v>
      </c>
      <c r="C674">
        <v>1.7</v>
      </c>
      <c r="D674">
        <v>1.9</v>
      </c>
      <c r="E674" s="15">
        <v>1.83</v>
      </c>
      <c r="F674">
        <v>2.14</v>
      </c>
      <c r="G674" s="18">
        <v>1.72</v>
      </c>
      <c r="H674" s="15">
        <v>1.78</v>
      </c>
      <c r="I674" s="14">
        <f t="shared" si="61"/>
        <v>481520.719379563</v>
      </c>
      <c r="J674" s="14">
        <f t="shared" si="62"/>
        <v>-13372.7830272763</v>
      </c>
      <c r="K674" s="14">
        <f t="shared" si="67"/>
        <v>832000</v>
      </c>
      <c r="L674" s="19">
        <f t="shared" si="66"/>
        <v>1.8467159787841</v>
      </c>
      <c r="M674" s="14">
        <f t="shared" si="65"/>
        <v>1300147.93635229</v>
      </c>
    </row>
    <row r="675" spans="1:13">
      <c r="A675" s="13">
        <v>45505</v>
      </c>
      <c r="B675">
        <f t="shared" si="60"/>
        <v>10</v>
      </c>
      <c r="C675">
        <v>1.7</v>
      </c>
      <c r="D675">
        <v>1.85</v>
      </c>
      <c r="E675" s="15">
        <v>1.82</v>
      </c>
      <c r="F675">
        <v>2.12</v>
      </c>
      <c r="G675" s="18">
        <v>1.72</v>
      </c>
      <c r="H675" s="15">
        <v>1.77</v>
      </c>
      <c r="I675" s="14">
        <f t="shared" si="61"/>
        <v>477850.745230874</v>
      </c>
      <c r="J675" s="14">
        <f t="shared" si="62"/>
        <v>-20600.1568907102</v>
      </c>
      <c r="K675" s="14">
        <f t="shared" si="67"/>
        <v>800000</v>
      </c>
      <c r="L675" s="19">
        <f t="shared" si="66"/>
        <v>1.84575019611339</v>
      </c>
      <c r="M675" s="14">
        <f t="shared" si="65"/>
        <v>1257250.58834016</v>
      </c>
    </row>
    <row r="676" spans="1:13">
      <c r="A676" s="13">
        <v>45506</v>
      </c>
      <c r="B676">
        <f t="shared" si="60"/>
        <v>9.80000000000001</v>
      </c>
      <c r="C676">
        <v>1.7</v>
      </c>
      <c r="D676">
        <v>1.82</v>
      </c>
      <c r="E676" s="15">
        <v>1.8065</v>
      </c>
      <c r="F676">
        <v>2.11</v>
      </c>
      <c r="G676" s="18">
        <v>1.7085</v>
      </c>
      <c r="H676" s="15">
        <v>1.758</v>
      </c>
      <c r="I676" s="14">
        <f t="shared" si="61"/>
        <v>517880.771082184</v>
      </c>
      <c r="J676" s="14">
        <f t="shared" si="62"/>
        <v>-30627.5307541439</v>
      </c>
      <c r="K676" s="14">
        <f t="shared" si="67"/>
        <v>756800</v>
      </c>
      <c r="L676" s="19">
        <f t="shared" si="66"/>
        <v>1.84478441344268</v>
      </c>
      <c r="M676" s="14">
        <f t="shared" si="65"/>
        <v>1244053.24032804</v>
      </c>
    </row>
    <row r="677" spans="1:13">
      <c r="A677" s="13">
        <v>45509</v>
      </c>
      <c r="B677">
        <f t="shared" si="60"/>
        <v>10</v>
      </c>
      <c r="C677">
        <v>1.7</v>
      </c>
      <c r="D677">
        <v>1.8</v>
      </c>
      <c r="E677" s="15">
        <v>1.82</v>
      </c>
      <c r="F677">
        <v>2.1</v>
      </c>
      <c r="G677" s="18">
        <v>1.72</v>
      </c>
      <c r="H677" s="15">
        <v>1.77</v>
      </c>
      <c r="I677" s="14">
        <f t="shared" si="61"/>
        <v>463170.848636115</v>
      </c>
      <c r="J677" s="14">
        <f t="shared" si="62"/>
        <v>-17509.6523444452</v>
      </c>
      <c r="K677" s="14">
        <f t="shared" si="67"/>
        <v>800000</v>
      </c>
      <c r="L677" s="19">
        <f t="shared" si="66"/>
        <v>1.84188706543056</v>
      </c>
      <c r="M677" s="14">
        <f t="shared" si="65"/>
        <v>1245661.19629167</v>
      </c>
    </row>
    <row r="678" spans="1:13">
      <c r="A678" s="13">
        <v>45510</v>
      </c>
      <c r="B678">
        <f t="shared" si="60"/>
        <v>11</v>
      </c>
      <c r="C678">
        <v>1.7</v>
      </c>
      <c r="D678">
        <v>1.84</v>
      </c>
      <c r="E678" s="15">
        <v>1.83</v>
      </c>
      <c r="F678">
        <v>2.13</v>
      </c>
      <c r="G678" s="18">
        <v>1.72</v>
      </c>
      <c r="H678" s="15">
        <v>1.78</v>
      </c>
      <c r="I678" s="14">
        <f t="shared" si="61"/>
        <v>459500.874487425</v>
      </c>
      <c r="J678" s="14">
        <f t="shared" si="62"/>
        <v>-8737.02620787888</v>
      </c>
      <c r="K678" s="14">
        <f t="shared" si="67"/>
        <v>832000</v>
      </c>
      <c r="L678" s="19">
        <f t="shared" si="66"/>
        <v>1.84092128275985</v>
      </c>
      <c r="M678" s="14">
        <f t="shared" si="65"/>
        <v>1282763.84827955</v>
      </c>
    </row>
    <row r="679" spans="1:13">
      <c r="A679" s="13">
        <v>45511</v>
      </c>
      <c r="B679">
        <f t="shared" si="60"/>
        <v>10</v>
      </c>
      <c r="C679">
        <v>1.7</v>
      </c>
      <c r="D679">
        <v>1.83</v>
      </c>
      <c r="E679" s="15">
        <v>1.82</v>
      </c>
      <c r="F679">
        <v>2.13</v>
      </c>
      <c r="G679" s="18">
        <v>1.72</v>
      </c>
      <c r="H679" s="15">
        <v>1.77</v>
      </c>
      <c r="I679" s="14">
        <f t="shared" si="61"/>
        <v>455830.900338736</v>
      </c>
      <c r="J679" s="14">
        <f t="shared" si="62"/>
        <v>-15964.4000713127</v>
      </c>
      <c r="K679" s="14">
        <f t="shared" si="67"/>
        <v>800000</v>
      </c>
      <c r="L679" s="19">
        <f t="shared" si="66"/>
        <v>1.83995550008914</v>
      </c>
      <c r="M679" s="14">
        <f t="shared" si="65"/>
        <v>1239866.50026742</v>
      </c>
    </row>
    <row r="680" spans="1:13">
      <c r="A680" s="13">
        <v>45512</v>
      </c>
      <c r="B680">
        <f t="shared" si="60"/>
        <v>11</v>
      </c>
      <c r="C680">
        <v>1.7</v>
      </c>
      <c r="D680">
        <v>1.85</v>
      </c>
      <c r="E680" s="15">
        <v>1.85</v>
      </c>
      <c r="F680">
        <v>2.13</v>
      </c>
      <c r="G680" s="18">
        <v>1.74</v>
      </c>
      <c r="H680" s="15">
        <v>1.8</v>
      </c>
      <c r="I680" s="14">
        <f t="shared" si="61"/>
        <v>376160.926190046</v>
      </c>
      <c r="J680" s="14">
        <f t="shared" si="62"/>
        <v>8808.2260652536</v>
      </c>
      <c r="K680" s="14">
        <f t="shared" si="67"/>
        <v>896000</v>
      </c>
      <c r="L680" s="19">
        <f t="shared" si="66"/>
        <v>1.83898971741843</v>
      </c>
      <c r="M680" s="14">
        <f t="shared" si="65"/>
        <v>1280969.1522553</v>
      </c>
    </row>
    <row r="681" spans="1:13">
      <c r="A681" s="13">
        <v>45513</v>
      </c>
      <c r="B681">
        <f t="shared" si="60"/>
        <v>11</v>
      </c>
      <c r="C681">
        <v>1.7</v>
      </c>
      <c r="D681">
        <v>1.86</v>
      </c>
      <c r="E681" s="15">
        <v>1.87</v>
      </c>
      <c r="F681">
        <v>2.18</v>
      </c>
      <c r="G681" s="18">
        <v>1.76</v>
      </c>
      <c r="H681" s="15">
        <v>1.81</v>
      </c>
      <c r="I681" s="14">
        <f t="shared" si="61"/>
        <v>296490.952041356</v>
      </c>
      <c r="J681" s="14">
        <f t="shared" si="62"/>
        <v>25580.8522018198</v>
      </c>
      <c r="K681" s="14">
        <f t="shared" si="67"/>
        <v>960000</v>
      </c>
      <c r="L681" s="19">
        <f t="shared" si="66"/>
        <v>1.83802393474773</v>
      </c>
      <c r="M681" s="14">
        <f t="shared" si="65"/>
        <v>1282071.80424318</v>
      </c>
    </row>
    <row r="682" spans="1:13">
      <c r="A682" s="13">
        <v>45516</v>
      </c>
      <c r="B682">
        <f t="shared" si="60"/>
        <v>11</v>
      </c>
      <c r="C682">
        <v>1.7</v>
      </c>
      <c r="D682">
        <v>1.92</v>
      </c>
      <c r="E682" s="15">
        <v>1.9</v>
      </c>
      <c r="F682">
        <v>2.19</v>
      </c>
      <c r="G682" s="18">
        <v>1.79</v>
      </c>
      <c r="H682" s="15">
        <v>1.85</v>
      </c>
      <c r="I682" s="14">
        <f t="shared" si="61"/>
        <v>171481.029595287</v>
      </c>
      <c r="J682" s="14">
        <f t="shared" si="62"/>
        <v>51898.7306115184</v>
      </c>
      <c r="K682" s="14">
        <f t="shared" si="67"/>
        <v>1056000</v>
      </c>
      <c r="L682" s="19">
        <f t="shared" si="66"/>
        <v>1.8351265867356</v>
      </c>
      <c r="M682" s="14">
        <f t="shared" si="65"/>
        <v>1279379.76020681</v>
      </c>
    </row>
    <row r="683" spans="1:13">
      <c r="A683" s="13">
        <v>45517</v>
      </c>
      <c r="B683">
        <f t="shared" si="60"/>
        <v>9.00000000000001</v>
      </c>
      <c r="C683">
        <v>1.7</v>
      </c>
      <c r="D683">
        <v>1.95</v>
      </c>
      <c r="E683" s="15">
        <v>1.85</v>
      </c>
      <c r="F683">
        <v>2.19</v>
      </c>
      <c r="G683" s="18">
        <v>1.76</v>
      </c>
      <c r="H683" s="15">
        <v>1.8</v>
      </c>
      <c r="I683" s="14">
        <f t="shared" si="61"/>
        <v>281811.055446598</v>
      </c>
      <c r="J683" s="14">
        <f t="shared" si="62"/>
        <v>12671.3567480847</v>
      </c>
      <c r="K683" s="14">
        <f t="shared" si="67"/>
        <v>896000</v>
      </c>
      <c r="L683" s="19">
        <f t="shared" si="66"/>
        <v>1.83416080406489</v>
      </c>
      <c r="M683" s="14">
        <f t="shared" si="65"/>
        <v>1190482.41219468</v>
      </c>
    </row>
    <row r="684" spans="1:13">
      <c r="A684" s="13">
        <v>45518</v>
      </c>
      <c r="B684">
        <f t="shared" si="60"/>
        <v>9.00000000000001</v>
      </c>
      <c r="C684">
        <v>1.7</v>
      </c>
      <c r="D684">
        <v>1.92</v>
      </c>
      <c r="E684" s="15">
        <v>1.84</v>
      </c>
      <c r="F684">
        <v>2.15</v>
      </c>
      <c r="G684" s="18">
        <v>1.75</v>
      </c>
      <c r="H684" s="15">
        <v>1.79</v>
      </c>
      <c r="I684" s="14">
        <f t="shared" si="61"/>
        <v>316141.081297908</v>
      </c>
      <c r="J684" s="14">
        <f t="shared" si="62"/>
        <v>5443.982884651</v>
      </c>
      <c r="K684" s="14">
        <f t="shared" si="67"/>
        <v>864000</v>
      </c>
      <c r="L684" s="19">
        <f t="shared" si="66"/>
        <v>1.83319502139419</v>
      </c>
      <c r="M684" s="14">
        <f t="shared" si="65"/>
        <v>1185585.06418256</v>
      </c>
    </row>
    <row r="685" spans="1:13">
      <c r="A685" s="13">
        <v>45519</v>
      </c>
      <c r="B685">
        <f t="shared" si="60"/>
        <v>9.00000000000001</v>
      </c>
      <c r="C685">
        <v>1.7</v>
      </c>
      <c r="D685">
        <v>1.9</v>
      </c>
      <c r="E685" s="15">
        <v>1.84</v>
      </c>
      <c r="F685">
        <v>2.19</v>
      </c>
      <c r="G685" s="18">
        <v>1.75</v>
      </c>
      <c r="H685" s="15">
        <v>1.8</v>
      </c>
      <c r="I685" s="14">
        <f t="shared" si="61"/>
        <v>312471.107149219</v>
      </c>
      <c r="J685" s="14">
        <f t="shared" si="62"/>
        <v>6216.60902121715</v>
      </c>
      <c r="K685" s="14">
        <f t="shared" si="67"/>
        <v>864000</v>
      </c>
      <c r="L685" s="19">
        <f t="shared" si="66"/>
        <v>1.83222923872348</v>
      </c>
      <c r="M685" s="14">
        <f t="shared" si="65"/>
        <v>1182687.71617044</v>
      </c>
    </row>
    <row r="686" spans="1:13">
      <c r="A686" s="13">
        <v>45520</v>
      </c>
      <c r="B686">
        <f t="shared" si="60"/>
        <v>9.00000000000001</v>
      </c>
      <c r="C686">
        <v>1.7</v>
      </c>
      <c r="D686">
        <v>1.86</v>
      </c>
      <c r="E686" s="15">
        <v>1.85</v>
      </c>
      <c r="F686">
        <v>2.18</v>
      </c>
      <c r="G686" s="18">
        <v>1.76</v>
      </c>
      <c r="H686" s="15">
        <v>1.8</v>
      </c>
      <c r="I686" s="14">
        <f t="shared" si="61"/>
        <v>270801.13300053</v>
      </c>
      <c r="J686" s="14">
        <f t="shared" si="62"/>
        <v>14989.2351577833</v>
      </c>
      <c r="K686" s="14">
        <f t="shared" si="67"/>
        <v>896000</v>
      </c>
      <c r="L686" s="19">
        <f t="shared" si="66"/>
        <v>1.83126345605277</v>
      </c>
      <c r="M686" s="14">
        <f t="shared" si="65"/>
        <v>1181790.36815831</v>
      </c>
    </row>
    <row r="687" spans="1:13">
      <c r="A687" s="13">
        <v>45523</v>
      </c>
      <c r="B687">
        <f t="shared" si="60"/>
        <v>8.00000000000001</v>
      </c>
      <c r="C687">
        <v>1.7</v>
      </c>
      <c r="D687">
        <v>1.85</v>
      </c>
      <c r="E687" s="15">
        <v>1.83</v>
      </c>
      <c r="F687">
        <v>2.15</v>
      </c>
      <c r="G687" s="18">
        <v>1.75</v>
      </c>
      <c r="H687" s="15">
        <v>1.78</v>
      </c>
      <c r="I687" s="14">
        <f t="shared" si="61"/>
        <v>297791.21055446</v>
      </c>
      <c r="J687" s="14">
        <f t="shared" si="62"/>
        <v>1307.11356748208</v>
      </c>
      <c r="K687" s="14">
        <f t="shared" si="67"/>
        <v>832000</v>
      </c>
      <c r="L687" s="19">
        <f t="shared" si="66"/>
        <v>1.82836610804065</v>
      </c>
      <c r="M687" s="14">
        <f t="shared" si="65"/>
        <v>1131098.32412194</v>
      </c>
    </row>
    <row r="688" spans="1:13">
      <c r="A688" s="13">
        <v>45524</v>
      </c>
      <c r="B688">
        <f t="shared" si="60"/>
        <v>7.00000000000001</v>
      </c>
      <c r="C688">
        <v>1.7</v>
      </c>
      <c r="D688">
        <v>1.86</v>
      </c>
      <c r="E688" s="15">
        <v>1.83</v>
      </c>
      <c r="F688">
        <v>2.12</v>
      </c>
      <c r="G688" s="18">
        <v>1.76</v>
      </c>
      <c r="H688" s="15">
        <v>1.79</v>
      </c>
      <c r="I688" s="14">
        <f t="shared" si="61"/>
        <v>256121.236405771</v>
      </c>
      <c r="J688" s="14">
        <f t="shared" si="62"/>
        <v>2079.73970404822</v>
      </c>
      <c r="K688" s="14">
        <f t="shared" si="67"/>
        <v>832000</v>
      </c>
      <c r="L688" s="19">
        <f t="shared" si="66"/>
        <v>1.82740032536994</v>
      </c>
      <c r="M688" s="14">
        <f t="shared" si="65"/>
        <v>1090200.97610982</v>
      </c>
    </row>
    <row r="689" spans="1:13">
      <c r="A689" s="13">
        <v>45525</v>
      </c>
      <c r="B689">
        <f t="shared" si="60"/>
        <v>6.00000000000001</v>
      </c>
      <c r="C689">
        <v>1.7</v>
      </c>
      <c r="D689">
        <v>1.88</v>
      </c>
      <c r="E689" s="15">
        <v>1.83</v>
      </c>
      <c r="F689">
        <v>2.15</v>
      </c>
      <c r="G689" s="18">
        <v>1.77</v>
      </c>
      <c r="H689" s="15">
        <v>1.78</v>
      </c>
      <c r="I689" s="14">
        <f t="shared" si="61"/>
        <v>214451.262257081</v>
      </c>
      <c r="J689" s="14">
        <f t="shared" si="62"/>
        <v>2852.36584061455</v>
      </c>
      <c r="K689" s="14">
        <f t="shared" si="67"/>
        <v>832000</v>
      </c>
      <c r="L689" s="19">
        <f t="shared" si="66"/>
        <v>1.82643454269923</v>
      </c>
      <c r="M689" s="14">
        <f t="shared" si="65"/>
        <v>1049303.6280977</v>
      </c>
    </row>
    <row r="690" spans="1:13">
      <c r="A690" s="13">
        <v>45526</v>
      </c>
      <c r="B690">
        <f t="shared" si="60"/>
        <v>5</v>
      </c>
      <c r="C690">
        <v>1.7</v>
      </c>
      <c r="D690">
        <v>1.91</v>
      </c>
      <c r="E690" s="15">
        <v>1.83</v>
      </c>
      <c r="F690">
        <v>2.15</v>
      </c>
      <c r="G690" s="18">
        <v>1.78</v>
      </c>
      <c r="H690" s="15">
        <v>1.79</v>
      </c>
      <c r="I690" s="14">
        <f t="shared" si="61"/>
        <v>172781.288108392</v>
      </c>
      <c r="J690" s="14">
        <f t="shared" si="62"/>
        <v>3624.99197718069</v>
      </c>
      <c r="K690" s="14">
        <f t="shared" si="67"/>
        <v>832000</v>
      </c>
      <c r="L690" s="19">
        <f t="shared" si="66"/>
        <v>1.82546876002852</v>
      </c>
      <c r="M690" s="14">
        <f t="shared" si="65"/>
        <v>1008406.28008557</v>
      </c>
    </row>
    <row r="691" spans="1:13">
      <c r="A691" s="13">
        <v>45527</v>
      </c>
      <c r="B691">
        <f t="shared" si="60"/>
        <v>5</v>
      </c>
      <c r="C691">
        <v>1.7</v>
      </c>
      <c r="D691">
        <v>1.92</v>
      </c>
      <c r="E691" s="15">
        <v>1.83</v>
      </c>
      <c r="F691">
        <v>2.15</v>
      </c>
      <c r="G691" s="18">
        <v>1.78</v>
      </c>
      <c r="H691" s="15">
        <v>1.79</v>
      </c>
      <c r="I691" s="14">
        <f t="shared" si="61"/>
        <v>169111.313959702</v>
      </c>
      <c r="J691" s="14">
        <f t="shared" si="62"/>
        <v>4397.61811374701</v>
      </c>
      <c r="K691" s="14">
        <f t="shared" si="67"/>
        <v>832000</v>
      </c>
      <c r="L691" s="19">
        <f t="shared" si="66"/>
        <v>1.82450297735782</v>
      </c>
      <c r="M691" s="14">
        <f t="shared" si="65"/>
        <v>1005508.93207345</v>
      </c>
    </row>
    <row r="692" spans="1:13">
      <c r="A692" s="13">
        <v>45530</v>
      </c>
      <c r="B692">
        <f t="shared" si="60"/>
        <v>7.00000000000001</v>
      </c>
      <c r="C692">
        <v>1.7</v>
      </c>
      <c r="D692">
        <v>2.05</v>
      </c>
      <c r="E692" s="15">
        <v>1.83</v>
      </c>
      <c r="F692">
        <v>2.15</v>
      </c>
      <c r="G692" s="18">
        <v>1.76</v>
      </c>
      <c r="H692" s="15">
        <v>1.78</v>
      </c>
      <c r="I692" s="14">
        <f t="shared" si="61"/>
        <v>234101.391513633</v>
      </c>
      <c r="J692" s="14">
        <f t="shared" si="62"/>
        <v>6715.49652344563</v>
      </c>
      <c r="K692" s="14">
        <f t="shared" si="67"/>
        <v>832000</v>
      </c>
      <c r="L692" s="19">
        <f t="shared" si="66"/>
        <v>1.82160562934569</v>
      </c>
      <c r="M692" s="14">
        <f t="shared" si="65"/>
        <v>1072816.88803708</v>
      </c>
    </row>
    <row r="693" spans="1:13">
      <c r="A693" s="13">
        <v>45531</v>
      </c>
      <c r="B693">
        <f t="shared" si="60"/>
        <v>7.00000000000001</v>
      </c>
      <c r="C693">
        <v>1.7</v>
      </c>
      <c r="D693">
        <v>2</v>
      </c>
      <c r="E693" s="15">
        <v>1.85</v>
      </c>
      <c r="F693">
        <v>2.17</v>
      </c>
      <c r="G693" s="18">
        <v>1.78</v>
      </c>
      <c r="H693" s="15">
        <v>1.81</v>
      </c>
      <c r="I693" s="14">
        <f t="shared" si="61"/>
        <v>154431.417364943</v>
      </c>
      <c r="J693" s="14">
        <f t="shared" si="62"/>
        <v>23488.122660012</v>
      </c>
      <c r="K693" s="14">
        <f t="shared" si="67"/>
        <v>896000</v>
      </c>
      <c r="L693" s="19">
        <f t="shared" si="66"/>
        <v>1.82063984667499</v>
      </c>
      <c r="M693" s="14">
        <f t="shared" si="65"/>
        <v>1073919.54002496</v>
      </c>
    </row>
    <row r="694" spans="1:13">
      <c r="A694" s="13">
        <v>45532</v>
      </c>
      <c r="B694">
        <f t="shared" si="60"/>
        <v>8.00000000000001</v>
      </c>
      <c r="C694">
        <v>1.7</v>
      </c>
      <c r="D694">
        <v>1.9</v>
      </c>
      <c r="E694" s="15">
        <v>1.84</v>
      </c>
      <c r="F694">
        <v>2.16</v>
      </c>
      <c r="G694" s="18">
        <v>1.76</v>
      </c>
      <c r="H694" s="15">
        <v>1.79</v>
      </c>
      <c r="I694" s="14">
        <f t="shared" si="61"/>
        <v>226761.443216254</v>
      </c>
      <c r="J694" s="14">
        <f t="shared" si="62"/>
        <v>16260.7487965781</v>
      </c>
      <c r="K694" s="14">
        <f t="shared" si="67"/>
        <v>864000</v>
      </c>
      <c r="L694" s="19">
        <f t="shared" si="66"/>
        <v>1.81967406400428</v>
      </c>
      <c r="M694" s="14">
        <f t="shared" si="65"/>
        <v>1107022.19201283</v>
      </c>
    </row>
    <row r="695" spans="1:13">
      <c r="A695" s="13">
        <v>45533</v>
      </c>
      <c r="B695">
        <f t="shared" si="60"/>
        <v>8.00000000000001</v>
      </c>
      <c r="C695">
        <v>1.7</v>
      </c>
      <c r="D695">
        <v>1.9</v>
      </c>
      <c r="E695" s="15">
        <v>1.84</v>
      </c>
      <c r="F695">
        <v>2.16</v>
      </c>
      <c r="G695" s="18">
        <v>1.76</v>
      </c>
      <c r="H695" s="15">
        <v>1.79</v>
      </c>
      <c r="I695" s="14">
        <f t="shared" si="61"/>
        <v>223091.469067564</v>
      </c>
      <c r="J695" s="14">
        <f t="shared" si="62"/>
        <v>17033.3749331444</v>
      </c>
      <c r="K695" s="14">
        <f t="shared" si="67"/>
        <v>864000</v>
      </c>
      <c r="L695" s="19">
        <f t="shared" si="66"/>
        <v>1.81870828133357</v>
      </c>
      <c r="M695" s="14">
        <f t="shared" si="65"/>
        <v>1104124.84400071</v>
      </c>
    </row>
    <row r="696" spans="1:13">
      <c r="A696" s="13">
        <v>45534</v>
      </c>
      <c r="B696">
        <f t="shared" si="60"/>
        <v>9.00000000000001</v>
      </c>
      <c r="C696">
        <v>1.7</v>
      </c>
      <c r="D696">
        <v>1.87</v>
      </c>
      <c r="E696" s="15">
        <v>1.84</v>
      </c>
      <c r="F696">
        <v>2.17</v>
      </c>
      <c r="G696" s="18">
        <v>1.75</v>
      </c>
      <c r="H696" s="15">
        <v>1.8</v>
      </c>
      <c r="I696" s="14">
        <f t="shared" si="61"/>
        <v>257421.494918875</v>
      </c>
      <c r="J696" s="14">
        <f t="shared" si="62"/>
        <v>17806.0010697106</v>
      </c>
      <c r="K696" s="14">
        <f t="shared" si="67"/>
        <v>864000</v>
      </c>
      <c r="L696" s="19">
        <f t="shared" si="66"/>
        <v>1.81774249866286</v>
      </c>
      <c r="M696" s="14">
        <f t="shared" si="65"/>
        <v>1139227.49598859</v>
      </c>
    </row>
    <row r="697" spans="1:13">
      <c r="A697" s="13">
        <v>45537</v>
      </c>
      <c r="B697">
        <f t="shared" si="60"/>
        <v>9.00000000000001</v>
      </c>
      <c r="C697">
        <v>1.7</v>
      </c>
      <c r="D697">
        <v>1.85</v>
      </c>
      <c r="E697" s="15">
        <v>1.8</v>
      </c>
      <c r="F697">
        <v>2.14</v>
      </c>
      <c r="G697" s="18">
        <v>1.71</v>
      </c>
      <c r="H697" s="15">
        <v>1.75</v>
      </c>
      <c r="I697" s="14">
        <f t="shared" si="61"/>
        <v>398411.572472807</v>
      </c>
      <c r="J697" s="14">
        <f t="shared" si="62"/>
        <v>-11876.1205205908</v>
      </c>
      <c r="K697" s="14">
        <f t="shared" si="67"/>
        <v>736000</v>
      </c>
      <c r="L697" s="19">
        <f t="shared" si="66"/>
        <v>1.81484515065074</v>
      </c>
      <c r="M697" s="14">
        <f t="shared" si="65"/>
        <v>1122535.45195222</v>
      </c>
    </row>
    <row r="698" spans="1:13">
      <c r="A698" s="13">
        <v>45538</v>
      </c>
      <c r="B698">
        <f t="shared" si="60"/>
        <v>7.00000000000001</v>
      </c>
      <c r="C698">
        <v>1.7</v>
      </c>
      <c r="D698">
        <v>1.86</v>
      </c>
      <c r="E698" s="15">
        <v>1.77</v>
      </c>
      <c r="F698">
        <v>2.14</v>
      </c>
      <c r="G698" s="18">
        <v>1.7</v>
      </c>
      <c r="H698" s="15">
        <v>1.73</v>
      </c>
      <c r="I698" s="14">
        <f t="shared" si="61"/>
        <v>432741.598324117</v>
      </c>
      <c r="J698" s="14">
        <f t="shared" si="62"/>
        <v>-35103.4943840245</v>
      </c>
      <c r="K698" s="14">
        <f t="shared" si="67"/>
        <v>640000</v>
      </c>
      <c r="L698" s="19">
        <f t="shared" si="66"/>
        <v>1.81387936798003</v>
      </c>
      <c r="M698" s="14">
        <f t="shared" si="65"/>
        <v>1037638.10394009</v>
      </c>
    </row>
    <row r="699" spans="1:13">
      <c r="A699" s="13">
        <v>45539</v>
      </c>
      <c r="B699">
        <f t="shared" si="60"/>
        <v>5</v>
      </c>
      <c r="C699">
        <v>1.7</v>
      </c>
      <c r="D699">
        <v>1.9</v>
      </c>
      <c r="E699" s="15">
        <v>1.76</v>
      </c>
      <c r="F699">
        <v>2.13</v>
      </c>
      <c r="G699" s="18">
        <v>1.71</v>
      </c>
      <c r="H699" s="15">
        <v>1.72</v>
      </c>
      <c r="I699" s="14">
        <f t="shared" si="61"/>
        <v>391071.624175428</v>
      </c>
      <c r="J699" s="14">
        <f t="shared" si="62"/>
        <v>-42330.8682474584</v>
      </c>
      <c r="K699" s="14">
        <f t="shared" si="67"/>
        <v>608000</v>
      </c>
      <c r="L699" s="19">
        <f t="shared" si="66"/>
        <v>1.81291358530932</v>
      </c>
      <c r="M699" s="14">
        <f t="shared" si="65"/>
        <v>956740.755927969</v>
      </c>
    </row>
    <row r="700" spans="1:13">
      <c r="A700" s="13">
        <v>45540</v>
      </c>
      <c r="B700">
        <f t="shared" si="60"/>
        <v>7.00000000000001</v>
      </c>
      <c r="C700">
        <v>1.7</v>
      </c>
      <c r="D700">
        <v>1.89</v>
      </c>
      <c r="E700" s="15">
        <v>1.76</v>
      </c>
      <c r="F700">
        <v>2.13</v>
      </c>
      <c r="G700" s="18">
        <v>1.69</v>
      </c>
      <c r="H700" s="15">
        <v>1.71</v>
      </c>
      <c r="I700" s="14">
        <f t="shared" si="61"/>
        <v>463401.650026738</v>
      </c>
      <c r="J700" s="14">
        <f t="shared" si="62"/>
        <v>-41558.2421108921</v>
      </c>
      <c r="K700" s="14">
        <f t="shared" si="67"/>
        <v>608000</v>
      </c>
      <c r="L700" s="19">
        <f t="shared" si="66"/>
        <v>1.81194780263862</v>
      </c>
      <c r="M700" s="14">
        <f t="shared" si="65"/>
        <v>1029843.40791585</v>
      </c>
    </row>
    <row r="701" spans="1:13">
      <c r="A701" s="13">
        <v>45541</v>
      </c>
      <c r="B701">
        <f t="shared" si="60"/>
        <v>5</v>
      </c>
      <c r="C701">
        <v>1.7</v>
      </c>
      <c r="D701">
        <v>1.9</v>
      </c>
      <c r="E701" s="15">
        <v>1.75</v>
      </c>
      <c r="F701">
        <v>2.13</v>
      </c>
      <c r="G701" s="18">
        <v>1.7</v>
      </c>
      <c r="H701" s="15">
        <v>1.71</v>
      </c>
      <c r="I701" s="14">
        <f t="shared" si="61"/>
        <v>421731.675878048</v>
      </c>
      <c r="J701" s="14">
        <f t="shared" si="62"/>
        <v>-48785.6159743259</v>
      </c>
      <c r="K701" s="14">
        <f t="shared" si="67"/>
        <v>576000</v>
      </c>
      <c r="L701" s="19">
        <f t="shared" si="66"/>
        <v>1.81098201996791</v>
      </c>
      <c r="M701" s="14">
        <f t="shared" si="65"/>
        <v>948946.059903722</v>
      </c>
    </row>
    <row r="702" spans="1:13">
      <c r="A702" s="13">
        <v>45544</v>
      </c>
      <c r="B702">
        <f t="shared" si="60"/>
        <v>4</v>
      </c>
      <c r="C702">
        <v>1.7</v>
      </c>
      <c r="D702">
        <v>1.93</v>
      </c>
      <c r="E702" s="15">
        <v>1.74</v>
      </c>
      <c r="F702">
        <v>2.12</v>
      </c>
      <c r="G702" s="18">
        <v>1.7</v>
      </c>
      <c r="H702" s="15">
        <v>1.69</v>
      </c>
      <c r="I702" s="14">
        <f t="shared" si="61"/>
        <v>410721.753431979</v>
      </c>
      <c r="J702" s="14">
        <f t="shared" si="62"/>
        <v>-54467.7375646271</v>
      </c>
      <c r="K702" s="14">
        <f t="shared" si="67"/>
        <v>544000</v>
      </c>
      <c r="L702" s="19">
        <f t="shared" si="66"/>
        <v>1.80808467195578</v>
      </c>
      <c r="M702" s="14">
        <f t="shared" si="65"/>
        <v>900254.015867352</v>
      </c>
    </row>
    <row r="703" spans="1:13">
      <c r="A703" s="13">
        <v>45545</v>
      </c>
      <c r="B703">
        <f t="shared" si="60"/>
        <v>1</v>
      </c>
      <c r="C703">
        <v>1.7</v>
      </c>
      <c r="D703">
        <v>1.95</v>
      </c>
      <c r="E703" s="15">
        <v>1.71</v>
      </c>
      <c r="F703">
        <v>2.12</v>
      </c>
      <c r="G703" s="18">
        <v>1.7</v>
      </c>
      <c r="H703" s="15">
        <v>1.67</v>
      </c>
      <c r="I703" s="14">
        <f t="shared" si="61"/>
        <v>407051.77928329</v>
      </c>
      <c r="J703" s="14">
        <f t="shared" si="62"/>
        <v>-77695.111428061</v>
      </c>
      <c r="K703" s="14">
        <f t="shared" si="67"/>
        <v>448000</v>
      </c>
      <c r="L703" s="19">
        <f t="shared" si="66"/>
        <v>1.80711888928508</v>
      </c>
      <c r="M703" s="14">
        <f t="shared" si="65"/>
        <v>777356.667855229</v>
      </c>
    </row>
    <row r="704" spans="1:13">
      <c r="A704" s="13">
        <v>45546</v>
      </c>
      <c r="B704">
        <f t="shared" si="60"/>
        <v>1</v>
      </c>
      <c r="C704">
        <v>1.7</v>
      </c>
      <c r="D704">
        <v>1.94</v>
      </c>
      <c r="E704" s="15">
        <v>1.71</v>
      </c>
      <c r="F704">
        <v>2.06</v>
      </c>
      <c r="G704" s="18">
        <v>1.7</v>
      </c>
      <c r="H704" s="15">
        <v>1.67</v>
      </c>
      <c r="I704" s="14">
        <f t="shared" si="61"/>
        <v>403381.8051346</v>
      </c>
      <c r="J704" s="14">
        <f t="shared" si="62"/>
        <v>-76922.4852914947</v>
      </c>
      <c r="K704" s="14">
        <f t="shared" si="67"/>
        <v>448000</v>
      </c>
      <c r="L704" s="19">
        <f t="shared" si="66"/>
        <v>1.80615310661437</v>
      </c>
      <c r="M704" s="14">
        <f t="shared" si="65"/>
        <v>774459.319843105</v>
      </c>
    </row>
    <row r="705" spans="1:13">
      <c r="A705" s="13">
        <v>45547</v>
      </c>
      <c r="B705">
        <f t="shared" si="60"/>
        <v>1</v>
      </c>
      <c r="C705">
        <v>1.7</v>
      </c>
      <c r="D705">
        <v>1.9</v>
      </c>
      <c r="E705" s="15">
        <v>1.72</v>
      </c>
      <c r="F705">
        <v>2.1</v>
      </c>
      <c r="G705" s="18">
        <v>1.71</v>
      </c>
      <c r="H705" s="15">
        <v>1.68</v>
      </c>
      <c r="I705" s="14">
        <f t="shared" si="61"/>
        <v>361711.830985911</v>
      </c>
      <c r="J705" s="14">
        <f t="shared" si="62"/>
        <v>-68149.8591549285</v>
      </c>
      <c r="K705" s="14">
        <f t="shared" si="67"/>
        <v>480000</v>
      </c>
      <c r="L705" s="19">
        <f t="shared" si="66"/>
        <v>1.80518732394366</v>
      </c>
      <c r="M705" s="14">
        <f t="shared" si="65"/>
        <v>773561.971830982</v>
      </c>
    </row>
    <row r="706" spans="1:13">
      <c r="A706" s="13">
        <v>45548</v>
      </c>
      <c r="B706">
        <f t="shared" ref="B706:B769" si="68">(E706-G706)*100</f>
        <v>-1</v>
      </c>
      <c r="C706">
        <v>1.7</v>
      </c>
      <c r="D706">
        <v>1.95</v>
      </c>
      <c r="E706" s="15">
        <v>1.71</v>
      </c>
      <c r="F706">
        <v>2.07</v>
      </c>
      <c r="G706" s="18">
        <v>1.72</v>
      </c>
      <c r="H706" s="15">
        <v>1.68</v>
      </c>
      <c r="I706" s="14">
        <f t="shared" si="61"/>
        <v>320041.856837221</v>
      </c>
      <c r="J706" s="14">
        <f t="shared" si="62"/>
        <v>-75377.2330183622</v>
      </c>
      <c r="K706" s="14">
        <f t="shared" si="67"/>
        <v>448000</v>
      </c>
      <c r="L706" s="19">
        <f t="shared" si="66"/>
        <v>1.80422154127295</v>
      </c>
      <c r="M706" s="14">
        <f t="shared" si="65"/>
        <v>692664.623818858</v>
      </c>
    </row>
    <row r="707" spans="1:13">
      <c r="A707" s="13">
        <v>45551</v>
      </c>
      <c r="B707">
        <f t="shared" si="68"/>
        <v>-1</v>
      </c>
      <c r="C707">
        <v>1.7</v>
      </c>
      <c r="D707">
        <v>1.95</v>
      </c>
      <c r="E707" s="15">
        <v>1.71</v>
      </c>
      <c r="F707">
        <v>2.04</v>
      </c>
      <c r="G707" s="18">
        <v>1.72</v>
      </c>
      <c r="H707" s="15">
        <v>1.68</v>
      </c>
      <c r="I707" s="14">
        <f t="shared" ref="I707:I770" si="69">(L707-G707)*100/10000*$I$1</f>
        <v>309031.934391152</v>
      </c>
      <c r="J707" s="14">
        <f t="shared" ref="J707:J770" si="70">(E707-L707)*100/10000*$J$1</f>
        <v>-73059.3546086636</v>
      </c>
      <c r="K707" s="14">
        <f t="shared" si="67"/>
        <v>448000</v>
      </c>
      <c r="L707" s="19">
        <f t="shared" si="66"/>
        <v>1.80132419326083</v>
      </c>
      <c r="M707" s="14">
        <f t="shared" ref="M707:M770" si="71">I707+J707+K707</f>
        <v>683972.579782488</v>
      </c>
    </row>
    <row r="708" spans="1:13">
      <c r="A708" s="13">
        <v>45552</v>
      </c>
      <c r="B708">
        <f t="shared" si="68"/>
        <v>-1</v>
      </c>
      <c r="C708">
        <v>1.7</v>
      </c>
      <c r="D708">
        <v>1.95</v>
      </c>
      <c r="E708" s="15">
        <v>1.71</v>
      </c>
      <c r="F708">
        <v>2.04</v>
      </c>
      <c r="G708" s="18">
        <v>1.72</v>
      </c>
      <c r="H708" s="15">
        <v>1.68</v>
      </c>
      <c r="I708" s="14">
        <f t="shared" si="69"/>
        <v>305361.960242462</v>
      </c>
      <c r="J708" s="14">
        <f t="shared" si="70"/>
        <v>-72286.7284720973</v>
      </c>
      <c r="K708" s="14">
        <f t="shared" si="67"/>
        <v>448000</v>
      </c>
      <c r="L708" s="19">
        <f t="shared" si="66"/>
        <v>1.80035841059012</v>
      </c>
      <c r="M708" s="14">
        <f t="shared" si="71"/>
        <v>681075.231770364</v>
      </c>
    </row>
    <row r="709" spans="1:13">
      <c r="A709" s="13">
        <v>45553</v>
      </c>
      <c r="B709">
        <f t="shared" si="68"/>
        <v>-2</v>
      </c>
      <c r="C709">
        <v>1.7</v>
      </c>
      <c r="D709">
        <v>1.9</v>
      </c>
      <c r="E709" s="15">
        <v>1.7</v>
      </c>
      <c r="F709">
        <v>2.03</v>
      </c>
      <c r="G709" s="18">
        <v>1.72</v>
      </c>
      <c r="H709" s="15">
        <v>1.67</v>
      </c>
      <c r="I709" s="14">
        <f t="shared" si="69"/>
        <v>301691.986093773</v>
      </c>
      <c r="J709" s="14">
        <f t="shared" si="70"/>
        <v>-79514.1023355312</v>
      </c>
      <c r="K709" s="14">
        <f t="shared" si="67"/>
        <v>416000</v>
      </c>
      <c r="L709" s="19">
        <f t="shared" si="66"/>
        <v>1.79939262791941</v>
      </c>
      <c r="M709" s="14">
        <f t="shared" si="71"/>
        <v>638177.883758241</v>
      </c>
    </row>
    <row r="710" spans="1:13">
      <c r="A710" s="13">
        <v>45554</v>
      </c>
      <c r="B710">
        <f t="shared" si="68"/>
        <v>-2</v>
      </c>
      <c r="C710">
        <v>1.7</v>
      </c>
      <c r="D710">
        <v>2</v>
      </c>
      <c r="E710" s="15">
        <v>1.7</v>
      </c>
      <c r="F710">
        <v>2.04</v>
      </c>
      <c r="G710" s="18">
        <v>1.72</v>
      </c>
      <c r="H710" s="15">
        <v>1.67</v>
      </c>
      <c r="I710" s="14">
        <f t="shared" si="69"/>
        <v>298022.011945084</v>
      </c>
      <c r="J710" s="14">
        <f t="shared" si="70"/>
        <v>-78741.476198965</v>
      </c>
      <c r="K710" s="14">
        <f t="shared" si="67"/>
        <v>416000</v>
      </c>
      <c r="L710" s="19">
        <f t="shared" si="66"/>
        <v>1.79842684524871</v>
      </c>
      <c r="M710" s="14">
        <f t="shared" si="71"/>
        <v>635280.535746118</v>
      </c>
    </row>
    <row r="711" spans="1:13">
      <c r="A711" s="13">
        <v>45555</v>
      </c>
      <c r="B711">
        <f t="shared" si="68"/>
        <v>-2</v>
      </c>
      <c r="C711">
        <v>1.7</v>
      </c>
      <c r="D711">
        <v>2</v>
      </c>
      <c r="E711" s="15">
        <v>1.7</v>
      </c>
      <c r="F711">
        <v>2.04</v>
      </c>
      <c r="G711" s="18">
        <v>1.72</v>
      </c>
      <c r="H711" s="15">
        <v>1.67</v>
      </c>
      <c r="I711" s="14">
        <f t="shared" si="69"/>
        <v>294352.037796394</v>
      </c>
      <c r="J711" s="14">
        <f t="shared" si="70"/>
        <v>-77968.8500623987</v>
      </c>
      <c r="K711" s="14">
        <f t="shared" si="67"/>
        <v>416000</v>
      </c>
      <c r="L711" s="19">
        <f t="shared" si="66"/>
        <v>1.797461062578</v>
      </c>
      <c r="M711" s="14">
        <f t="shared" si="71"/>
        <v>632383.187733995</v>
      </c>
    </row>
    <row r="712" spans="1:13">
      <c r="A712" s="13">
        <v>45558</v>
      </c>
      <c r="B712">
        <f t="shared" si="68"/>
        <v>-3</v>
      </c>
      <c r="C712">
        <v>1.7</v>
      </c>
      <c r="D712">
        <v>2</v>
      </c>
      <c r="E712" s="15">
        <v>1.71</v>
      </c>
      <c r="F712">
        <v>2.04</v>
      </c>
      <c r="G712" s="18">
        <v>1.74</v>
      </c>
      <c r="H712" s="15">
        <v>1.68</v>
      </c>
      <c r="I712" s="14">
        <f t="shared" si="69"/>
        <v>207342.115350325</v>
      </c>
      <c r="J712" s="14">
        <f t="shared" si="70"/>
        <v>-67650.9716527001</v>
      </c>
      <c r="K712" s="14">
        <f t="shared" si="67"/>
        <v>448000</v>
      </c>
      <c r="L712" s="19">
        <f t="shared" si="66"/>
        <v>1.79456371456588</v>
      </c>
      <c r="M712" s="14">
        <f t="shared" si="71"/>
        <v>587691.143697625</v>
      </c>
    </row>
    <row r="713" spans="1:13">
      <c r="A713" s="13">
        <v>45559</v>
      </c>
      <c r="B713">
        <f t="shared" si="68"/>
        <v>4</v>
      </c>
      <c r="C713">
        <v>1.7</v>
      </c>
      <c r="D713">
        <v>2.05</v>
      </c>
      <c r="E713" s="15">
        <v>1.71</v>
      </c>
      <c r="F713">
        <v>2.05</v>
      </c>
      <c r="G713" s="18">
        <v>1.67</v>
      </c>
      <c r="H713" s="15">
        <v>1.67</v>
      </c>
      <c r="I713" s="14">
        <f t="shared" si="69"/>
        <v>469672.141201635</v>
      </c>
      <c r="J713" s="14">
        <f t="shared" si="70"/>
        <v>-66878.3455161337</v>
      </c>
      <c r="K713" s="14">
        <f t="shared" si="67"/>
        <v>448000</v>
      </c>
      <c r="L713" s="19">
        <f t="shared" si="66"/>
        <v>1.79359793189517</v>
      </c>
      <c r="M713" s="14">
        <f t="shared" si="71"/>
        <v>850793.795685501</v>
      </c>
    </row>
    <row r="714" spans="1:13">
      <c r="A714" s="13">
        <v>45560</v>
      </c>
      <c r="B714">
        <f t="shared" si="68"/>
        <v>4.99999999999998</v>
      </c>
      <c r="C714">
        <v>1.5</v>
      </c>
      <c r="D714">
        <v>2</v>
      </c>
      <c r="E714" s="15">
        <v>1.65</v>
      </c>
      <c r="F714">
        <v>2.05</v>
      </c>
      <c r="G714" s="18">
        <v>1.6</v>
      </c>
      <c r="H714" s="15">
        <v>1.61</v>
      </c>
      <c r="I714" s="14">
        <f t="shared" si="69"/>
        <v>732002.167052946</v>
      </c>
      <c r="J714" s="14">
        <f t="shared" si="70"/>
        <v>-114105.719379568</v>
      </c>
      <c r="K714" s="14">
        <f t="shared" si="67"/>
        <v>256000</v>
      </c>
      <c r="L714" s="19">
        <f t="shared" ref="L714:L777" si="72">$L$648+(($L$931-$L$648)*(A714-$A$648))/($A$931-$A$648)</f>
        <v>1.79263214922446</v>
      </c>
      <c r="M714" s="14">
        <f t="shared" si="71"/>
        <v>873896.447673377</v>
      </c>
    </row>
    <row r="715" spans="1:13">
      <c r="A715" s="13">
        <v>45561</v>
      </c>
      <c r="B715">
        <f t="shared" si="68"/>
        <v>8.99999999999999</v>
      </c>
      <c r="C715">
        <v>1.5</v>
      </c>
      <c r="D715">
        <v>2.05</v>
      </c>
      <c r="E715" s="15">
        <v>1.7</v>
      </c>
      <c r="F715">
        <v>2.07</v>
      </c>
      <c r="G715" s="18">
        <v>1.61</v>
      </c>
      <c r="H715" s="15">
        <v>1.66</v>
      </c>
      <c r="I715" s="14">
        <f t="shared" si="69"/>
        <v>690332.192904256</v>
      </c>
      <c r="J715" s="14">
        <f t="shared" si="70"/>
        <v>-73333.0932430013</v>
      </c>
      <c r="K715" s="14">
        <f t="shared" si="67"/>
        <v>416000</v>
      </c>
      <c r="L715" s="19">
        <f t="shared" si="72"/>
        <v>1.79166636655375</v>
      </c>
      <c r="M715" s="14">
        <f t="shared" si="71"/>
        <v>1032999.09966125</v>
      </c>
    </row>
    <row r="716" spans="1:13">
      <c r="A716" s="13">
        <v>45562</v>
      </c>
      <c r="B716">
        <f t="shared" si="68"/>
        <v>21</v>
      </c>
      <c r="C716">
        <v>1.5</v>
      </c>
      <c r="D716">
        <v>1.9</v>
      </c>
      <c r="E716" s="15">
        <v>1.83</v>
      </c>
      <c r="F716">
        <v>2.16</v>
      </c>
      <c r="G716" s="18">
        <v>1.62</v>
      </c>
      <c r="H716" s="15">
        <v>1.76</v>
      </c>
      <c r="I716" s="14">
        <f t="shared" si="69"/>
        <v>648662.218755566</v>
      </c>
      <c r="J716" s="14">
        <f t="shared" si="70"/>
        <v>31439.532893565</v>
      </c>
      <c r="K716" s="14">
        <f t="shared" si="67"/>
        <v>832000</v>
      </c>
      <c r="L716" s="19">
        <f t="shared" si="72"/>
        <v>1.79070058388304</v>
      </c>
      <c r="M716" s="14">
        <f t="shared" si="71"/>
        <v>1512101.75164913</v>
      </c>
    </row>
    <row r="717" spans="1:13">
      <c r="A717" s="13">
        <v>45565</v>
      </c>
      <c r="B717">
        <f t="shared" si="68"/>
        <v>18</v>
      </c>
      <c r="C717">
        <v>1.5</v>
      </c>
      <c r="D717">
        <v>2.4</v>
      </c>
      <c r="E717" s="15">
        <v>1.82</v>
      </c>
      <c r="F717">
        <v>2.13</v>
      </c>
      <c r="G717" s="18">
        <v>1.64</v>
      </c>
      <c r="H717" s="15">
        <v>1.76</v>
      </c>
      <c r="I717" s="14">
        <f t="shared" si="69"/>
        <v>561652.296309498</v>
      </c>
      <c r="J717" s="14">
        <f t="shared" si="70"/>
        <v>25757.4113032637</v>
      </c>
      <c r="K717" s="14">
        <f t="shared" si="67"/>
        <v>800000</v>
      </c>
      <c r="L717" s="19">
        <f t="shared" si="72"/>
        <v>1.78780323587092</v>
      </c>
      <c r="M717" s="14">
        <f t="shared" si="71"/>
        <v>1387409.70761276</v>
      </c>
    </row>
    <row r="718" spans="1:13">
      <c r="A718" s="13">
        <v>45566</v>
      </c>
      <c r="B718">
        <f t="shared" si="68"/>
        <v>18</v>
      </c>
      <c r="C718">
        <v>1.5</v>
      </c>
      <c r="D718">
        <v>2.4</v>
      </c>
      <c r="E718" s="15">
        <v>1.82</v>
      </c>
      <c r="F718">
        <v>2.13</v>
      </c>
      <c r="G718" s="18">
        <v>1.64</v>
      </c>
      <c r="H718" s="15">
        <v>1.76</v>
      </c>
      <c r="I718" s="14">
        <f t="shared" si="69"/>
        <v>557982.322160809</v>
      </c>
      <c r="J718" s="14">
        <f t="shared" si="70"/>
        <v>26530.0374398299</v>
      </c>
      <c r="K718" s="14">
        <f t="shared" si="67"/>
        <v>800000</v>
      </c>
      <c r="L718" s="19">
        <f t="shared" si="72"/>
        <v>1.78683745320021</v>
      </c>
      <c r="M718" s="14">
        <f t="shared" si="71"/>
        <v>1384512.35960064</v>
      </c>
    </row>
    <row r="719" spans="1:13">
      <c r="A719" s="13">
        <v>45567</v>
      </c>
      <c r="B719">
        <f t="shared" si="68"/>
        <v>18</v>
      </c>
      <c r="C719">
        <v>1.5</v>
      </c>
      <c r="D719">
        <v>2.4</v>
      </c>
      <c r="E719" s="15">
        <v>1.82</v>
      </c>
      <c r="F719">
        <v>2.13</v>
      </c>
      <c r="G719" s="18">
        <v>1.64</v>
      </c>
      <c r="H719" s="15">
        <v>1.76</v>
      </c>
      <c r="I719" s="14">
        <f t="shared" si="69"/>
        <v>554312.348012119</v>
      </c>
      <c r="J719" s="14">
        <f t="shared" si="70"/>
        <v>27302.6635763962</v>
      </c>
      <c r="K719" s="14">
        <f t="shared" si="67"/>
        <v>800000</v>
      </c>
      <c r="L719" s="19">
        <f t="shared" si="72"/>
        <v>1.7858716705295</v>
      </c>
      <c r="M719" s="14">
        <f t="shared" si="71"/>
        <v>1381615.01158851</v>
      </c>
    </row>
    <row r="720" spans="1:13">
      <c r="A720" s="13">
        <v>45568</v>
      </c>
      <c r="B720">
        <f t="shared" si="68"/>
        <v>18</v>
      </c>
      <c r="C720">
        <v>1.5</v>
      </c>
      <c r="D720">
        <v>2.4</v>
      </c>
      <c r="E720" s="15">
        <v>1.82</v>
      </c>
      <c r="F720">
        <v>2.13</v>
      </c>
      <c r="G720" s="18">
        <v>1.64</v>
      </c>
      <c r="H720" s="15">
        <v>1.76</v>
      </c>
      <c r="I720" s="14">
        <f t="shared" si="69"/>
        <v>550642.373863429</v>
      </c>
      <c r="J720" s="14">
        <f t="shared" si="70"/>
        <v>28075.2897129624</v>
      </c>
      <c r="K720" s="14">
        <f t="shared" si="67"/>
        <v>800000</v>
      </c>
      <c r="L720" s="19">
        <f t="shared" si="72"/>
        <v>1.7849058878588</v>
      </c>
      <c r="M720" s="14">
        <f t="shared" si="71"/>
        <v>1378717.66357639</v>
      </c>
    </row>
    <row r="721" spans="1:13">
      <c r="A721" s="13">
        <v>45569</v>
      </c>
      <c r="B721">
        <f t="shared" si="68"/>
        <v>18</v>
      </c>
      <c r="C721">
        <v>1.5</v>
      </c>
      <c r="D721">
        <v>2.4</v>
      </c>
      <c r="E721" s="15">
        <v>1.82</v>
      </c>
      <c r="F721">
        <v>2.13</v>
      </c>
      <c r="G721" s="18">
        <v>1.64</v>
      </c>
      <c r="H721" s="15">
        <v>1.76</v>
      </c>
      <c r="I721" s="14">
        <f t="shared" si="69"/>
        <v>546972.399714739</v>
      </c>
      <c r="J721" s="14">
        <f t="shared" si="70"/>
        <v>28847.9158495287</v>
      </c>
      <c r="K721" s="14">
        <f t="shared" si="67"/>
        <v>800000</v>
      </c>
      <c r="L721" s="19">
        <f t="shared" si="72"/>
        <v>1.78394010518809</v>
      </c>
      <c r="M721" s="14">
        <f t="shared" si="71"/>
        <v>1375820.31556427</v>
      </c>
    </row>
    <row r="722" spans="1:13">
      <c r="A722" s="13">
        <v>45572</v>
      </c>
      <c r="B722">
        <f t="shared" si="68"/>
        <v>17</v>
      </c>
      <c r="C722">
        <v>1.5</v>
      </c>
      <c r="D722">
        <v>2.4</v>
      </c>
      <c r="E722" s="15">
        <v>1.82</v>
      </c>
      <c r="F722">
        <v>2.13</v>
      </c>
      <c r="G722" s="18">
        <v>1.65</v>
      </c>
      <c r="H722" s="15">
        <v>1.76</v>
      </c>
      <c r="I722" s="14">
        <f t="shared" si="69"/>
        <v>497962.477268671</v>
      </c>
      <c r="J722" s="14">
        <f t="shared" si="70"/>
        <v>31165.7942592273</v>
      </c>
      <c r="K722" s="14">
        <f t="shared" si="67"/>
        <v>800000</v>
      </c>
      <c r="L722" s="19">
        <f t="shared" si="72"/>
        <v>1.78104275717597</v>
      </c>
      <c r="M722" s="14">
        <f t="shared" si="71"/>
        <v>1329128.2715279</v>
      </c>
    </row>
    <row r="723" spans="1:13">
      <c r="A723" s="13">
        <v>45573</v>
      </c>
      <c r="B723">
        <f t="shared" si="68"/>
        <v>17</v>
      </c>
      <c r="C723">
        <v>1.5</v>
      </c>
      <c r="D723">
        <v>1.9</v>
      </c>
      <c r="E723" s="15">
        <v>1.86</v>
      </c>
      <c r="F723">
        <v>2.15</v>
      </c>
      <c r="G723" s="18">
        <v>1.69</v>
      </c>
      <c r="H723" s="15">
        <v>1.8</v>
      </c>
      <c r="I723" s="14">
        <f t="shared" si="69"/>
        <v>342292.503119982</v>
      </c>
      <c r="J723" s="14">
        <f t="shared" si="70"/>
        <v>63938.4203957935</v>
      </c>
      <c r="K723" s="14">
        <f t="shared" si="67"/>
        <v>928000</v>
      </c>
      <c r="L723" s="19">
        <f t="shared" si="72"/>
        <v>1.78007697450526</v>
      </c>
      <c r="M723" s="14">
        <f t="shared" si="71"/>
        <v>1334230.92351578</v>
      </c>
    </row>
    <row r="724" spans="1:13">
      <c r="A724" s="13">
        <v>45574</v>
      </c>
      <c r="B724">
        <f t="shared" si="68"/>
        <v>12</v>
      </c>
      <c r="C724">
        <v>1.5</v>
      </c>
      <c r="D724">
        <v>2.05</v>
      </c>
      <c r="E724" s="15">
        <v>1.83</v>
      </c>
      <c r="F724">
        <v>2.16</v>
      </c>
      <c r="G724" s="18">
        <v>1.71</v>
      </c>
      <c r="H724" s="15">
        <v>1.78</v>
      </c>
      <c r="I724" s="14">
        <f t="shared" si="69"/>
        <v>262622.528971291</v>
      </c>
      <c r="J724" s="14">
        <f t="shared" si="70"/>
        <v>40711.0465323598</v>
      </c>
      <c r="K724" s="14">
        <f t="shared" si="67"/>
        <v>832000</v>
      </c>
      <c r="L724" s="19">
        <f t="shared" si="72"/>
        <v>1.77911119183455</v>
      </c>
      <c r="M724" s="14">
        <f t="shared" si="71"/>
        <v>1135333.57550365</v>
      </c>
    </row>
    <row r="725" spans="1:13">
      <c r="A725" s="13">
        <v>45575</v>
      </c>
      <c r="B725">
        <f t="shared" si="68"/>
        <v>10</v>
      </c>
      <c r="C725">
        <v>1.5</v>
      </c>
      <c r="D725">
        <v>2.1</v>
      </c>
      <c r="E725" s="15">
        <v>1.78</v>
      </c>
      <c r="F725">
        <v>2.1396</v>
      </c>
      <c r="G725" s="18">
        <v>1.68</v>
      </c>
      <c r="H725" s="15">
        <v>1.73</v>
      </c>
      <c r="I725" s="14">
        <f t="shared" si="69"/>
        <v>372952.554822602</v>
      </c>
      <c r="J725" s="14">
        <f t="shared" si="70"/>
        <v>1483.67266892588</v>
      </c>
      <c r="K725" s="14">
        <f t="shared" si="67"/>
        <v>672000</v>
      </c>
      <c r="L725" s="19">
        <f t="shared" si="72"/>
        <v>1.77814540916384</v>
      </c>
      <c r="M725" s="14">
        <f t="shared" si="71"/>
        <v>1046436.22749153</v>
      </c>
    </row>
    <row r="726" spans="1:13">
      <c r="A726" s="13">
        <v>45576</v>
      </c>
      <c r="B726">
        <f t="shared" si="68"/>
        <v>11</v>
      </c>
      <c r="C726">
        <v>1.5</v>
      </c>
      <c r="D726">
        <v>1.9</v>
      </c>
      <c r="E726" s="15">
        <v>1.78</v>
      </c>
      <c r="F726">
        <v>2.1</v>
      </c>
      <c r="G726" s="18">
        <v>1.67</v>
      </c>
      <c r="H726" s="15">
        <v>1.72</v>
      </c>
      <c r="I726" s="14">
        <f t="shared" si="69"/>
        <v>407282.580673912</v>
      </c>
      <c r="J726" s="14">
        <f t="shared" si="70"/>
        <v>2256.29880549221</v>
      </c>
      <c r="K726" s="14">
        <f t="shared" si="67"/>
        <v>672000</v>
      </c>
      <c r="L726" s="19">
        <f t="shared" si="72"/>
        <v>1.77717962649313</v>
      </c>
      <c r="M726" s="14">
        <f t="shared" si="71"/>
        <v>1081538.8794794</v>
      </c>
    </row>
    <row r="727" spans="1:13">
      <c r="A727" s="13">
        <v>45579</v>
      </c>
      <c r="B727">
        <f t="shared" si="68"/>
        <v>11</v>
      </c>
      <c r="C727">
        <v>1.5</v>
      </c>
      <c r="D727">
        <v>1.92</v>
      </c>
      <c r="E727" s="15">
        <v>1.77</v>
      </c>
      <c r="F727">
        <v>2.11</v>
      </c>
      <c r="G727" s="18">
        <v>1.66</v>
      </c>
      <c r="H727" s="15">
        <v>1.72</v>
      </c>
      <c r="I727" s="14">
        <f t="shared" si="69"/>
        <v>434272.658227844</v>
      </c>
      <c r="J727" s="14">
        <f t="shared" si="70"/>
        <v>-3425.82278480918</v>
      </c>
      <c r="K727" s="14">
        <f t="shared" si="67"/>
        <v>640000</v>
      </c>
      <c r="L727" s="19">
        <f t="shared" si="72"/>
        <v>1.77428227848101</v>
      </c>
      <c r="M727" s="14">
        <f t="shared" si="71"/>
        <v>1070846.83544303</v>
      </c>
    </row>
    <row r="728" spans="1:13">
      <c r="A728" s="13">
        <v>45580</v>
      </c>
      <c r="B728">
        <f t="shared" si="68"/>
        <v>8.00000000000001</v>
      </c>
      <c r="C728">
        <v>1.5</v>
      </c>
      <c r="D728">
        <v>1.88</v>
      </c>
      <c r="E728" s="15">
        <v>1.74</v>
      </c>
      <c r="F728">
        <v>2.1285</v>
      </c>
      <c r="G728" s="18">
        <v>1.66</v>
      </c>
      <c r="H728" s="15">
        <v>1.69</v>
      </c>
      <c r="I728" s="14">
        <f t="shared" si="69"/>
        <v>430602.684079154</v>
      </c>
      <c r="J728" s="14">
        <f t="shared" si="70"/>
        <v>-26653.1966482429</v>
      </c>
      <c r="K728" s="14">
        <f t="shared" si="67"/>
        <v>544000</v>
      </c>
      <c r="L728" s="19">
        <f t="shared" si="72"/>
        <v>1.7733164958103</v>
      </c>
      <c r="M728" s="14">
        <f t="shared" si="71"/>
        <v>947949.487430911</v>
      </c>
    </row>
    <row r="729" spans="1:13">
      <c r="A729" s="13">
        <v>45581</v>
      </c>
      <c r="B729">
        <f t="shared" si="68"/>
        <v>7.00000000000001</v>
      </c>
      <c r="C729">
        <v>1.5</v>
      </c>
      <c r="D729">
        <v>1.9</v>
      </c>
      <c r="E729" s="15">
        <v>1.76</v>
      </c>
      <c r="F729">
        <v>2.09</v>
      </c>
      <c r="G729" s="18">
        <v>1.69</v>
      </c>
      <c r="H729" s="15">
        <v>1.71</v>
      </c>
      <c r="I729" s="14">
        <f t="shared" si="69"/>
        <v>312932.709930465</v>
      </c>
      <c r="J729" s="14">
        <f t="shared" si="70"/>
        <v>-9880.57051167672</v>
      </c>
      <c r="K729" s="14">
        <f t="shared" si="67"/>
        <v>608000</v>
      </c>
      <c r="L729" s="19">
        <f t="shared" si="72"/>
        <v>1.7723507131396</v>
      </c>
      <c r="M729" s="14">
        <f t="shared" si="71"/>
        <v>911052.139418788</v>
      </c>
    </row>
    <row r="730" spans="1:13">
      <c r="A730" s="13">
        <v>45582</v>
      </c>
      <c r="B730">
        <f t="shared" si="68"/>
        <v>4</v>
      </c>
      <c r="C730">
        <v>1.5</v>
      </c>
      <c r="D730">
        <v>1.88</v>
      </c>
      <c r="E730" s="15">
        <v>1.73</v>
      </c>
      <c r="F730">
        <v>2.07</v>
      </c>
      <c r="G730" s="18">
        <v>1.69</v>
      </c>
      <c r="H730" s="15">
        <v>1.68</v>
      </c>
      <c r="I730" s="14">
        <f t="shared" si="69"/>
        <v>309262.735781775</v>
      </c>
      <c r="J730" s="14">
        <f t="shared" si="70"/>
        <v>-33107.9443751104</v>
      </c>
      <c r="K730" s="14">
        <f t="shared" si="67"/>
        <v>512000</v>
      </c>
      <c r="L730" s="19">
        <f t="shared" si="72"/>
        <v>1.77138493046889</v>
      </c>
      <c r="M730" s="14">
        <f t="shared" si="71"/>
        <v>788154.791406664</v>
      </c>
    </row>
    <row r="731" spans="1:13">
      <c r="A731" s="13">
        <v>45583</v>
      </c>
      <c r="B731">
        <f t="shared" si="68"/>
        <v>6.15000000000001</v>
      </c>
      <c r="C731">
        <v>1.5</v>
      </c>
      <c r="D731">
        <v>1.85</v>
      </c>
      <c r="E731" s="15">
        <v>1.7515</v>
      </c>
      <c r="F731">
        <v>2.06</v>
      </c>
      <c r="G731" s="18">
        <v>1.69</v>
      </c>
      <c r="H731" s="15">
        <v>1.6985</v>
      </c>
      <c r="I731" s="14">
        <f t="shared" si="69"/>
        <v>305592.761633085</v>
      </c>
      <c r="J731" s="14">
        <f t="shared" si="70"/>
        <v>-15135.3182385442</v>
      </c>
      <c r="K731" s="14">
        <f t="shared" si="67"/>
        <v>580800</v>
      </c>
      <c r="L731" s="19">
        <f t="shared" si="72"/>
        <v>1.77041914779818</v>
      </c>
      <c r="M731" s="14">
        <f t="shared" si="71"/>
        <v>871257.443394541</v>
      </c>
    </row>
    <row r="732" spans="1:13">
      <c r="A732" s="13">
        <v>45586</v>
      </c>
      <c r="B732">
        <f t="shared" si="68"/>
        <v>6.00000000000001</v>
      </c>
      <c r="C732">
        <v>1.5</v>
      </c>
      <c r="D732">
        <v>1.92</v>
      </c>
      <c r="E732" s="15">
        <v>1.77</v>
      </c>
      <c r="F732">
        <v>2.11</v>
      </c>
      <c r="G732" s="18">
        <v>1.71</v>
      </c>
      <c r="H732" s="15">
        <v>1.72</v>
      </c>
      <c r="I732" s="14">
        <f t="shared" si="69"/>
        <v>218582.839187016</v>
      </c>
      <c r="J732" s="14">
        <f t="shared" si="70"/>
        <v>1982.56017115455</v>
      </c>
      <c r="K732" s="14">
        <f t="shared" si="67"/>
        <v>640000</v>
      </c>
      <c r="L732" s="19">
        <f t="shared" si="72"/>
        <v>1.76752179978606</v>
      </c>
      <c r="M732" s="14">
        <f t="shared" si="71"/>
        <v>860565.399358171</v>
      </c>
    </row>
    <row r="733" spans="1:13">
      <c r="A733" s="13">
        <v>45587</v>
      </c>
      <c r="B733">
        <f t="shared" si="68"/>
        <v>6.00000000000001</v>
      </c>
      <c r="C733">
        <v>1.5</v>
      </c>
      <c r="D733">
        <v>1.92</v>
      </c>
      <c r="E733" s="15">
        <v>1.79</v>
      </c>
      <c r="F733">
        <v>2.14</v>
      </c>
      <c r="G733" s="18">
        <v>1.73</v>
      </c>
      <c r="H733" s="15">
        <v>1.75</v>
      </c>
      <c r="I733" s="14">
        <f t="shared" si="69"/>
        <v>138912.865038327</v>
      </c>
      <c r="J733" s="14">
        <f t="shared" si="70"/>
        <v>18755.1863077207</v>
      </c>
      <c r="K733" s="14">
        <f t="shared" si="67"/>
        <v>704000</v>
      </c>
      <c r="L733" s="19">
        <f t="shared" si="72"/>
        <v>1.76655601711535</v>
      </c>
      <c r="M733" s="14">
        <f t="shared" si="71"/>
        <v>861668.051346047</v>
      </c>
    </row>
    <row r="734" spans="1:13">
      <c r="A734" s="13">
        <v>45588</v>
      </c>
      <c r="B734">
        <f t="shared" si="68"/>
        <v>8.00000000000001</v>
      </c>
      <c r="C734">
        <v>1.5</v>
      </c>
      <c r="D734">
        <v>1.9</v>
      </c>
      <c r="E734" s="15">
        <v>1.81</v>
      </c>
      <c r="F734">
        <v>2.14</v>
      </c>
      <c r="G734" s="18">
        <v>1.73</v>
      </c>
      <c r="H734" s="15">
        <v>1.76</v>
      </c>
      <c r="I734" s="14">
        <f t="shared" si="69"/>
        <v>135242.890889637</v>
      </c>
      <c r="J734" s="14">
        <f t="shared" si="70"/>
        <v>35527.812444287</v>
      </c>
      <c r="K734" s="14">
        <f t="shared" si="67"/>
        <v>768000</v>
      </c>
      <c r="L734" s="19">
        <f t="shared" si="72"/>
        <v>1.76559023444464</v>
      </c>
      <c r="M734" s="14">
        <f t="shared" si="71"/>
        <v>938770.703333924</v>
      </c>
    </row>
    <row r="735" spans="1:13">
      <c r="A735" s="13">
        <v>45589</v>
      </c>
      <c r="B735">
        <f t="shared" si="68"/>
        <v>10</v>
      </c>
      <c r="C735">
        <v>1.5</v>
      </c>
      <c r="D735">
        <v>1.9</v>
      </c>
      <c r="E735" s="15">
        <v>1.84</v>
      </c>
      <c r="F735">
        <v>2.14</v>
      </c>
      <c r="G735" s="18">
        <v>1.74</v>
      </c>
      <c r="H735" s="15">
        <v>1.78</v>
      </c>
      <c r="I735" s="14">
        <f t="shared" si="69"/>
        <v>93572.9167409476</v>
      </c>
      <c r="J735" s="14">
        <f t="shared" si="70"/>
        <v>60300.4385808532</v>
      </c>
      <c r="K735" s="14">
        <f t="shared" si="67"/>
        <v>864000</v>
      </c>
      <c r="L735" s="19">
        <f t="shared" si="72"/>
        <v>1.76462445177393</v>
      </c>
      <c r="M735" s="14">
        <f t="shared" si="71"/>
        <v>1017873.3553218</v>
      </c>
    </row>
    <row r="736" spans="1:13">
      <c r="A736" s="13">
        <v>45590</v>
      </c>
      <c r="B736">
        <f t="shared" si="68"/>
        <v>9.00000000000001</v>
      </c>
      <c r="C736">
        <v>1.5</v>
      </c>
      <c r="D736">
        <v>2</v>
      </c>
      <c r="E736" s="15">
        <v>1.81</v>
      </c>
      <c r="F736">
        <v>2.14</v>
      </c>
      <c r="G736" s="18">
        <v>1.72</v>
      </c>
      <c r="H736" s="15">
        <v>1.75</v>
      </c>
      <c r="I736" s="14">
        <f t="shared" si="69"/>
        <v>165902.942592258</v>
      </c>
      <c r="J736" s="14">
        <f t="shared" si="70"/>
        <v>37073.0647174193</v>
      </c>
      <c r="K736" s="14">
        <f t="shared" ref="K736:K799" si="73">(E736-$H$931)*100/10000*$J$1*4</f>
        <v>768000</v>
      </c>
      <c r="L736" s="19">
        <f t="shared" si="72"/>
        <v>1.76365866910323</v>
      </c>
      <c r="M736" s="14">
        <f t="shared" si="71"/>
        <v>970976.007309678</v>
      </c>
    </row>
    <row r="737" spans="1:13">
      <c r="A737" s="13">
        <v>45593</v>
      </c>
      <c r="B737">
        <f t="shared" si="68"/>
        <v>10</v>
      </c>
      <c r="C737">
        <v>1.5</v>
      </c>
      <c r="D737">
        <v>1.93</v>
      </c>
      <c r="E737" s="15">
        <v>1.81</v>
      </c>
      <c r="F737">
        <v>2.14</v>
      </c>
      <c r="G737" s="18">
        <v>1.71</v>
      </c>
      <c r="H737" s="15">
        <v>1.75</v>
      </c>
      <c r="I737" s="14">
        <f t="shared" si="69"/>
        <v>192893.020146189</v>
      </c>
      <c r="J737" s="14">
        <f t="shared" si="70"/>
        <v>39390.9431271181</v>
      </c>
      <c r="K737" s="14">
        <f t="shared" si="73"/>
        <v>768000</v>
      </c>
      <c r="L737" s="19">
        <f t="shared" si="72"/>
        <v>1.7607613210911</v>
      </c>
      <c r="M737" s="14">
        <f t="shared" si="71"/>
        <v>1000283.96327331</v>
      </c>
    </row>
    <row r="738" spans="1:13">
      <c r="A738" s="13">
        <v>45594</v>
      </c>
      <c r="B738">
        <f t="shared" si="68"/>
        <v>9.00000000000001</v>
      </c>
      <c r="C738">
        <v>1.5</v>
      </c>
      <c r="D738">
        <v>1.9</v>
      </c>
      <c r="E738" s="15">
        <v>1.8</v>
      </c>
      <c r="F738">
        <v>2.12</v>
      </c>
      <c r="G738" s="18">
        <v>1.71</v>
      </c>
      <c r="H738" s="15">
        <v>1.75</v>
      </c>
      <c r="I738" s="14">
        <f t="shared" si="69"/>
        <v>189223.0459975</v>
      </c>
      <c r="J738" s="14">
        <f t="shared" si="70"/>
        <v>32163.5692636843</v>
      </c>
      <c r="K738" s="14">
        <f t="shared" si="73"/>
        <v>736000</v>
      </c>
      <c r="L738" s="19">
        <f t="shared" si="72"/>
        <v>1.75979553842039</v>
      </c>
      <c r="M738" s="14">
        <f t="shared" si="71"/>
        <v>957386.615261184</v>
      </c>
    </row>
    <row r="739" spans="1:13">
      <c r="A739" s="13">
        <v>45595</v>
      </c>
      <c r="B739">
        <f t="shared" si="68"/>
        <v>8.00000000000001</v>
      </c>
      <c r="C739">
        <v>1.5</v>
      </c>
      <c r="D739">
        <v>1.9</v>
      </c>
      <c r="E739" s="15">
        <v>1.8</v>
      </c>
      <c r="F739">
        <v>2.14</v>
      </c>
      <c r="G739" s="18">
        <v>1.72</v>
      </c>
      <c r="H739" s="15">
        <v>1.75</v>
      </c>
      <c r="I739" s="14">
        <f t="shared" si="69"/>
        <v>147553.07184881</v>
      </c>
      <c r="J739" s="14">
        <f t="shared" si="70"/>
        <v>32936.1954002506</v>
      </c>
      <c r="K739" s="14">
        <f t="shared" si="73"/>
        <v>736000</v>
      </c>
      <c r="L739" s="19">
        <f t="shared" si="72"/>
        <v>1.75882975574969</v>
      </c>
      <c r="M739" s="14">
        <f t="shared" si="71"/>
        <v>916489.267249061</v>
      </c>
    </row>
    <row r="740" spans="1:13">
      <c r="A740" s="13">
        <v>45596</v>
      </c>
      <c r="B740">
        <f t="shared" si="68"/>
        <v>9.00000000000001</v>
      </c>
      <c r="C740">
        <v>1.5</v>
      </c>
      <c r="D740">
        <v>1.87</v>
      </c>
      <c r="E740" s="15">
        <v>1.79</v>
      </c>
      <c r="F740">
        <v>2.13</v>
      </c>
      <c r="G740" s="18">
        <v>1.7</v>
      </c>
      <c r="H740" s="15">
        <v>1.73</v>
      </c>
      <c r="I740" s="14">
        <f t="shared" si="69"/>
        <v>219883.097700121</v>
      </c>
      <c r="J740" s="14">
        <f t="shared" si="70"/>
        <v>25708.8215368167</v>
      </c>
      <c r="K740" s="14">
        <f t="shared" si="73"/>
        <v>704000</v>
      </c>
      <c r="L740" s="19">
        <f t="shared" si="72"/>
        <v>1.75786397307898</v>
      </c>
      <c r="M740" s="14">
        <f t="shared" si="71"/>
        <v>949591.919236938</v>
      </c>
    </row>
    <row r="741" spans="1:13">
      <c r="A741" s="13">
        <v>45597</v>
      </c>
      <c r="B741">
        <f t="shared" si="68"/>
        <v>10</v>
      </c>
      <c r="C741">
        <v>1.5</v>
      </c>
      <c r="D741">
        <v>1.79</v>
      </c>
      <c r="E741" s="15">
        <v>1.77</v>
      </c>
      <c r="F741">
        <v>2.12</v>
      </c>
      <c r="G741" s="18">
        <v>1.67</v>
      </c>
      <c r="H741" s="15">
        <v>1.72</v>
      </c>
      <c r="I741" s="14">
        <f t="shared" si="69"/>
        <v>330213.123551431</v>
      </c>
      <c r="J741" s="14">
        <f t="shared" si="70"/>
        <v>10481.447673383</v>
      </c>
      <c r="K741" s="14">
        <f t="shared" si="73"/>
        <v>640000</v>
      </c>
      <c r="L741" s="19">
        <f t="shared" si="72"/>
        <v>1.75689819040827</v>
      </c>
      <c r="M741" s="14">
        <f t="shared" si="71"/>
        <v>980694.571224814</v>
      </c>
    </row>
    <row r="742" spans="1:13">
      <c r="A742" s="13">
        <v>45600</v>
      </c>
      <c r="B742">
        <f t="shared" si="68"/>
        <v>11</v>
      </c>
      <c r="C742">
        <v>1.5</v>
      </c>
      <c r="D742">
        <v>1.78</v>
      </c>
      <c r="E742" s="15">
        <v>1.78</v>
      </c>
      <c r="F742">
        <v>2.12</v>
      </c>
      <c r="G742" s="18">
        <v>1.67</v>
      </c>
      <c r="H742" s="15">
        <v>1.72</v>
      </c>
      <c r="I742" s="14">
        <f t="shared" si="69"/>
        <v>319203.201105363</v>
      </c>
      <c r="J742" s="14">
        <f t="shared" si="70"/>
        <v>20799.3260830817</v>
      </c>
      <c r="K742" s="14">
        <f t="shared" si="73"/>
        <v>672000</v>
      </c>
      <c r="L742" s="19">
        <f t="shared" si="72"/>
        <v>1.75400084239615</v>
      </c>
      <c r="M742" s="14">
        <f t="shared" si="71"/>
        <v>1012002.52718844</v>
      </c>
    </row>
    <row r="743" spans="1:13">
      <c r="A743" s="13">
        <v>45601</v>
      </c>
      <c r="B743">
        <f t="shared" si="68"/>
        <v>9.00000000000001</v>
      </c>
      <c r="C743">
        <v>1.5</v>
      </c>
      <c r="D743">
        <v>1.79</v>
      </c>
      <c r="E743" s="15">
        <v>1.76</v>
      </c>
      <c r="F743">
        <v>2.12</v>
      </c>
      <c r="G743" s="18">
        <v>1.67</v>
      </c>
      <c r="H743" s="15">
        <v>1.71</v>
      </c>
      <c r="I743" s="14">
        <f t="shared" si="69"/>
        <v>315533.226956673</v>
      </c>
      <c r="J743" s="14">
        <f t="shared" si="70"/>
        <v>5571.95221964797</v>
      </c>
      <c r="K743" s="14">
        <f t="shared" si="73"/>
        <v>608000</v>
      </c>
      <c r="L743" s="19">
        <f t="shared" si="72"/>
        <v>1.75303505972544</v>
      </c>
      <c r="M743" s="14">
        <f t="shared" si="71"/>
        <v>929105.17917632</v>
      </c>
    </row>
    <row r="744" spans="1:13">
      <c r="A744" s="13">
        <v>45602</v>
      </c>
      <c r="B744">
        <f t="shared" si="68"/>
        <v>8.00000000000001</v>
      </c>
      <c r="C744">
        <v>1.5</v>
      </c>
      <c r="D744">
        <v>1.79</v>
      </c>
      <c r="E744" s="15">
        <v>1.7615</v>
      </c>
      <c r="F744">
        <v>2.12</v>
      </c>
      <c r="G744" s="18">
        <v>1.6815</v>
      </c>
      <c r="H744" s="15">
        <v>1.706</v>
      </c>
      <c r="I744" s="14">
        <f t="shared" si="69"/>
        <v>268163.252807983</v>
      </c>
      <c r="J744" s="14">
        <f t="shared" si="70"/>
        <v>7544.57835621416</v>
      </c>
      <c r="K744" s="14">
        <f t="shared" si="73"/>
        <v>612800</v>
      </c>
      <c r="L744" s="19">
        <f t="shared" si="72"/>
        <v>1.75206927705473</v>
      </c>
      <c r="M744" s="14">
        <f t="shared" si="71"/>
        <v>888507.831164197</v>
      </c>
    </row>
    <row r="745" spans="1:13">
      <c r="A745" s="13">
        <v>45603</v>
      </c>
      <c r="B745">
        <f t="shared" si="68"/>
        <v>10</v>
      </c>
      <c r="C745">
        <v>1.5</v>
      </c>
      <c r="D745">
        <v>1.8</v>
      </c>
      <c r="E745" s="15">
        <v>1.74</v>
      </c>
      <c r="F745">
        <v>2.12</v>
      </c>
      <c r="G745" s="18">
        <v>1.64</v>
      </c>
      <c r="H745" s="15">
        <v>1.68</v>
      </c>
      <c r="I745" s="14">
        <f t="shared" si="69"/>
        <v>422193.278659293</v>
      </c>
      <c r="J745" s="14">
        <f t="shared" si="70"/>
        <v>-8882.79550721958</v>
      </c>
      <c r="K745" s="14">
        <f t="shared" si="73"/>
        <v>544000</v>
      </c>
      <c r="L745" s="19">
        <f t="shared" si="72"/>
        <v>1.75110349438402</v>
      </c>
      <c r="M745" s="14">
        <f t="shared" si="71"/>
        <v>957310.483152073</v>
      </c>
    </row>
    <row r="746" spans="1:13">
      <c r="A746" s="13">
        <v>45604</v>
      </c>
      <c r="B746">
        <f t="shared" si="68"/>
        <v>7.00000000000001</v>
      </c>
      <c r="C746">
        <v>1.5</v>
      </c>
      <c r="D746">
        <v>1.8</v>
      </c>
      <c r="E746" s="15">
        <v>1.72</v>
      </c>
      <c r="F746">
        <v>2.12</v>
      </c>
      <c r="G746" s="18">
        <v>1.65</v>
      </c>
      <c r="H746" s="15">
        <v>1.67</v>
      </c>
      <c r="I746" s="14">
        <f t="shared" si="69"/>
        <v>380523.304510604</v>
      </c>
      <c r="J746" s="14">
        <f t="shared" si="70"/>
        <v>-24110.1693706534</v>
      </c>
      <c r="K746" s="14">
        <f t="shared" si="73"/>
        <v>480000</v>
      </c>
      <c r="L746" s="19">
        <f t="shared" si="72"/>
        <v>1.75013771171332</v>
      </c>
      <c r="M746" s="14">
        <f t="shared" si="71"/>
        <v>836413.13513995</v>
      </c>
    </row>
    <row r="747" spans="1:13">
      <c r="A747" s="13">
        <v>45607</v>
      </c>
      <c r="B747">
        <f t="shared" si="68"/>
        <v>5</v>
      </c>
      <c r="C747">
        <v>1.5</v>
      </c>
      <c r="D747">
        <v>1.88</v>
      </c>
      <c r="E747" s="15">
        <v>1.71</v>
      </c>
      <c r="F747">
        <v>2.1</v>
      </c>
      <c r="G747" s="18">
        <v>1.66</v>
      </c>
      <c r="H747" s="15">
        <v>1.66</v>
      </c>
      <c r="I747" s="14">
        <f t="shared" si="69"/>
        <v>331513.382064536</v>
      </c>
      <c r="J747" s="14">
        <f t="shared" si="70"/>
        <v>-29792.2909609548</v>
      </c>
      <c r="K747" s="14">
        <f t="shared" si="73"/>
        <v>448000</v>
      </c>
      <c r="L747" s="19">
        <f t="shared" si="72"/>
        <v>1.74724036370119</v>
      </c>
      <c r="M747" s="14">
        <f t="shared" si="71"/>
        <v>749721.09110358</v>
      </c>
    </row>
    <row r="748" spans="1:13">
      <c r="A748" s="13">
        <v>45608</v>
      </c>
      <c r="B748">
        <f t="shared" si="68"/>
        <v>4</v>
      </c>
      <c r="C748">
        <v>1.5</v>
      </c>
      <c r="D748">
        <v>1.9</v>
      </c>
      <c r="E748" s="15">
        <v>1.68</v>
      </c>
      <c r="F748">
        <v>2.07</v>
      </c>
      <c r="G748" s="18">
        <v>1.64</v>
      </c>
      <c r="H748" s="15">
        <v>1.63</v>
      </c>
      <c r="I748" s="14">
        <f t="shared" si="69"/>
        <v>403843.407915846</v>
      </c>
      <c r="J748" s="14">
        <f t="shared" si="70"/>
        <v>-53019.6648243885</v>
      </c>
      <c r="K748" s="14">
        <f t="shared" si="73"/>
        <v>352000</v>
      </c>
      <c r="L748" s="19">
        <f t="shared" si="72"/>
        <v>1.74627458103049</v>
      </c>
      <c r="M748" s="14">
        <f t="shared" si="71"/>
        <v>702823.743091457</v>
      </c>
    </row>
    <row r="749" spans="1:13">
      <c r="A749" s="13">
        <v>45609</v>
      </c>
      <c r="B749">
        <f t="shared" si="68"/>
        <v>4</v>
      </c>
      <c r="C749">
        <v>1.5</v>
      </c>
      <c r="D749">
        <v>1.9</v>
      </c>
      <c r="E749" s="15">
        <v>1.7</v>
      </c>
      <c r="F749">
        <v>2.09</v>
      </c>
      <c r="G749" s="18">
        <v>1.66</v>
      </c>
      <c r="H749" s="15">
        <v>1.66</v>
      </c>
      <c r="I749" s="14">
        <f t="shared" si="69"/>
        <v>324173.433767156</v>
      </c>
      <c r="J749" s="14">
        <f t="shared" si="70"/>
        <v>-36247.0386878224</v>
      </c>
      <c r="K749" s="14">
        <f t="shared" si="73"/>
        <v>416000</v>
      </c>
      <c r="L749" s="19">
        <f t="shared" si="72"/>
        <v>1.74530879835978</v>
      </c>
      <c r="M749" s="14">
        <f t="shared" si="71"/>
        <v>703926.395079334</v>
      </c>
    </row>
    <row r="750" spans="1:13">
      <c r="A750" s="13">
        <v>45610</v>
      </c>
      <c r="B750">
        <f t="shared" si="68"/>
        <v>3</v>
      </c>
      <c r="C750">
        <v>1.5</v>
      </c>
      <c r="D750">
        <v>1.89</v>
      </c>
      <c r="E750" s="15">
        <v>1.68</v>
      </c>
      <c r="F750">
        <v>2.09</v>
      </c>
      <c r="G750" s="18">
        <v>1.65</v>
      </c>
      <c r="H750" s="15">
        <v>1.64</v>
      </c>
      <c r="I750" s="14">
        <f t="shared" si="69"/>
        <v>358503.459618466</v>
      </c>
      <c r="J750" s="14">
        <f t="shared" si="70"/>
        <v>-51474.4125512561</v>
      </c>
      <c r="K750" s="14">
        <f t="shared" si="73"/>
        <v>352000</v>
      </c>
      <c r="L750" s="19">
        <f t="shared" si="72"/>
        <v>1.74434301568907</v>
      </c>
      <c r="M750" s="14">
        <f t="shared" si="71"/>
        <v>659029.04706721</v>
      </c>
    </row>
    <row r="751" spans="1:13">
      <c r="A751" s="13">
        <v>45611</v>
      </c>
      <c r="B751">
        <f t="shared" si="68"/>
        <v>4</v>
      </c>
      <c r="C751">
        <v>1.5</v>
      </c>
      <c r="D751">
        <v>1.85</v>
      </c>
      <c r="E751" s="15">
        <v>1.7</v>
      </c>
      <c r="F751">
        <v>2.09</v>
      </c>
      <c r="G751" s="18">
        <v>1.66</v>
      </c>
      <c r="H751" s="15">
        <v>1.65</v>
      </c>
      <c r="I751" s="14">
        <f t="shared" si="69"/>
        <v>316833.485469777</v>
      </c>
      <c r="J751" s="14">
        <f t="shared" si="70"/>
        <v>-34701.7864146899</v>
      </c>
      <c r="K751" s="14">
        <f t="shared" si="73"/>
        <v>416000</v>
      </c>
      <c r="L751" s="19">
        <f t="shared" si="72"/>
        <v>1.74337723301836</v>
      </c>
      <c r="M751" s="14">
        <f t="shared" si="71"/>
        <v>698131.699055087</v>
      </c>
    </row>
    <row r="752" spans="1:13">
      <c r="A752" s="13">
        <v>45614</v>
      </c>
      <c r="B752">
        <f t="shared" si="68"/>
        <v>4.2</v>
      </c>
      <c r="C752">
        <v>1.5</v>
      </c>
      <c r="D752">
        <v>1.85</v>
      </c>
      <c r="E752" s="15">
        <v>1.726</v>
      </c>
      <c r="F752">
        <v>2.09</v>
      </c>
      <c r="G752" s="18">
        <v>1.684</v>
      </c>
      <c r="H752" s="15">
        <v>1.6765</v>
      </c>
      <c r="I752" s="14">
        <f t="shared" si="69"/>
        <v>214623.563023708</v>
      </c>
      <c r="J752" s="14">
        <f t="shared" si="70"/>
        <v>-11583.9080049911</v>
      </c>
      <c r="K752" s="14">
        <f t="shared" si="73"/>
        <v>499200</v>
      </c>
      <c r="L752" s="19">
        <f t="shared" si="72"/>
        <v>1.74047988500624</v>
      </c>
      <c r="M752" s="14">
        <f t="shared" si="71"/>
        <v>702239.655018716</v>
      </c>
    </row>
    <row r="753" spans="1:13">
      <c r="A753" s="13">
        <v>45615</v>
      </c>
      <c r="B753">
        <f t="shared" si="68"/>
        <v>4</v>
      </c>
      <c r="C753">
        <v>1.5</v>
      </c>
      <c r="D753">
        <v>1.84</v>
      </c>
      <c r="E753" s="15">
        <v>1.7</v>
      </c>
      <c r="F753">
        <v>2.09</v>
      </c>
      <c r="G753" s="18">
        <v>1.66</v>
      </c>
      <c r="H753" s="15">
        <v>1.65</v>
      </c>
      <c r="I753" s="14">
        <f t="shared" si="69"/>
        <v>302153.588875019</v>
      </c>
      <c r="J753" s="14">
        <f t="shared" si="70"/>
        <v>-31611.281868425</v>
      </c>
      <c r="K753" s="14">
        <f t="shared" si="73"/>
        <v>416000</v>
      </c>
      <c r="L753" s="19">
        <f t="shared" si="72"/>
        <v>1.73951410233553</v>
      </c>
      <c r="M753" s="14">
        <f t="shared" si="71"/>
        <v>686542.307006593</v>
      </c>
    </row>
    <row r="754" spans="1:13">
      <c r="A754" s="13">
        <v>45616</v>
      </c>
      <c r="B754">
        <f t="shared" si="68"/>
        <v>4</v>
      </c>
      <c r="C754">
        <v>1.5</v>
      </c>
      <c r="D754">
        <v>1.84</v>
      </c>
      <c r="E754" s="15">
        <v>1.7</v>
      </c>
      <c r="F754">
        <v>2.09</v>
      </c>
      <c r="G754" s="18">
        <v>1.66</v>
      </c>
      <c r="H754" s="15">
        <v>1.65</v>
      </c>
      <c r="I754" s="14">
        <f t="shared" si="69"/>
        <v>298483.614726329</v>
      </c>
      <c r="J754" s="14">
        <f t="shared" si="70"/>
        <v>-30838.6557318586</v>
      </c>
      <c r="K754" s="14">
        <f t="shared" si="73"/>
        <v>416000</v>
      </c>
      <c r="L754" s="19">
        <f t="shared" si="72"/>
        <v>1.73854831966482</v>
      </c>
      <c r="M754" s="14">
        <f t="shared" si="71"/>
        <v>683644.95899447</v>
      </c>
    </row>
    <row r="755" spans="1:13">
      <c r="A755" s="13">
        <v>45617</v>
      </c>
      <c r="B755">
        <f t="shared" si="68"/>
        <v>3</v>
      </c>
      <c r="C755">
        <v>1.5</v>
      </c>
      <c r="D755">
        <v>1.84</v>
      </c>
      <c r="E755" s="15">
        <v>1.68</v>
      </c>
      <c r="F755">
        <v>2.08</v>
      </c>
      <c r="G755" s="18">
        <v>1.65</v>
      </c>
      <c r="H755" s="15">
        <v>1.64</v>
      </c>
      <c r="I755" s="14">
        <f t="shared" si="69"/>
        <v>332813.64057764</v>
      </c>
      <c r="J755" s="14">
        <f t="shared" si="70"/>
        <v>-46066.0295952925</v>
      </c>
      <c r="K755" s="14">
        <f t="shared" si="73"/>
        <v>352000</v>
      </c>
      <c r="L755" s="19">
        <f t="shared" si="72"/>
        <v>1.73758253699412</v>
      </c>
      <c r="M755" s="14">
        <f t="shared" si="71"/>
        <v>638747.610982347</v>
      </c>
    </row>
    <row r="756" spans="1:13">
      <c r="A756" s="13">
        <v>45618</v>
      </c>
      <c r="B756">
        <f t="shared" si="68"/>
        <v>4.25000000000002</v>
      </c>
      <c r="C756">
        <v>1.5</v>
      </c>
      <c r="D756">
        <v>1.82</v>
      </c>
      <c r="E756" s="15">
        <v>1.6865</v>
      </c>
      <c r="F756">
        <v>2.08</v>
      </c>
      <c r="G756" s="18">
        <v>1.644</v>
      </c>
      <c r="H756" s="15">
        <v>1.6375</v>
      </c>
      <c r="I756" s="14">
        <f t="shared" si="69"/>
        <v>351943.66642895</v>
      </c>
      <c r="J756" s="14">
        <f t="shared" si="70"/>
        <v>-40093.403458726</v>
      </c>
      <c r="K756" s="14">
        <f t="shared" si="73"/>
        <v>372800</v>
      </c>
      <c r="L756" s="19">
        <f t="shared" si="72"/>
        <v>1.73661675432341</v>
      </c>
      <c r="M756" s="14">
        <f t="shared" si="71"/>
        <v>684650.262970224</v>
      </c>
    </row>
    <row r="757" spans="1:13">
      <c r="A757" s="13">
        <v>45621</v>
      </c>
      <c r="B757">
        <f t="shared" si="68"/>
        <v>3</v>
      </c>
      <c r="C757">
        <v>1.5</v>
      </c>
      <c r="D757">
        <v>1.9</v>
      </c>
      <c r="E757" s="15">
        <v>1.67</v>
      </c>
      <c r="F757">
        <v>2.05</v>
      </c>
      <c r="G757" s="18">
        <v>1.64</v>
      </c>
      <c r="H757" s="15">
        <v>1.62</v>
      </c>
      <c r="I757" s="14">
        <f t="shared" si="69"/>
        <v>356133.743982881</v>
      </c>
      <c r="J757" s="14">
        <f t="shared" si="70"/>
        <v>-50975.5250490276</v>
      </c>
      <c r="K757" s="14">
        <f t="shared" si="73"/>
        <v>320000</v>
      </c>
      <c r="L757" s="19">
        <f t="shared" si="72"/>
        <v>1.73371940631128</v>
      </c>
      <c r="M757" s="14">
        <f t="shared" si="71"/>
        <v>625158.218933853</v>
      </c>
    </row>
    <row r="758" spans="1:13">
      <c r="A758" s="13">
        <v>45622</v>
      </c>
      <c r="B758">
        <f t="shared" si="68"/>
        <v>3</v>
      </c>
      <c r="C758">
        <v>1.5</v>
      </c>
      <c r="D758">
        <v>1.83</v>
      </c>
      <c r="E758" s="15">
        <v>1.66</v>
      </c>
      <c r="F758">
        <v>2.05</v>
      </c>
      <c r="G758" s="18">
        <v>1.63</v>
      </c>
      <c r="H758" s="15">
        <v>1.62</v>
      </c>
      <c r="I758" s="14">
        <f t="shared" si="69"/>
        <v>390463.769834192</v>
      </c>
      <c r="J758" s="14">
        <f t="shared" si="70"/>
        <v>-58202.8989124614</v>
      </c>
      <c r="K758" s="14">
        <f t="shared" si="73"/>
        <v>288000</v>
      </c>
      <c r="L758" s="19">
        <f t="shared" si="72"/>
        <v>1.73275362364058</v>
      </c>
      <c r="M758" s="14">
        <f t="shared" si="71"/>
        <v>620260.87092173</v>
      </c>
    </row>
    <row r="759" spans="1:13">
      <c r="A759" s="13">
        <v>45623</v>
      </c>
      <c r="B759">
        <f t="shared" si="68"/>
        <v>3</v>
      </c>
      <c r="C759">
        <v>1.5</v>
      </c>
      <c r="D759">
        <v>1.8</v>
      </c>
      <c r="E759" s="15">
        <v>1.67</v>
      </c>
      <c r="F759">
        <v>2.06</v>
      </c>
      <c r="G759" s="18">
        <v>1.64</v>
      </c>
      <c r="H759" s="15">
        <v>1.63</v>
      </c>
      <c r="I759" s="14">
        <f t="shared" si="69"/>
        <v>348793.795685502</v>
      </c>
      <c r="J759" s="14">
        <f t="shared" si="70"/>
        <v>-49430.2727758951</v>
      </c>
      <c r="K759" s="14">
        <f t="shared" si="73"/>
        <v>320000</v>
      </c>
      <c r="L759" s="19">
        <f t="shared" si="72"/>
        <v>1.73178784096987</v>
      </c>
      <c r="M759" s="14">
        <f t="shared" si="71"/>
        <v>619363.522909606</v>
      </c>
    </row>
    <row r="760" spans="1:13">
      <c r="A760" s="13">
        <v>45624</v>
      </c>
      <c r="B760">
        <f t="shared" si="68"/>
        <v>2.99999999999998</v>
      </c>
      <c r="C760">
        <v>1.5</v>
      </c>
      <c r="D760">
        <v>1.82</v>
      </c>
      <c r="E760" s="15">
        <v>1.65</v>
      </c>
      <c r="F760">
        <v>2.04</v>
      </c>
      <c r="G760" s="18">
        <v>1.62</v>
      </c>
      <c r="H760" s="15">
        <v>1.6</v>
      </c>
      <c r="I760" s="14">
        <f t="shared" si="69"/>
        <v>421123.821536811</v>
      </c>
      <c r="J760" s="14">
        <f t="shared" si="70"/>
        <v>-64657.6466393288</v>
      </c>
      <c r="K760" s="14">
        <f t="shared" si="73"/>
        <v>256000</v>
      </c>
      <c r="L760" s="19">
        <f t="shared" si="72"/>
        <v>1.73082205829916</v>
      </c>
      <c r="M760" s="14">
        <f t="shared" si="71"/>
        <v>612466.174897482</v>
      </c>
    </row>
    <row r="761" spans="1:13">
      <c r="A761" s="13">
        <v>45625</v>
      </c>
      <c r="B761">
        <f t="shared" si="68"/>
        <v>3.99999999999998</v>
      </c>
      <c r="C761">
        <v>1.5</v>
      </c>
      <c r="D761">
        <v>1.8</v>
      </c>
      <c r="E761" s="15">
        <v>1.63</v>
      </c>
      <c r="F761">
        <v>2.04</v>
      </c>
      <c r="G761" s="18">
        <v>1.59</v>
      </c>
      <c r="H761" s="15">
        <v>1.59</v>
      </c>
      <c r="I761" s="14">
        <f t="shared" si="69"/>
        <v>531453.847388122</v>
      </c>
      <c r="J761" s="14">
        <f t="shared" si="70"/>
        <v>-79885.0205027627</v>
      </c>
      <c r="K761" s="14">
        <f t="shared" si="73"/>
        <v>191999.999999999</v>
      </c>
      <c r="L761" s="19">
        <f t="shared" si="72"/>
        <v>1.72985627562845</v>
      </c>
      <c r="M761" s="14">
        <f t="shared" si="71"/>
        <v>643568.826885359</v>
      </c>
    </row>
    <row r="762" spans="1:13">
      <c r="A762" s="13">
        <v>45628</v>
      </c>
      <c r="B762">
        <f t="shared" si="68"/>
        <v>5</v>
      </c>
      <c r="C762">
        <v>1.5</v>
      </c>
      <c r="D762">
        <v>1.73</v>
      </c>
      <c r="E762" s="15">
        <v>1.58</v>
      </c>
      <c r="F762">
        <v>2.02</v>
      </c>
      <c r="G762" s="18">
        <v>1.53</v>
      </c>
      <c r="H762" s="15">
        <v>1.54</v>
      </c>
      <c r="I762" s="14">
        <f t="shared" si="69"/>
        <v>748443.924942054</v>
      </c>
      <c r="J762" s="14">
        <f t="shared" si="70"/>
        <v>-117567.142093064</v>
      </c>
      <c r="K762" s="14">
        <f t="shared" si="73"/>
        <v>32000</v>
      </c>
      <c r="L762" s="19">
        <f t="shared" si="72"/>
        <v>1.72695892761633</v>
      </c>
      <c r="M762" s="14">
        <f t="shared" si="71"/>
        <v>662876.78284899</v>
      </c>
    </row>
    <row r="763" spans="1:13">
      <c r="A763" s="13">
        <v>45629</v>
      </c>
      <c r="B763">
        <f t="shared" si="68"/>
        <v>5</v>
      </c>
      <c r="C763">
        <v>1.5</v>
      </c>
      <c r="D763">
        <v>1.75</v>
      </c>
      <c r="E763" s="15">
        <v>1.59</v>
      </c>
      <c r="F763">
        <v>1.99</v>
      </c>
      <c r="G763" s="18">
        <v>1.54</v>
      </c>
      <c r="H763" s="15">
        <v>1.55</v>
      </c>
      <c r="I763" s="14">
        <f t="shared" si="69"/>
        <v>706773.950793364</v>
      </c>
      <c r="J763" s="14">
        <f t="shared" si="70"/>
        <v>-108794.515956498</v>
      </c>
      <c r="K763" s="14">
        <f t="shared" si="73"/>
        <v>64000.0000000001</v>
      </c>
      <c r="L763" s="19">
        <f t="shared" si="72"/>
        <v>1.72599314494562</v>
      </c>
      <c r="M763" s="14">
        <f t="shared" si="71"/>
        <v>661979.434836866</v>
      </c>
    </row>
    <row r="764" spans="1:13">
      <c r="A764" s="13">
        <v>45630</v>
      </c>
      <c r="B764">
        <f t="shared" si="68"/>
        <v>3</v>
      </c>
      <c r="C764">
        <v>1.5</v>
      </c>
      <c r="D764">
        <v>1.79</v>
      </c>
      <c r="E764" s="15">
        <v>1.58</v>
      </c>
      <c r="F764">
        <v>1.96</v>
      </c>
      <c r="G764" s="18">
        <v>1.55</v>
      </c>
      <c r="H764" s="15">
        <v>1.54</v>
      </c>
      <c r="I764" s="14">
        <f t="shared" si="69"/>
        <v>665103.976644674</v>
      </c>
      <c r="J764" s="14">
        <f t="shared" si="70"/>
        <v>-116021.889819931</v>
      </c>
      <c r="K764" s="14">
        <f t="shared" si="73"/>
        <v>32000</v>
      </c>
      <c r="L764" s="19">
        <f t="shared" si="72"/>
        <v>1.72502736227491</v>
      </c>
      <c r="M764" s="14">
        <f t="shared" si="71"/>
        <v>581082.086824743</v>
      </c>
    </row>
    <row r="765" spans="1:13">
      <c r="A765" s="13">
        <v>45631</v>
      </c>
      <c r="B765">
        <f t="shared" si="68"/>
        <v>2</v>
      </c>
      <c r="C765">
        <v>1.5</v>
      </c>
      <c r="D765">
        <v>1.82</v>
      </c>
      <c r="E765" s="15">
        <v>1.59</v>
      </c>
      <c r="F765">
        <v>1.94</v>
      </c>
      <c r="G765" s="18">
        <v>1.57</v>
      </c>
      <c r="H765" s="15">
        <v>1.55</v>
      </c>
      <c r="I765" s="14">
        <f t="shared" si="69"/>
        <v>585434.002495984</v>
      </c>
      <c r="J765" s="14">
        <f t="shared" si="70"/>
        <v>-107249.263683365</v>
      </c>
      <c r="K765" s="14">
        <f t="shared" si="73"/>
        <v>64000.0000000001</v>
      </c>
      <c r="L765" s="19">
        <f t="shared" si="72"/>
        <v>1.72406157960421</v>
      </c>
      <c r="M765" s="14">
        <f t="shared" si="71"/>
        <v>542184.738812619</v>
      </c>
    </row>
    <row r="766" spans="1:13">
      <c r="A766" s="13">
        <v>45632</v>
      </c>
      <c r="B766">
        <f t="shared" si="68"/>
        <v>2</v>
      </c>
      <c r="C766">
        <v>1.5</v>
      </c>
      <c r="D766">
        <v>1.85</v>
      </c>
      <c r="E766" s="15">
        <v>1.6</v>
      </c>
      <c r="F766">
        <v>1.96</v>
      </c>
      <c r="G766" s="18">
        <v>1.58</v>
      </c>
      <c r="H766" s="15">
        <v>1.56</v>
      </c>
      <c r="I766" s="14">
        <f t="shared" si="69"/>
        <v>543764.028347295</v>
      </c>
      <c r="J766" s="14">
        <f t="shared" si="70"/>
        <v>-98476.637546799</v>
      </c>
      <c r="K766" s="14">
        <f t="shared" si="73"/>
        <v>96000.0000000001</v>
      </c>
      <c r="L766" s="19">
        <f t="shared" si="72"/>
        <v>1.7230957969335</v>
      </c>
      <c r="M766" s="14">
        <f t="shared" si="71"/>
        <v>541287.390800496</v>
      </c>
    </row>
    <row r="767" spans="1:13">
      <c r="A767" s="13">
        <v>45635</v>
      </c>
      <c r="B767">
        <f t="shared" si="68"/>
        <v>3</v>
      </c>
      <c r="C767">
        <v>1.5</v>
      </c>
      <c r="D767">
        <v>1.88</v>
      </c>
      <c r="E767" s="15">
        <v>1.56</v>
      </c>
      <c r="F767">
        <v>1.93</v>
      </c>
      <c r="G767" s="18">
        <v>1.53</v>
      </c>
      <c r="H767" s="15">
        <v>1.53</v>
      </c>
      <c r="I767" s="14">
        <f t="shared" si="69"/>
        <v>722754.105901226</v>
      </c>
      <c r="J767" s="14">
        <f t="shared" si="70"/>
        <v>-128158.7591371</v>
      </c>
      <c r="K767" s="14">
        <f t="shared" si="73"/>
        <v>-32000</v>
      </c>
      <c r="L767" s="19">
        <f t="shared" si="72"/>
        <v>1.72019844892138</v>
      </c>
      <c r="M767" s="14">
        <f t="shared" si="71"/>
        <v>562595.346764126</v>
      </c>
    </row>
    <row r="768" spans="1:13">
      <c r="A768" s="13">
        <v>45636</v>
      </c>
      <c r="B768">
        <f t="shared" si="68"/>
        <v>3</v>
      </c>
      <c r="C768">
        <v>1.5</v>
      </c>
      <c r="D768">
        <v>1.93</v>
      </c>
      <c r="E768" s="15">
        <v>1.53</v>
      </c>
      <c r="F768">
        <v>1.88</v>
      </c>
      <c r="G768" s="18">
        <v>1.5</v>
      </c>
      <c r="H768" s="15">
        <v>1.49</v>
      </c>
      <c r="I768" s="14">
        <f t="shared" si="69"/>
        <v>833084.131752537</v>
      </c>
      <c r="J768" s="14">
        <f t="shared" si="70"/>
        <v>-151386.133000534</v>
      </c>
      <c r="K768" s="14">
        <f t="shared" si="73"/>
        <v>-128000</v>
      </c>
      <c r="L768" s="19">
        <f t="shared" si="72"/>
        <v>1.71923266625067</v>
      </c>
      <c r="M768" s="14">
        <f t="shared" si="71"/>
        <v>553697.998752003</v>
      </c>
    </row>
    <row r="769" spans="1:13">
      <c r="A769" s="13">
        <v>45637</v>
      </c>
      <c r="B769">
        <f t="shared" si="68"/>
        <v>3</v>
      </c>
      <c r="C769">
        <v>1.5</v>
      </c>
      <c r="D769">
        <v>1.86</v>
      </c>
      <c r="E769" s="15">
        <v>1.53</v>
      </c>
      <c r="F769">
        <v>1.83</v>
      </c>
      <c r="G769" s="18">
        <v>1.5</v>
      </c>
      <c r="H769" s="15">
        <v>1.48</v>
      </c>
      <c r="I769" s="14">
        <f t="shared" si="69"/>
        <v>829414.157603847</v>
      </c>
      <c r="J769" s="14">
        <f t="shared" si="70"/>
        <v>-150613.506863968</v>
      </c>
      <c r="K769" s="14">
        <f t="shared" si="73"/>
        <v>-128000</v>
      </c>
      <c r="L769" s="19">
        <f t="shared" si="72"/>
        <v>1.71826688357996</v>
      </c>
      <c r="M769" s="14">
        <f t="shared" si="71"/>
        <v>550800.650739879</v>
      </c>
    </row>
    <row r="770" spans="1:13">
      <c r="A770" s="13">
        <v>45638</v>
      </c>
      <c r="B770">
        <f t="shared" ref="B770:B833" si="74">(E770-G770)*100</f>
        <v>2</v>
      </c>
      <c r="C770">
        <v>1.5</v>
      </c>
      <c r="D770">
        <v>1.95</v>
      </c>
      <c r="E770" s="15">
        <v>1.51</v>
      </c>
      <c r="F770">
        <v>1.81</v>
      </c>
      <c r="G770" s="18">
        <v>1.49</v>
      </c>
      <c r="H770" s="15">
        <v>1.47</v>
      </c>
      <c r="I770" s="14">
        <f t="shared" si="69"/>
        <v>863744.183455158</v>
      </c>
      <c r="J770" s="14">
        <f t="shared" si="70"/>
        <v>-165840.880727402</v>
      </c>
      <c r="K770" s="14">
        <f t="shared" si="73"/>
        <v>-192000</v>
      </c>
      <c r="L770" s="19">
        <f t="shared" si="72"/>
        <v>1.71730110090925</v>
      </c>
      <c r="M770" s="14">
        <f t="shared" si="71"/>
        <v>505903.302727756</v>
      </c>
    </row>
    <row r="771" spans="1:13">
      <c r="A771" s="13">
        <v>45639</v>
      </c>
      <c r="B771">
        <f t="shared" si="74"/>
        <v>1.49999999999999</v>
      </c>
      <c r="C771">
        <v>1.5</v>
      </c>
      <c r="D771">
        <v>1.93</v>
      </c>
      <c r="E771" s="15">
        <v>1.49</v>
      </c>
      <c r="F771">
        <v>1.78</v>
      </c>
      <c r="G771" s="18">
        <v>1.475</v>
      </c>
      <c r="H771" s="15">
        <v>1.45</v>
      </c>
      <c r="I771" s="14">
        <f t="shared" ref="I771:I834" si="75">(L771-G771)*100/10000*$I$1</f>
        <v>917074.209306468</v>
      </c>
      <c r="J771" s="14">
        <f t="shared" ref="J771:J834" si="76">(E771-L771)*100/10000*$J$1</f>
        <v>-181068.254590835</v>
      </c>
      <c r="K771" s="14">
        <f t="shared" si="73"/>
        <v>-256000</v>
      </c>
      <c r="L771" s="19">
        <f t="shared" si="72"/>
        <v>1.71633531823854</v>
      </c>
      <c r="M771" s="14">
        <f t="shared" ref="M771:M834" si="77">I771+J771+K771</f>
        <v>480005.954715633</v>
      </c>
    </row>
    <row r="772" spans="1:13">
      <c r="A772" s="13">
        <v>45642</v>
      </c>
      <c r="B772">
        <f t="shared" si="74"/>
        <v>-1</v>
      </c>
      <c r="C772">
        <v>1.5</v>
      </c>
      <c r="D772">
        <v>1.95</v>
      </c>
      <c r="E772" s="15">
        <v>1.48</v>
      </c>
      <c r="F772">
        <v>1.72</v>
      </c>
      <c r="G772" s="18">
        <v>1.49</v>
      </c>
      <c r="H772" s="15">
        <v>1.44</v>
      </c>
      <c r="I772" s="14">
        <f t="shared" si="75"/>
        <v>849064.286860399</v>
      </c>
      <c r="J772" s="14">
        <f t="shared" si="76"/>
        <v>-186750.376181137</v>
      </c>
      <c r="K772" s="14">
        <f t="shared" si="73"/>
        <v>-288000</v>
      </c>
      <c r="L772" s="19">
        <f t="shared" si="72"/>
        <v>1.71343797022642</v>
      </c>
      <c r="M772" s="14">
        <f t="shared" si="77"/>
        <v>374313.910679262</v>
      </c>
    </row>
    <row r="773" spans="1:13">
      <c r="A773" s="13">
        <v>45643</v>
      </c>
      <c r="B773">
        <f t="shared" si="74"/>
        <v>-2</v>
      </c>
      <c r="C773">
        <v>1.5</v>
      </c>
      <c r="D773">
        <v>2.05</v>
      </c>
      <c r="E773" s="15">
        <v>1.48</v>
      </c>
      <c r="F773">
        <v>1.72</v>
      </c>
      <c r="G773" s="18">
        <v>1.5</v>
      </c>
      <c r="H773" s="15">
        <v>1.44</v>
      </c>
      <c r="I773" s="14">
        <f t="shared" si="75"/>
        <v>807394.31271171</v>
      </c>
      <c r="J773" s="14">
        <f t="shared" si="76"/>
        <v>-185977.750044571</v>
      </c>
      <c r="K773" s="14">
        <f t="shared" si="73"/>
        <v>-288000</v>
      </c>
      <c r="L773" s="19">
        <f t="shared" si="72"/>
        <v>1.71247218755571</v>
      </c>
      <c r="M773" s="14">
        <f t="shared" si="77"/>
        <v>333416.562667139</v>
      </c>
    </row>
    <row r="774" spans="1:13">
      <c r="A774" s="13">
        <v>45644</v>
      </c>
      <c r="B774">
        <f t="shared" si="74"/>
        <v>0</v>
      </c>
      <c r="C774">
        <v>1.5</v>
      </c>
      <c r="D774">
        <v>1.93</v>
      </c>
      <c r="E774" s="15">
        <v>1.49</v>
      </c>
      <c r="F774">
        <v>1.75</v>
      </c>
      <c r="G774" s="18">
        <v>1.49</v>
      </c>
      <c r="H774" s="15">
        <v>1.45</v>
      </c>
      <c r="I774" s="14">
        <f t="shared" si="75"/>
        <v>841724.33856302</v>
      </c>
      <c r="J774" s="14">
        <f t="shared" si="76"/>
        <v>-177205.123908004</v>
      </c>
      <c r="K774" s="14">
        <f t="shared" si="73"/>
        <v>-256000</v>
      </c>
      <c r="L774" s="19">
        <f t="shared" si="72"/>
        <v>1.71150640488501</v>
      </c>
      <c r="M774" s="14">
        <f t="shared" si="77"/>
        <v>408519.214655016</v>
      </c>
    </row>
    <row r="775" spans="1:13">
      <c r="A775" s="13">
        <v>45645</v>
      </c>
      <c r="B775">
        <f t="shared" si="74"/>
        <v>0</v>
      </c>
      <c r="C775">
        <v>1.5</v>
      </c>
      <c r="D775">
        <v>1.84</v>
      </c>
      <c r="E775" s="15">
        <v>1.47</v>
      </c>
      <c r="F775">
        <v>1.74</v>
      </c>
      <c r="G775" s="18">
        <v>1.47</v>
      </c>
      <c r="H775" s="15">
        <v>1.43</v>
      </c>
      <c r="I775" s="14">
        <f t="shared" si="75"/>
        <v>914054.364414331</v>
      </c>
      <c r="J775" s="14">
        <f t="shared" si="76"/>
        <v>-192432.497771438</v>
      </c>
      <c r="K775" s="14">
        <f t="shared" si="73"/>
        <v>-320000</v>
      </c>
      <c r="L775" s="19">
        <f t="shared" si="72"/>
        <v>1.7105406222143</v>
      </c>
      <c r="M775" s="14">
        <f t="shared" si="77"/>
        <v>401621.866642893</v>
      </c>
    </row>
    <row r="776" spans="1:13">
      <c r="A776" s="13">
        <v>45646</v>
      </c>
      <c r="B776">
        <f t="shared" si="74"/>
        <v>0</v>
      </c>
      <c r="C776">
        <v>1.5</v>
      </c>
      <c r="D776">
        <v>1.8</v>
      </c>
      <c r="E776" s="15">
        <v>1.41</v>
      </c>
      <c r="F776">
        <v>1.69</v>
      </c>
      <c r="G776" s="18">
        <v>1.41</v>
      </c>
      <c r="H776" s="15">
        <v>1.38</v>
      </c>
      <c r="I776" s="14">
        <f t="shared" si="75"/>
        <v>1138384.39026564</v>
      </c>
      <c r="J776" s="14">
        <f t="shared" si="76"/>
        <v>-239659.871634872</v>
      </c>
      <c r="K776" s="14">
        <f t="shared" si="73"/>
        <v>-512000</v>
      </c>
      <c r="L776" s="19">
        <f t="shared" si="72"/>
        <v>1.70957483954359</v>
      </c>
      <c r="M776" s="14">
        <f t="shared" si="77"/>
        <v>386724.518630769</v>
      </c>
    </row>
    <row r="777" spans="1:13">
      <c r="A777" s="13">
        <v>45649</v>
      </c>
      <c r="B777">
        <f t="shared" si="74"/>
        <v>1</v>
      </c>
      <c r="C777">
        <v>1.5</v>
      </c>
      <c r="D777">
        <v>1.73</v>
      </c>
      <c r="E777" s="15">
        <v>1.43</v>
      </c>
      <c r="F777">
        <v>1.69</v>
      </c>
      <c r="G777" s="18">
        <v>1.42</v>
      </c>
      <c r="H777" s="15">
        <v>1.39</v>
      </c>
      <c r="I777" s="14">
        <f t="shared" si="75"/>
        <v>1089374.46781957</v>
      </c>
      <c r="J777" s="14">
        <f t="shared" si="76"/>
        <v>-221341.993225173</v>
      </c>
      <c r="K777" s="14">
        <f t="shared" si="73"/>
        <v>-448000</v>
      </c>
      <c r="L777" s="19">
        <f t="shared" si="72"/>
        <v>1.70667749153147</v>
      </c>
      <c r="M777" s="14">
        <f t="shared" si="77"/>
        <v>420032.474594399</v>
      </c>
    </row>
    <row r="778" spans="1:13">
      <c r="A778" s="13">
        <v>45650</v>
      </c>
      <c r="B778">
        <f t="shared" si="74"/>
        <v>1</v>
      </c>
      <c r="C778">
        <v>1.5</v>
      </c>
      <c r="D778">
        <v>1.73</v>
      </c>
      <c r="E778" s="15">
        <v>1.45</v>
      </c>
      <c r="F778">
        <v>1.72</v>
      </c>
      <c r="G778" s="18">
        <v>1.44</v>
      </c>
      <c r="H778" s="15">
        <v>1.41</v>
      </c>
      <c r="I778" s="14">
        <f t="shared" si="75"/>
        <v>1009704.49367088</v>
      </c>
      <c r="J778" s="14">
        <f t="shared" si="76"/>
        <v>-204569.367088607</v>
      </c>
      <c r="K778" s="14">
        <f t="shared" si="73"/>
        <v>-384000</v>
      </c>
      <c r="L778" s="19">
        <f t="shared" ref="L778:L841" si="78">$L$648+(($L$931-$L$648)*(A778-$A$648))/($A$931-$A$648)</f>
        <v>1.70571170886076</v>
      </c>
      <c r="M778" s="14">
        <f t="shared" si="77"/>
        <v>421135.126582275</v>
      </c>
    </row>
    <row r="779" spans="1:13">
      <c r="A779" s="13">
        <v>45651</v>
      </c>
      <c r="B779">
        <f t="shared" si="74"/>
        <v>0</v>
      </c>
      <c r="C779">
        <v>1.5</v>
      </c>
      <c r="D779">
        <v>2.05</v>
      </c>
      <c r="E779" s="15">
        <v>1.46</v>
      </c>
      <c r="F779">
        <v>1.73</v>
      </c>
      <c r="G779" s="18">
        <v>1.46</v>
      </c>
      <c r="H779" s="15">
        <v>1.43</v>
      </c>
      <c r="I779" s="14">
        <f t="shared" si="75"/>
        <v>930034.519522193</v>
      </c>
      <c r="J779" s="14">
        <f t="shared" si="76"/>
        <v>-195796.740952041</v>
      </c>
      <c r="K779" s="14">
        <f t="shared" si="73"/>
        <v>-352000</v>
      </c>
      <c r="L779" s="19">
        <f t="shared" si="78"/>
        <v>1.70474592619005</v>
      </c>
      <c r="M779" s="14">
        <f t="shared" si="77"/>
        <v>382237.778570152</v>
      </c>
    </row>
    <row r="780" spans="1:13">
      <c r="A780" s="13">
        <v>45652</v>
      </c>
      <c r="B780">
        <f t="shared" si="74"/>
        <v>0</v>
      </c>
      <c r="C780">
        <v>1.5</v>
      </c>
      <c r="D780">
        <v>2.24</v>
      </c>
      <c r="E780" s="15">
        <v>1.45</v>
      </c>
      <c r="F780">
        <v>1.71</v>
      </c>
      <c r="G780" s="18">
        <v>1.45</v>
      </c>
      <c r="H780" s="15">
        <v>1.42</v>
      </c>
      <c r="I780" s="14">
        <f t="shared" si="75"/>
        <v>964364.545373503</v>
      </c>
      <c r="J780" s="14">
        <f t="shared" si="76"/>
        <v>-203024.114815474</v>
      </c>
      <c r="K780" s="14">
        <f t="shared" si="73"/>
        <v>-384000</v>
      </c>
      <c r="L780" s="19">
        <f t="shared" si="78"/>
        <v>1.70378014351934</v>
      </c>
      <c r="M780" s="14">
        <f t="shared" si="77"/>
        <v>377340.430558029</v>
      </c>
    </row>
    <row r="781" spans="1:13">
      <c r="A781" s="13">
        <v>45653</v>
      </c>
      <c r="B781">
        <f t="shared" si="74"/>
        <v>-1</v>
      </c>
      <c r="C781">
        <v>1.5</v>
      </c>
      <c r="D781">
        <v>2.3</v>
      </c>
      <c r="E781" s="15">
        <v>1.44</v>
      </c>
      <c r="F781">
        <v>1.7</v>
      </c>
      <c r="G781" s="18">
        <v>1.45</v>
      </c>
      <c r="H781" s="15">
        <v>1.41</v>
      </c>
      <c r="I781" s="14">
        <f t="shared" si="75"/>
        <v>960694.571224814</v>
      </c>
      <c r="J781" s="14">
        <f t="shared" si="76"/>
        <v>-210251.488678908</v>
      </c>
      <c r="K781" s="14">
        <f t="shared" si="73"/>
        <v>-416000</v>
      </c>
      <c r="L781" s="19">
        <f t="shared" si="78"/>
        <v>1.70281436084864</v>
      </c>
      <c r="M781" s="14">
        <f t="shared" si="77"/>
        <v>334443.082545906</v>
      </c>
    </row>
    <row r="782" spans="1:13">
      <c r="A782" s="13">
        <v>45656</v>
      </c>
      <c r="B782">
        <f t="shared" si="74"/>
        <v>-1</v>
      </c>
      <c r="C782">
        <v>1.5</v>
      </c>
      <c r="D782">
        <v>2.2</v>
      </c>
      <c r="E782" s="15">
        <v>1.46</v>
      </c>
      <c r="F782">
        <v>1.7</v>
      </c>
      <c r="G782" s="18">
        <v>1.47</v>
      </c>
      <c r="H782" s="15">
        <v>1.43</v>
      </c>
      <c r="I782" s="14">
        <f t="shared" si="75"/>
        <v>873684.648778746</v>
      </c>
      <c r="J782" s="14">
        <f t="shared" si="76"/>
        <v>-191933.61026921</v>
      </c>
      <c r="K782" s="14">
        <f t="shared" si="73"/>
        <v>-352000</v>
      </c>
      <c r="L782" s="19">
        <f t="shared" si="78"/>
        <v>1.69991701283651</v>
      </c>
      <c r="M782" s="14">
        <f t="shared" si="77"/>
        <v>329751.038509536</v>
      </c>
    </row>
    <row r="783" spans="1:13">
      <c r="A783" s="13">
        <v>45657</v>
      </c>
      <c r="B783">
        <f t="shared" si="74"/>
        <v>-2</v>
      </c>
      <c r="C783">
        <v>1.5</v>
      </c>
      <c r="D783">
        <v>2.2</v>
      </c>
      <c r="E783" s="15">
        <v>1.44</v>
      </c>
      <c r="F783">
        <v>1.67</v>
      </c>
      <c r="G783" s="18">
        <v>1.46</v>
      </c>
      <c r="H783" s="15">
        <v>1.41</v>
      </c>
      <c r="I783" s="14">
        <f t="shared" si="75"/>
        <v>908014.674630056</v>
      </c>
      <c r="J783" s="14">
        <f t="shared" si="76"/>
        <v>-207160.984132643</v>
      </c>
      <c r="K783" s="14">
        <f t="shared" si="73"/>
        <v>-416000</v>
      </c>
      <c r="L783" s="19">
        <f t="shared" si="78"/>
        <v>1.6989512301658</v>
      </c>
      <c r="M783" s="14">
        <f t="shared" si="77"/>
        <v>284853.690497412</v>
      </c>
    </row>
    <row r="784" spans="1:13">
      <c r="A784" s="13">
        <v>45658</v>
      </c>
      <c r="B784">
        <f t="shared" si="74"/>
        <v>-2</v>
      </c>
      <c r="C784">
        <v>1.5</v>
      </c>
      <c r="D784">
        <v>2.2</v>
      </c>
      <c r="E784" s="15">
        <v>1.44</v>
      </c>
      <c r="F784">
        <v>1.67</v>
      </c>
      <c r="G784" s="18">
        <v>1.46</v>
      </c>
      <c r="H784" s="15">
        <v>1.41</v>
      </c>
      <c r="I784" s="14">
        <f t="shared" si="75"/>
        <v>904344.700481366</v>
      </c>
      <c r="J784" s="14">
        <f t="shared" si="76"/>
        <v>-206388.357996077</v>
      </c>
      <c r="K784" s="14">
        <f t="shared" si="73"/>
        <v>-416000</v>
      </c>
      <c r="L784" s="19">
        <f t="shared" si="78"/>
        <v>1.6979854474951</v>
      </c>
      <c r="M784" s="14">
        <f t="shared" si="77"/>
        <v>281956.342485288</v>
      </c>
    </row>
    <row r="785" spans="1:13">
      <c r="A785" s="13">
        <v>45659</v>
      </c>
      <c r="B785">
        <f t="shared" si="74"/>
        <v>-7.50000000000002</v>
      </c>
      <c r="C785">
        <v>1.5</v>
      </c>
      <c r="D785">
        <v>1.8</v>
      </c>
      <c r="E785" s="15">
        <v>1.4</v>
      </c>
      <c r="F785">
        <v>1.61</v>
      </c>
      <c r="G785" s="18">
        <v>1.475</v>
      </c>
      <c r="H785" s="15">
        <v>1.38</v>
      </c>
      <c r="I785" s="14">
        <f t="shared" si="75"/>
        <v>843674.726332676</v>
      </c>
      <c r="J785" s="14">
        <f t="shared" si="76"/>
        <v>-237615.731859511</v>
      </c>
      <c r="K785" s="14">
        <f t="shared" si="73"/>
        <v>-544000</v>
      </c>
      <c r="L785" s="19">
        <f t="shared" si="78"/>
        <v>1.69701966482439</v>
      </c>
      <c r="M785" s="14">
        <f t="shared" si="77"/>
        <v>62058.9944731647</v>
      </c>
    </row>
    <row r="786" spans="1:13">
      <c r="A786" s="13">
        <v>45660</v>
      </c>
      <c r="B786">
        <f t="shared" si="74"/>
        <v>-5</v>
      </c>
      <c r="C786">
        <v>1.5</v>
      </c>
      <c r="D786">
        <v>1.83</v>
      </c>
      <c r="E786" s="15">
        <v>1.39</v>
      </c>
      <c r="F786">
        <v>1.6</v>
      </c>
      <c r="G786" s="18">
        <v>1.44</v>
      </c>
      <c r="H786" s="15">
        <v>1.37</v>
      </c>
      <c r="I786" s="14">
        <f t="shared" si="75"/>
        <v>973004.752183987</v>
      </c>
      <c r="J786" s="14">
        <f t="shared" si="76"/>
        <v>-244843.105722945</v>
      </c>
      <c r="K786" s="14">
        <f t="shared" si="73"/>
        <v>-576000</v>
      </c>
      <c r="L786" s="19">
        <f t="shared" si="78"/>
        <v>1.69605388215368</v>
      </c>
      <c r="M786" s="14">
        <f t="shared" si="77"/>
        <v>152161.646461042</v>
      </c>
    </row>
    <row r="787" spans="1:13">
      <c r="A787" s="13">
        <v>45663</v>
      </c>
      <c r="B787">
        <f t="shared" si="74"/>
        <v>-6.00000000000001</v>
      </c>
      <c r="C787">
        <v>1.5</v>
      </c>
      <c r="D787">
        <v>1.67</v>
      </c>
      <c r="E787" s="15">
        <v>1.4</v>
      </c>
      <c r="F787">
        <v>1.59</v>
      </c>
      <c r="G787" s="18">
        <v>1.46</v>
      </c>
      <c r="H787" s="15">
        <v>1.38</v>
      </c>
      <c r="I787" s="14">
        <f t="shared" si="75"/>
        <v>885994.829737918</v>
      </c>
      <c r="J787" s="14">
        <f t="shared" si="76"/>
        <v>-234525.227313246</v>
      </c>
      <c r="K787" s="14">
        <f t="shared" si="73"/>
        <v>-544000</v>
      </c>
      <c r="L787" s="19">
        <f t="shared" si="78"/>
        <v>1.69315653414156</v>
      </c>
      <c r="M787" s="14">
        <f t="shared" si="77"/>
        <v>107469.602424671</v>
      </c>
    </row>
    <row r="788" spans="1:13">
      <c r="A788" s="13">
        <v>45664</v>
      </c>
      <c r="B788">
        <f t="shared" si="74"/>
        <v>-3</v>
      </c>
      <c r="C788">
        <v>1.5</v>
      </c>
      <c r="D788">
        <v>1.6</v>
      </c>
      <c r="E788" s="15">
        <v>1.45</v>
      </c>
      <c r="F788">
        <v>1.6</v>
      </c>
      <c r="G788" s="18">
        <v>1.48</v>
      </c>
      <c r="H788" s="15">
        <v>1.43</v>
      </c>
      <c r="I788" s="14">
        <f t="shared" si="75"/>
        <v>806324.855589229</v>
      </c>
      <c r="J788" s="14">
        <f t="shared" si="76"/>
        <v>-193752.60117668</v>
      </c>
      <c r="K788" s="14">
        <f t="shared" si="73"/>
        <v>-384000</v>
      </c>
      <c r="L788" s="19">
        <f t="shared" si="78"/>
        <v>1.69219075147085</v>
      </c>
      <c r="M788" s="14">
        <f t="shared" si="77"/>
        <v>228572.254412549</v>
      </c>
    </row>
    <row r="789" spans="1:13">
      <c r="A789" s="13">
        <v>45665</v>
      </c>
      <c r="B789">
        <f t="shared" si="74"/>
        <v>-4</v>
      </c>
      <c r="C789">
        <v>1.5</v>
      </c>
      <c r="D789">
        <v>1.63</v>
      </c>
      <c r="E789" s="15">
        <v>1.45</v>
      </c>
      <c r="F789">
        <v>1.6</v>
      </c>
      <c r="G789" s="18">
        <v>1.49</v>
      </c>
      <c r="H789" s="15">
        <v>1.43</v>
      </c>
      <c r="I789" s="14">
        <f t="shared" si="75"/>
        <v>764654.881440539</v>
      </c>
      <c r="J789" s="14">
        <f t="shared" si="76"/>
        <v>-192979.975040113</v>
      </c>
      <c r="K789" s="14">
        <f t="shared" si="73"/>
        <v>-384000</v>
      </c>
      <c r="L789" s="19">
        <f t="shared" si="78"/>
        <v>1.69122496880014</v>
      </c>
      <c r="M789" s="14">
        <f t="shared" si="77"/>
        <v>187674.906400425</v>
      </c>
    </row>
    <row r="790" spans="1:13">
      <c r="A790" s="13">
        <v>45666</v>
      </c>
      <c r="B790">
        <f t="shared" si="74"/>
        <v>-4</v>
      </c>
      <c r="C790">
        <v>1.5</v>
      </c>
      <c r="D790">
        <v>1.68</v>
      </c>
      <c r="E790" s="15">
        <v>1.48</v>
      </c>
      <c r="F790">
        <v>1.62</v>
      </c>
      <c r="G790" s="18">
        <v>1.52</v>
      </c>
      <c r="H790" s="15">
        <v>1.46</v>
      </c>
      <c r="I790" s="14">
        <f t="shared" si="75"/>
        <v>646984.907291849</v>
      </c>
      <c r="J790" s="14">
        <f t="shared" si="76"/>
        <v>-168207.348903547</v>
      </c>
      <c r="K790" s="14">
        <f t="shared" si="73"/>
        <v>-288000</v>
      </c>
      <c r="L790" s="19">
        <f t="shared" si="78"/>
        <v>1.69025918612943</v>
      </c>
      <c r="M790" s="14">
        <f t="shared" si="77"/>
        <v>190777.558388302</v>
      </c>
    </row>
    <row r="791" spans="1:13">
      <c r="A791" s="13">
        <v>45667</v>
      </c>
      <c r="B791">
        <f t="shared" si="74"/>
        <v>-6.00000000000001</v>
      </c>
      <c r="C791">
        <v>1.5</v>
      </c>
      <c r="D791">
        <v>1.78</v>
      </c>
      <c r="E791" s="15">
        <v>1.47</v>
      </c>
      <c r="F791">
        <v>1.62</v>
      </c>
      <c r="G791" s="18">
        <v>1.53</v>
      </c>
      <c r="H791" s="15">
        <v>1.45</v>
      </c>
      <c r="I791" s="14">
        <f t="shared" si="75"/>
        <v>605314.933143159</v>
      </c>
      <c r="J791" s="14">
        <f t="shared" si="76"/>
        <v>-175434.722766981</v>
      </c>
      <c r="K791" s="14">
        <f t="shared" si="73"/>
        <v>-320000</v>
      </c>
      <c r="L791" s="19">
        <f t="shared" si="78"/>
        <v>1.68929340345873</v>
      </c>
      <c r="M791" s="14">
        <f t="shared" si="77"/>
        <v>109880.210376178</v>
      </c>
    </row>
    <row r="792" spans="1:13">
      <c r="A792" s="13">
        <v>45670</v>
      </c>
      <c r="B792">
        <f t="shared" si="74"/>
        <v>-9.00000000000001</v>
      </c>
      <c r="C792">
        <v>1.5</v>
      </c>
      <c r="D792">
        <v>2.1</v>
      </c>
      <c r="E792" s="15">
        <v>1.52</v>
      </c>
      <c r="F792">
        <v>1.65</v>
      </c>
      <c r="G792" s="18">
        <v>1.61</v>
      </c>
      <c r="H792" s="15">
        <v>1.5</v>
      </c>
      <c r="I792" s="14">
        <f t="shared" si="75"/>
        <v>290305.010697091</v>
      </c>
      <c r="J792" s="14">
        <f t="shared" si="76"/>
        <v>-133116.844357282</v>
      </c>
      <c r="K792" s="14">
        <f t="shared" si="73"/>
        <v>-160000</v>
      </c>
      <c r="L792" s="19">
        <f t="shared" si="78"/>
        <v>1.6863960554466</v>
      </c>
      <c r="M792" s="14">
        <f t="shared" si="77"/>
        <v>-2811.83366019189</v>
      </c>
    </row>
    <row r="793" spans="1:13">
      <c r="A793" s="13">
        <v>45671</v>
      </c>
      <c r="B793">
        <f t="shared" si="74"/>
        <v>-8.00000000000001</v>
      </c>
      <c r="C793">
        <v>1.5</v>
      </c>
      <c r="D793">
        <v>2.4</v>
      </c>
      <c r="E793" s="15">
        <v>1.47</v>
      </c>
      <c r="F793">
        <v>1.64</v>
      </c>
      <c r="G793" s="18">
        <v>1.55</v>
      </c>
      <c r="H793" s="15">
        <v>1.45</v>
      </c>
      <c r="I793" s="14">
        <f t="shared" si="75"/>
        <v>514635.036548401</v>
      </c>
      <c r="J793" s="14">
        <f t="shared" si="76"/>
        <v>-172344.218220716</v>
      </c>
      <c r="K793" s="14">
        <f t="shared" si="73"/>
        <v>-320000</v>
      </c>
      <c r="L793" s="19">
        <f t="shared" si="78"/>
        <v>1.68543027277589</v>
      </c>
      <c r="M793" s="14">
        <f t="shared" si="77"/>
        <v>22290.8183276844</v>
      </c>
    </row>
    <row r="794" spans="1:13">
      <c r="A794" s="13">
        <v>45672</v>
      </c>
      <c r="B794">
        <f t="shared" si="74"/>
        <v>-9.5</v>
      </c>
      <c r="C794">
        <v>1.5</v>
      </c>
      <c r="D794">
        <v>2.45</v>
      </c>
      <c r="E794" s="15">
        <v>1.49</v>
      </c>
      <c r="F794">
        <v>1.64</v>
      </c>
      <c r="G794" s="18">
        <v>1.585</v>
      </c>
      <c r="H794" s="15">
        <v>1.48</v>
      </c>
      <c r="I794" s="14">
        <f t="shared" si="75"/>
        <v>377965.062399712</v>
      </c>
      <c r="J794" s="14">
        <f t="shared" si="76"/>
        <v>-155571.59208415</v>
      </c>
      <c r="K794" s="14">
        <f t="shared" si="73"/>
        <v>-256000</v>
      </c>
      <c r="L794" s="19">
        <f t="shared" si="78"/>
        <v>1.68446449010519</v>
      </c>
      <c r="M794" s="14">
        <f t="shared" si="77"/>
        <v>-33606.5296844383</v>
      </c>
    </row>
    <row r="795" spans="1:13">
      <c r="A795" s="13">
        <v>45673</v>
      </c>
      <c r="B795">
        <f t="shared" si="74"/>
        <v>-11</v>
      </c>
      <c r="C795">
        <v>1.5</v>
      </c>
      <c r="D795">
        <v>3.3</v>
      </c>
      <c r="E795" s="15">
        <v>1.51</v>
      </c>
      <c r="F795">
        <v>1.64</v>
      </c>
      <c r="G795" s="18">
        <v>1.62</v>
      </c>
      <c r="H795" s="15">
        <v>1.505</v>
      </c>
      <c r="I795" s="14">
        <f t="shared" si="75"/>
        <v>241295.088251021</v>
      </c>
      <c r="J795" s="14">
        <f t="shared" si="76"/>
        <v>-138798.965947583</v>
      </c>
      <c r="K795" s="14">
        <f t="shared" si="73"/>
        <v>-192000</v>
      </c>
      <c r="L795" s="19">
        <f t="shared" si="78"/>
        <v>1.68349870743448</v>
      </c>
      <c r="M795" s="14">
        <f t="shared" si="77"/>
        <v>-89503.8776965624</v>
      </c>
    </row>
    <row r="796" spans="1:13">
      <c r="A796" s="13">
        <v>45674</v>
      </c>
      <c r="B796">
        <f t="shared" si="74"/>
        <v>-8.00000000000001</v>
      </c>
      <c r="C796">
        <v>1.5</v>
      </c>
      <c r="D796">
        <v>2.5</v>
      </c>
      <c r="E796" s="15">
        <v>1.51</v>
      </c>
      <c r="F796">
        <v>1.64</v>
      </c>
      <c r="G796" s="18">
        <v>1.59</v>
      </c>
      <c r="H796" s="15">
        <v>1.49</v>
      </c>
      <c r="I796" s="14">
        <f t="shared" si="75"/>
        <v>351625.114102332</v>
      </c>
      <c r="J796" s="14">
        <f t="shared" si="76"/>
        <v>-138026.339811017</v>
      </c>
      <c r="K796" s="14">
        <f t="shared" si="73"/>
        <v>-192000</v>
      </c>
      <c r="L796" s="19">
        <f t="shared" si="78"/>
        <v>1.68253292476377</v>
      </c>
      <c r="M796" s="14">
        <f t="shared" si="77"/>
        <v>21598.7742913147</v>
      </c>
    </row>
    <row r="797" spans="1:13">
      <c r="A797" s="13">
        <v>45677</v>
      </c>
      <c r="B797">
        <f t="shared" si="74"/>
        <v>-9.00000000000001</v>
      </c>
      <c r="C797">
        <v>1.5</v>
      </c>
      <c r="D797">
        <v>2.4</v>
      </c>
      <c r="E797" s="15">
        <v>1.53</v>
      </c>
      <c r="F797">
        <v>1.65</v>
      </c>
      <c r="G797" s="18">
        <v>1.62</v>
      </c>
      <c r="H797" s="15">
        <v>1.51</v>
      </c>
      <c r="I797" s="14">
        <f t="shared" si="75"/>
        <v>226615.191656264</v>
      </c>
      <c r="J797" s="14">
        <f t="shared" si="76"/>
        <v>-119708.461401319</v>
      </c>
      <c r="K797" s="14">
        <f t="shared" si="73"/>
        <v>-128000</v>
      </c>
      <c r="L797" s="19">
        <f t="shared" si="78"/>
        <v>1.67963557675165</v>
      </c>
      <c r="M797" s="14">
        <f t="shared" si="77"/>
        <v>-21093.2697450552</v>
      </c>
    </row>
    <row r="798" spans="1:13">
      <c r="A798" s="13">
        <v>45678</v>
      </c>
      <c r="B798">
        <f t="shared" si="74"/>
        <v>-10</v>
      </c>
      <c r="C798">
        <v>1.5</v>
      </c>
      <c r="D798">
        <v>2.4</v>
      </c>
      <c r="E798" s="15">
        <v>1.48</v>
      </c>
      <c r="F798">
        <v>1.65</v>
      </c>
      <c r="G798" s="18">
        <v>1.58</v>
      </c>
      <c r="H798" s="15">
        <v>1.47</v>
      </c>
      <c r="I798" s="14">
        <f t="shared" si="75"/>
        <v>374945.217507574</v>
      </c>
      <c r="J798" s="14">
        <f t="shared" si="76"/>
        <v>-158935.835264752</v>
      </c>
      <c r="K798" s="14">
        <f t="shared" si="73"/>
        <v>-288000</v>
      </c>
      <c r="L798" s="19">
        <f t="shared" si="78"/>
        <v>1.67866979408094</v>
      </c>
      <c r="M798" s="14">
        <f t="shared" si="77"/>
        <v>-71990.6177571789</v>
      </c>
    </row>
    <row r="799" spans="1:13">
      <c r="A799" s="13">
        <v>45679</v>
      </c>
      <c r="B799">
        <f t="shared" si="74"/>
        <v>-10</v>
      </c>
      <c r="C799">
        <v>1.5</v>
      </c>
      <c r="D799">
        <v>2.15</v>
      </c>
      <c r="E799" s="15">
        <v>1.5</v>
      </c>
      <c r="F799">
        <v>1.65</v>
      </c>
      <c r="G799" s="18">
        <v>1.6</v>
      </c>
      <c r="H799" s="15">
        <v>1.49</v>
      </c>
      <c r="I799" s="14">
        <f t="shared" si="75"/>
        <v>295275.243358884</v>
      </c>
      <c r="J799" s="14">
        <f t="shared" si="76"/>
        <v>-142163.209128186</v>
      </c>
      <c r="K799" s="14">
        <f t="shared" si="73"/>
        <v>-224000</v>
      </c>
      <c r="L799" s="19">
        <f t="shared" si="78"/>
        <v>1.67770401141023</v>
      </c>
      <c r="M799" s="14">
        <f t="shared" si="77"/>
        <v>-70887.965769302</v>
      </c>
    </row>
    <row r="800" spans="1:13">
      <c r="A800" s="13">
        <v>45680</v>
      </c>
      <c r="B800">
        <f t="shared" si="74"/>
        <v>-13</v>
      </c>
      <c r="C800">
        <v>1.5</v>
      </c>
      <c r="D800">
        <v>2.3</v>
      </c>
      <c r="E800" s="15">
        <v>1.54</v>
      </c>
      <c r="F800">
        <v>1.65</v>
      </c>
      <c r="G800" s="18">
        <v>1.67</v>
      </c>
      <c r="H800" s="15">
        <v>1.53</v>
      </c>
      <c r="I800" s="14">
        <f t="shared" si="75"/>
        <v>25605.269210195</v>
      </c>
      <c r="J800" s="14">
        <f t="shared" si="76"/>
        <v>-109390.58299162</v>
      </c>
      <c r="K800" s="14">
        <f t="shared" ref="K800:K863" si="79">(E800-$H$931)*100/10000*$J$1*4</f>
        <v>-96000.0000000001</v>
      </c>
      <c r="L800" s="19">
        <f t="shared" si="78"/>
        <v>1.67673822873952</v>
      </c>
      <c r="M800" s="14">
        <f t="shared" si="77"/>
        <v>-179785.313781425</v>
      </c>
    </row>
    <row r="801" spans="1:13">
      <c r="A801" s="13">
        <v>45681</v>
      </c>
      <c r="B801">
        <f t="shared" si="74"/>
        <v>-14</v>
      </c>
      <c r="C801">
        <v>1.5</v>
      </c>
      <c r="D801">
        <v>2.5</v>
      </c>
      <c r="E801" s="15">
        <v>1.52</v>
      </c>
      <c r="F801">
        <v>1.61</v>
      </c>
      <c r="G801" s="18">
        <v>1.66</v>
      </c>
      <c r="H801" s="15">
        <v>1.51</v>
      </c>
      <c r="I801" s="14">
        <f t="shared" si="75"/>
        <v>59935.2950615059</v>
      </c>
      <c r="J801" s="14">
        <f t="shared" si="76"/>
        <v>-124617.956855054</v>
      </c>
      <c r="K801" s="14">
        <f t="shared" si="79"/>
        <v>-160000</v>
      </c>
      <c r="L801" s="19">
        <f t="shared" si="78"/>
        <v>1.67577244606882</v>
      </c>
      <c r="M801" s="14">
        <f t="shared" si="77"/>
        <v>-224682.661793548</v>
      </c>
    </row>
    <row r="802" spans="1:13">
      <c r="A802" s="13">
        <v>45684</v>
      </c>
      <c r="B802">
        <f t="shared" si="74"/>
        <v>-14</v>
      </c>
      <c r="C802">
        <v>1.5</v>
      </c>
      <c r="D802">
        <v>1.9</v>
      </c>
      <c r="E802" s="15">
        <v>1.49</v>
      </c>
      <c r="F802">
        <v>1.64</v>
      </c>
      <c r="G802" s="18">
        <v>1.63</v>
      </c>
      <c r="H802" s="15">
        <v>1.49</v>
      </c>
      <c r="I802" s="14">
        <f t="shared" si="75"/>
        <v>162925.372615437</v>
      </c>
      <c r="J802" s="14">
        <f t="shared" si="76"/>
        <v>-146300.078445355</v>
      </c>
      <c r="K802" s="14">
        <f t="shared" si="79"/>
        <v>-256000</v>
      </c>
      <c r="L802" s="19">
        <f t="shared" si="78"/>
        <v>1.67287509805669</v>
      </c>
      <c r="M802" s="14">
        <f t="shared" si="77"/>
        <v>-239374.705829919</v>
      </c>
    </row>
    <row r="803" spans="1:13">
      <c r="A803" s="13">
        <v>45685</v>
      </c>
      <c r="B803">
        <f t="shared" si="74"/>
        <v>-14</v>
      </c>
      <c r="C803">
        <v>1.5</v>
      </c>
      <c r="D803">
        <v>1.9</v>
      </c>
      <c r="E803" s="15">
        <v>1.49</v>
      </c>
      <c r="F803">
        <v>1.64</v>
      </c>
      <c r="G803" s="18">
        <v>1.63</v>
      </c>
      <c r="H803" s="15">
        <v>1.49</v>
      </c>
      <c r="I803" s="14">
        <f t="shared" si="75"/>
        <v>159255.398466748</v>
      </c>
      <c r="J803" s="14">
        <f t="shared" si="76"/>
        <v>-145527.452308789</v>
      </c>
      <c r="K803" s="14">
        <f t="shared" si="79"/>
        <v>-256000</v>
      </c>
      <c r="L803" s="19">
        <f t="shared" si="78"/>
        <v>1.67190931538599</v>
      </c>
      <c r="M803" s="14">
        <f t="shared" si="77"/>
        <v>-242272.053842042</v>
      </c>
    </row>
    <row r="804" spans="1:13">
      <c r="A804" s="13">
        <v>45686</v>
      </c>
      <c r="B804">
        <f t="shared" si="74"/>
        <v>-14</v>
      </c>
      <c r="C804">
        <v>1.5</v>
      </c>
      <c r="D804">
        <v>1.9</v>
      </c>
      <c r="E804" s="15">
        <v>1.49</v>
      </c>
      <c r="F804">
        <v>1.64</v>
      </c>
      <c r="G804" s="18">
        <v>1.63</v>
      </c>
      <c r="H804" s="15">
        <v>1.49</v>
      </c>
      <c r="I804" s="14">
        <f t="shared" si="75"/>
        <v>155585.424318057</v>
      </c>
      <c r="J804" s="14">
        <f t="shared" si="76"/>
        <v>-144754.826172223</v>
      </c>
      <c r="K804" s="14">
        <f t="shared" si="79"/>
        <v>-256000</v>
      </c>
      <c r="L804" s="19">
        <f t="shared" si="78"/>
        <v>1.67094353271528</v>
      </c>
      <c r="M804" s="14">
        <f t="shared" si="77"/>
        <v>-245169.401854165</v>
      </c>
    </row>
    <row r="805" spans="1:13">
      <c r="A805" s="13">
        <v>45687</v>
      </c>
      <c r="B805">
        <f t="shared" si="74"/>
        <v>-13</v>
      </c>
      <c r="C805">
        <v>1.5</v>
      </c>
      <c r="D805">
        <v>1.9</v>
      </c>
      <c r="E805" s="15">
        <v>1.5</v>
      </c>
      <c r="F805">
        <v>1.64</v>
      </c>
      <c r="G805" s="18">
        <v>1.63</v>
      </c>
      <c r="H805" s="15">
        <v>1.49</v>
      </c>
      <c r="I805" s="14">
        <f t="shared" si="75"/>
        <v>151915.450169368</v>
      </c>
      <c r="J805" s="14">
        <f t="shared" si="76"/>
        <v>-135982.200035656</v>
      </c>
      <c r="K805" s="14">
        <f t="shared" si="79"/>
        <v>-224000</v>
      </c>
      <c r="L805" s="19">
        <f t="shared" si="78"/>
        <v>1.66997775004457</v>
      </c>
      <c r="M805" s="14">
        <f t="shared" si="77"/>
        <v>-208066.749866288</v>
      </c>
    </row>
    <row r="806" spans="1:13">
      <c r="A806" s="13">
        <v>45688</v>
      </c>
      <c r="B806">
        <f t="shared" si="74"/>
        <v>-14</v>
      </c>
      <c r="C806">
        <v>1.5</v>
      </c>
      <c r="D806">
        <v>1.9</v>
      </c>
      <c r="E806" s="15">
        <v>1.5</v>
      </c>
      <c r="F806">
        <v>1.64</v>
      </c>
      <c r="G806" s="18">
        <v>1.64</v>
      </c>
      <c r="H806" s="15">
        <v>1.49</v>
      </c>
      <c r="I806" s="14">
        <f t="shared" si="75"/>
        <v>110245.476020678</v>
      </c>
      <c r="J806" s="14">
        <f t="shared" si="76"/>
        <v>-135209.57389909</v>
      </c>
      <c r="K806" s="14">
        <f t="shared" si="79"/>
        <v>-224000</v>
      </c>
      <c r="L806" s="19">
        <f t="shared" si="78"/>
        <v>1.66901196737386</v>
      </c>
      <c r="M806" s="14">
        <f t="shared" si="77"/>
        <v>-248964.097878412</v>
      </c>
    </row>
    <row r="807" spans="1:13">
      <c r="A807" s="13">
        <v>45691</v>
      </c>
      <c r="B807">
        <f t="shared" si="74"/>
        <v>-14</v>
      </c>
      <c r="C807">
        <v>1.5</v>
      </c>
      <c r="D807">
        <v>1.9</v>
      </c>
      <c r="E807" s="15">
        <v>1.5</v>
      </c>
      <c r="F807">
        <v>1.64</v>
      </c>
      <c r="G807" s="18">
        <v>1.64</v>
      </c>
      <c r="H807" s="15">
        <v>1.49</v>
      </c>
      <c r="I807" s="14">
        <f t="shared" si="75"/>
        <v>99235.5535746098</v>
      </c>
      <c r="J807" s="14">
        <f t="shared" si="76"/>
        <v>-132891.695489391</v>
      </c>
      <c r="K807" s="14">
        <f t="shared" si="79"/>
        <v>-224000</v>
      </c>
      <c r="L807" s="19">
        <f t="shared" si="78"/>
        <v>1.66611461936174</v>
      </c>
      <c r="M807" s="14">
        <f t="shared" si="77"/>
        <v>-257656.141914782</v>
      </c>
    </row>
    <row r="808" spans="1:13">
      <c r="A808" s="13">
        <v>45692</v>
      </c>
      <c r="B808">
        <f t="shared" si="74"/>
        <v>-14</v>
      </c>
      <c r="C808">
        <v>1.5</v>
      </c>
      <c r="D808">
        <v>1.9</v>
      </c>
      <c r="E808" s="15">
        <v>1.5</v>
      </c>
      <c r="F808">
        <v>1.64</v>
      </c>
      <c r="G808" s="18">
        <v>1.64</v>
      </c>
      <c r="H808" s="15">
        <v>1.49</v>
      </c>
      <c r="I808" s="14">
        <f t="shared" si="75"/>
        <v>95565.5794259198</v>
      </c>
      <c r="J808" s="14">
        <f t="shared" si="76"/>
        <v>-132119.069352825</v>
      </c>
      <c r="K808" s="14">
        <f t="shared" si="79"/>
        <v>-224000</v>
      </c>
      <c r="L808" s="19">
        <f t="shared" si="78"/>
        <v>1.66514883669103</v>
      </c>
      <c r="M808" s="14">
        <f t="shared" si="77"/>
        <v>-260553.489926906</v>
      </c>
    </row>
    <row r="809" spans="1:13">
      <c r="A809" s="13">
        <v>45693</v>
      </c>
      <c r="B809">
        <f t="shared" si="74"/>
        <v>-15</v>
      </c>
      <c r="C809">
        <v>1.5</v>
      </c>
      <c r="D809">
        <v>2.05</v>
      </c>
      <c r="E809" s="15">
        <v>1.49</v>
      </c>
      <c r="F809">
        <v>1.62</v>
      </c>
      <c r="G809" s="18">
        <v>1.64</v>
      </c>
      <c r="H809" s="15">
        <v>1.49</v>
      </c>
      <c r="I809" s="14">
        <f t="shared" si="75"/>
        <v>91895.6052772306</v>
      </c>
      <c r="J809" s="14">
        <f t="shared" si="76"/>
        <v>-139346.443216259</v>
      </c>
      <c r="K809" s="14">
        <f t="shared" si="79"/>
        <v>-256000</v>
      </c>
      <c r="L809" s="19">
        <f t="shared" si="78"/>
        <v>1.66418305402032</v>
      </c>
      <c r="M809" s="14">
        <f t="shared" si="77"/>
        <v>-303450.837939029</v>
      </c>
    </row>
    <row r="810" spans="1:13">
      <c r="A810" s="13">
        <v>45694</v>
      </c>
      <c r="B810">
        <f t="shared" si="74"/>
        <v>-11</v>
      </c>
      <c r="C810">
        <v>1.5</v>
      </c>
      <c r="D810">
        <v>1.85</v>
      </c>
      <c r="E810" s="15">
        <v>1.46</v>
      </c>
      <c r="F810">
        <v>1.62</v>
      </c>
      <c r="G810" s="18">
        <v>1.57</v>
      </c>
      <c r="H810" s="15">
        <v>1.46</v>
      </c>
      <c r="I810" s="14">
        <f t="shared" si="75"/>
        <v>354225.631128541</v>
      </c>
      <c r="J810" s="14">
        <f t="shared" si="76"/>
        <v>-162573.817079693</v>
      </c>
      <c r="K810" s="14">
        <f t="shared" si="79"/>
        <v>-352000</v>
      </c>
      <c r="L810" s="19">
        <f t="shared" si="78"/>
        <v>1.66321727134962</v>
      </c>
      <c r="M810" s="14">
        <f t="shared" si="77"/>
        <v>-160348.185951152</v>
      </c>
    </row>
    <row r="811" spans="1:13">
      <c r="A811" s="13">
        <v>45695</v>
      </c>
      <c r="B811">
        <f t="shared" si="74"/>
        <v>-10</v>
      </c>
      <c r="C811">
        <v>1.5</v>
      </c>
      <c r="D811">
        <v>1.8</v>
      </c>
      <c r="E811" s="15">
        <v>1.49</v>
      </c>
      <c r="F811">
        <v>1.6</v>
      </c>
      <c r="G811" s="18">
        <v>1.59</v>
      </c>
      <c r="H811" s="15">
        <v>1.48</v>
      </c>
      <c r="I811" s="14">
        <f t="shared" si="75"/>
        <v>274555.656979851</v>
      </c>
      <c r="J811" s="14">
        <f t="shared" si="76"/>
        <v>-137801.190943127</v>
      </c>
      <c r="K811" s="14">
        <f t="shared" si="79"/>
        <v>-256000</v>
      </c>
      <c r="L811" s="19">
        <f t="shared" si="78"/>
        <v>1.66225148867891</v>
      </c>
      <c r="M811" s="14">
        <f t="shared" si="77"/>
        <v>-119245.533963276</v>
      </c>
    </row>
    <row r="812" spans="1:13">
      <c r="A812" s="13">
        <v>45698</v>
      </c>
      <c r="B812">
        <f t="shared" si="74"/>
        <v>-9.99999999999999</v>
      </c>
      <c r="C812">
        <v>1.5</v>
      </c>
      <c r="D812">
        <v>1.8</v>
      </c>
      <c r="E812" s="15">
        <v>1.54</v>
      </c>
      <c r="F812">
        <v>1.61</v>
      </c>
      <c r="G812" s="18">
        <v>1.64</v>
      </c>
      <c r="H812" s="15">
        <v>1.54</v>
      </c>
      <c r="I812" s="14">
        <f t="shared" si="75"/>
        <v>73545.7345337829</v>
      </c>
      <c r="J812" s="14">
        <f t="shared" si="76"/>
        <v>-95483.3125334279</v>
      </c>
      <c r="K812" s="14">
        <f t="shared" si="79"/>
        <v>-96000.0000000001</v>
      </c>
      <c r="L812" s="19">
        <f t="shared" si="78"/>
        <v>1.65935414066678</v>
      </c>
      <c r="M812" s="14">
        <f t="shared" si="77"/>
        <v>-117937.577999645</v>
      </c>
    </row>
    <row r="813" spans="1:13">
      <c r="A813" s="13">
        <v>45699</v>
      </c>
      <c r="B813">
        <f t="shared" si="74"/>
        <v>-12</v>
      </c>
      <c r="C813">
        <v>1.5</v>
      </c>
      <c r="D813">
        <v>1.98</v>
      </c>
      <c r="E813" s="15">
        <v>1.52</v>
      </c>
      <c r="F813">
        <v>1.63</v>
      </c>
      <c r="G813" s="18">
        <v>1.64</v>
      </c>
      <c r="H813" s="15">
        <v>1.52</v>
      </c>
      <c r="I813" s="14">
        <f t="shared" si="75"/>
        <v>69875.7603850929</v>
      </c>
      <c r="J813" s="14">
        <f t="shared" si="76"/>
        <v>-110710.686396862</v>
      </c>
      <c r="K813" s="14">
        <f t="shared" si="79"/>
        <v>-160000</v>
      </c>
      <c r="L813" s="19">
        <f t="shared" si="78"/>
        <v>1.65838835799608</v>
      </c>
      <c r="M813" s="14">
        <f t="shared" si="77"/>
        <v>-200834.926011769</v>
      </c>
    </row>
    <row r="814" spans="1:13">
      <c r="A814" s="13">
        <v>45700</v>
      </c>
      <c r="B814">
        <f t="shared" si="74"/>
        <v>-11</v>
      </c>
      <c r="C814">
        <v>1.5</v>
      </c>
      <c r="D814">
        <v>1.9</v>
      </c>
      <c r="E814" s="15">
        <v>1.55</v>
      </c>
      <c r="F814">
        <v>1.63</v>
      </c>
      <c r="G814" s="18">
        <v>1.66</v>
      </c>
      <c r="H814" s="15">
        <v>1.55</v>
      </c>
      <c r="I814" s="14">
        <f t="shared" si="75"/>
        <v>-9794.21376359637</v>
      </c>
      <c r="J814" s="14">
        <f t="shared" si="76"/>
        <v>-85938.0602602954</v>
      </c>
      <c r="K814" s="14">
        <f t="shared" si="79"/>
        <v>-64000.0000000001</v>
      </c>
      <c r="L814" s="19">
        <f t="shared" si="78"/>
        <v>1.65742257532537</v>
      </c>
      <c r="M814" s="14">
        <f t="shared" si="77"/>
        <v>-159732.274023892</v>
      </c>
    </row>
    <row r="815" spans="1:13">
      <c r="A815" s="13">
        <v>45701</v>
      </c>
      <c r="B815">
        <f t="shared" si="74"/>
        <v>-12</v>
      </c>
      <c r="C815">
        <v>1.5</v>
      </c>
      <c r="D815">
        <v>1.8</v>
      </c>
      <c r="E815" s="15">
        <v>1.55</v>
      </c>
      <c r="F815">
        <v>1.63</v>
      </c>
      <c r="G815" s="18">
        <v>1.67</v>
      </c>
      <c r="H815" s="15">
        <v>1.55</v>
      </c>
      <c r="I815" s="14">
        <f t="shared" si="75"/>
        <v>-51464.1879122864</v>
      </c>
      <c r="J815" s="14">
        <f t="shared" si="76"/>
        <v>-85165.4341237291</v>
      </c>
      <c r="K815" s="14">
        <f t="shared" si="79"/>
        <v>-64000.0000000001</v>
      </c>
      <c r="L815" s="19">
        <f t="shared" si="78"/>
        <v>1.65645679265466</v>
      </c>
      <c r="M815" s="14">
        <f t="shared" si="77"/>
        <v>-200629.622036016</v>
      </c>
    </row>
    <row r="816" spans="1:13">
      <c r="A816" s="13">
        <v>45702</v>
      </c>
      <c r="B816">
        <f t="shared" si="74"/>
        <v>-12</v>
      </c>
      <c r="C816">
        <v>1.5</v>
      </c>
      <c r="D816">
        <v>2</v>
      </c>
      <c r="E816" s="15">
        <v>1.59</v>
      </c>
      <c r="F816">
        <v>1.64</v>
      </c>
      <c r="G816" s="18">
        <v>1.71</v>
      </c>
      <c r="H816" s="15">
        <v>1.59</v>
      </c>
      <c r="I816" s="14">
        <f t="shared" si="75"/>
        <v>-207134.162060976</v>
      </c>
      <c r="J816" s="14">
        <f t="shared" si="76"/>
        <v>-52392.8079871629</v>
      </c>
      <c r="K816" s="14">
        <f t="shared" si="79"/>
        <v>64000.0000000001</v>
      </c>
      <c r="L816" s="19">
        <f t="shared" si="78"/>
        <v>1.65549100998395</v>
      </c>
      <c r="M816" s="14">
        <f t="shared" si="77"/>
        <v>-195526.970048139</v>
      </c>
    </row>
    <row r="817" spans="1:13">
      <c r="A817" s="13">
        <v>45705</v>
      </c>
      <c r="B817">
        <f t="shared" si="74"/>
        <v>-10.5</v>
      </c>
      <c r="C817">
        <v>1.5</v>
      </c>
      <c r="D817">
        <v>2.08</v>
      </c>
      <c r="E817" s="15">
        <v>1.63</v>
      </c>
      <c r="F817">
        <v>1.67</v>
      </c>
      <c r="G817" s="18">
        <v>1.735</v>
      </c>
      <c r="H817" s="15">
        <v>1.625</v>
      </c>
      <c r="I817" s="14">
        <f t="shared" si="75"/>
        <v>-313144.084507046</v>
      </c>
      <c r="J817" s="14">
        <f t="shared" si="76"/>
        <v>-18074.9295774643</v>
      </c>
      <c r="K817" s="14">
        <f t="shared" si="79"/>
        <v>191999.999999999</v>
      </c>
      <c r="L817" s="19">
        <f t="shared" si="78"/>
        <v>1.65259366197183</v>
      </c>
      <c r="M817" s="14">
        <f t="shared" si="77"/>
        <v>-139219.01408451</v>
      </c>
    </row>
    <row r="818" spans="1:13">
      <c r="A818" s="13">
        <v>45706</v>
      </c>
      <c r="B818">
        <f t="shared" si="74"/>
        <v>-11.5</v>
      </c>
      <c r="C818">
        <v>1.5</v>
      </c>
      <c r="D818">
        <v>2.5</v>
      </c>
      <c r="E818" s="15">
        <v>1.625</v>
      </c>
      <c r="F818">
        <v>1.7</v>
      </c>
      <c r="G818" s="18">
        <v>1.74</v>
      </c>
      <c r="H818" s="15">
        <v>1.625</v>
      </c>
      <c r="I818" s="14">
        <f t="shared" si="75"/>
        <v>-335814.058655734</v>
      </c>
      <c r="J818" s="14">
        <f t="shared" si="76"/>
        <v>-21302.303440898</v>
      </c>
      <c r="K818" s="14">
        <f t="shared" si="79"/>
        <v>176000</v>
      </c>
      <c r="L818" s="19">
        <f t="shared" si="78"/>
        <v>1.65162787930112</v>
      </c>
      <c r="M818" s="14">
        <f t="shared" si="77"/>
        <v>-181116.362096633</v>
      </c>
    </row>
    <row r="819" spans="1:13">
      <c r="A819" s="13">
        <v>45707</v>
      </c>
      <c r="B819">
        <f t="shared" si="74"/>
        <v>-13</v>
      </c>
      <c r="C819">
        <v>1.5</v>
      </c>
      <c r="D819">
        <v>2.1</v>
      </c>
      <c r="E819" s="15">
        <v>1.6</v>
      </c>
      <c r="F819">
        <v>1.69</v>
      </c>
      <c r="G819" s="18">
        <v>1.73</v>
      </c>
      <c r="H819" s="15">
        <v>1.6</v>
      </c>
      <c r="I819" s="14">
        <f t="shared" si="75"/>
        <v>-301484.032804424</v>
      </c>
      <c r="J819" s="14">
        <f t="shared" si="76"/>
        <v>-40529.6773043316</v>
      </c>
      <c r="K819" s="14">
        <f t="shared" si="79"/>
        <v>96000.0000000001</v>
      </c>
      <c r="L819" s="19">
        <f t="shared" si="78"/>
        <v>1.65066209663041</v>
      </c>
      <c r="M819" s="14">
        <f t="shared" si="77"/>
        <v>-246013.710108756</v>
      </c>
    </row>
    <row r="820" spans="1:13">
      <c r="A820" s="13">
        <v>45708</v>
      </c>
      <c r="B820">
        <f t="shared" si="74"/>
        <v>-13</v>
      </c>
      <c r="C820">
        <v>1.5</v>
      </c>
      <c r="D820">
        <v>2.15</v>
      </c>
      <c r="E820" s="15">
        <v>1.66</v>
      </c>
      <c r="F820">
        <v>1.69</v>
      </c>
      <c r="G820" s="18">
        <v>1.79</v>
      </c>
      <c r="H820" s="15">
        <v>1.66</v>
      </c>
      <c r="I820" s="14">
        <f t="shared" si="75"/>
        <v>-533154.006953114</v>
      </c>
      <c r="J820" s="14">
        <f t="shared" si="76"/>
        <v>8242.94883223437</v>
      </c>
      <c r="K820" s="14">
        <f t="shared" si="79"/>
        <v>288000</v>
      </c>
      <c r="L820" s="19">
        <f t="shared" si="78"/>
        <v>1.64969631395971</v>
      </c>
      <c r="M820" s="14">
        <f t="shared" si="77"/>
        <v>-236911.05812088</v>
      </c>
    </row>
    <row r="821" spans="1:13">
      <c r="A821" s="13">
        <v>45709</v>
      </c>
      <c r="B821">
        <f t="shared" si="74"/>
        <v>-10</v>
      </c>
      <c r="C821">
        <v>1.5</v>
      </c>
      <c r="D821">
        <v>2.35</v>
      </c>
      <c r="E821" s="15">
        <v>1.68</v>
      </c>
      <c r="F821">
        <v>1.73</v>
      </c>
      <c r="G821" s="18">
        <v>1.78</v>
      </c>
      <c r="H821" s="15">
        <v>1.68</v>
      </c>
      <c r="I821" s="14">
        <f t="shared" si="75"/>
        <v>-498823.981101804</v>
      </c>
      <c r="J821" s="14">
        <f t="shared" si="76"/>
        <v>25015.5749688007</v>
      </c>
      <c r="K821" s="14">
        <f t="shared" si="79"/>
        <v>352000</v>
      </c>
      <c r="L821" s="19">
        <f t="shared" si="78"/>
        <v>1.648730531289</v>
      </c>
      <c r="M821" s="14">
        <f t="shared" si="77"/>
        <v>-121808.406133003</v>
      </c>
    </row>
    <row r="822" spans="1:13">
      <c r="A822" s="13">
        <v>45712</v>
      </c>
      <c r="B822">
        <f t="shared" si="74"/>
        <v>-8.00000000000001</v>
      </c>
      <c r="C822">
        <v>1.5</v>
      </c>
      <c r="D822">
        <v>2.45</v>
      </c>
      <c r="E822" s="15">
        <v>1.69</v>
      </c>
      <c r="F822">
        <v>1.78</v>
      </c>
      <c r="G822" s="18">
        <v>1.77</v>
      </c>
      <c r="H822" s="15">
        <v>1.69</v>
      </c>
      <c r="I822" s="14">
        <f t="shared" si="75"/>
        <v>-471833.903547872</v>
      </c>
      <c r="J822" s="14">
        <f t="shared" si="76"/>
        <v>35333.4533784993</v>
      </c>
      <c r="K822" s="14">
        <f t="shared" si="79"/>
        <v>384000</v>
      </c>
      <c r="L822" s="19">
        <f t="shared" si="78"/>
        <v>1.64583318327688</v>
      </c>
      <c r="M822" s="14">
        <f t="shared" si="77"/>
        <v>-52500.4501693731</v>
      </c>
    </row>
    <row r="823" spans="1:13">
      <c r="A823" s="13">
        <v>45713</v>
      </c>
      <c r="B823">
        <f t="shared" si="74"/>
        <v>-11</v>
      </c>
      <c r="C823">
        <v>1.5</v>
      </c>
      <c r="D823">
        <v>2.33</v>
      </c>
      <c r="E823" s="15">
        <v>1.65</v>
      </c>
      <c r="F823">
        <v>1.77</v>
      </c>
      <c r="G823" s="18">
        <v>1.76</v>
      </c>
      <c r="H823" s="15">
        <v>1.65</v>
      </c>
      <c r="I823" s="14">
        <f t="shared" si="75"/>
        <v>-437503.877696561</v>
      </c>
      <c r="J823" s="14">
        <f t="shared" si="76"/>
        <v>4106.07951506545</v>
      </c>
      <c r="K823" s="14">
        <f t="shared" si="79"/>
        <v>256000</v>
      </c>
      <c r="L823" s="19">
        <f t="shared" si="78"/>
        <v>1.64486740060617</v>
      </c>
      <c r="M823" s="14">
        <f t="shared" si="77"/>
        <v>-177397.798181496</v>
      </c>
    </row>
    <row r="824" spans="1:13">
      <c r="A824" s="13">
        <v>45714</v>
      </c>
      <c r="B824">
        <f t="shared" si="74"/>
        <v>-13</v>
      </c>
      <c r="C824">
        <v>1.5</v>
      </c>
      <c r="D824">
        <v>2.3</v>
      </c>
      <c r="E824" s="15">
        <v>1.64</v>
      </c>
      <c r="F824">
        <v>1.76</v>
      </c>
      <c r="G824" s="18">
        <v>1.77</v>
      </c>
      <c r="H824" s="15">
        <v>1.64</v>
      </c>
      <c r="I824" s="14">
        <f t="shared" si="75"/>
        <v>-479173.851845251</v>
      </c>
      <c r="J824" s="14">
        <f t="shared" si="76"/>
        <v>-3121.29434836823</v>
      </c>
      <c r="K824" s="14">
        <f t="shared" si="79"/>
        <v>223999.999999999</v>
      </c>
      <c r="L824" s="19">
        <f t="shared" si="78"/>
        <v>1.64390161793546</v>
      </c>
      <c r="M824" s="14">
        <f t="shared" si="77"/>
        <v>-258295.14619362</v>
      </c>
    </row>
    <row r="825" spans="1:13">
      <c r="A825" s="13">
        <v>45715</v>
      </c>
      <c r="B825">
        <f t="shared" si="74"/>
        <v>-14</v>
      </c>
      <c r="C825">
        <v>1.5</v>
      </c>
      <c r="D825">
        <v>2.45</v>
      </c>
      <c r="E825" s="15">
        <v>1.68</v>
      </c>
      <c r="F825">
        <v>1.77</v>
      </c>
      <c r="G825" s="18">
        <v>1.82</v>
      </c>
      <c r="H825" s="15">
        <v>1.68</v>
      </c>
      <c r="I825" s="14">
        <f t="shared" si="75"/>
        <v>-672843.825993941</v>
      </c>
      <c r="J825" s="14">
        <f t="shared" si="76"/>
        <v>29651.3317881979</v>
      </c>
      <c r="K825" s="14">
        <f t="shared" si="79"/>
        <v>352000</v>
      </c>
      <c r="L825" s="19">
        <f t="shared" si="78"/>
        <v>1.64293583526475</v>
      </c>
      <c r="M825" s="14">
        <f t="shared" si="77"/>
        <v>-291192.494205743</v>
      </c>
    </row>
    <row r="826" spans="1:13">
      <c r="A826" s="13">
        <v>45716</v>
      </c>
      <c r="B826">
        <f t="shared" si="74"/>
        <v>-13</v>
      </c>
      <c r="C826">
        <v>1.5</v>
      </c>
      <c r="D826">
        <v>2.2</v>
      </c>
      <c r="E826" s="15">
        <v>1.65</v>
      </c>
      <c r="F826">
        <v>1.77</v>
      </c>
      <c r="G826" s="18">
        <v>1.78</v>
      </c>
      <c r="H826" s="15">
        <v>1.65</v>
      </c>
      <c r="I826" s="14">
        <f t="shared" si="75"/>
        <v>-524513.800142631</v>
      </c>
      <c r="J826" s="14">
        <f t="shared" si="76"/>
        <v>6423.95792476425</v>
      </c>
      <c r="K826" s="14">
        <f t="shared" si="79"/>
        <v>256000</v>
      </c>
      <c r="L826" s="19">
        <f t="shared" si="78"/>
        <v>1.64197005259404</v>
      </c>
      <c r="M826" s="14">
        <f t="shared" si="77"/>
        <v>-262089.842217867</v>
      </c>
    </row>
    <row r="827" spans="1:13">
      <c r="A827" s="13">
        <v>45719</v>
      </c>
      <c r="B827">
        <f t="shared" si="74"/>
        <v>-12.5</v>
      </c>
      <c r="C827">
        <v>1.5</v>
      </c>
      <c r="D827">
        <v>1.95</v>
      </c>
      <c r="E827" s="15">
        <v>1.615</v>
      </c>
      <c r="F827">
        <v>1.77</v>
      </c>
      <c r="G827" s="18">
        <v>1.74</v>
      </c>
      <c r="H827" s="15">
        <v>1.61</v>
      </c>
      <c r="I827" s="14">
        <f t="shared" si="75"/>
        <v>-383523.722588699</v>
      </c>
      <c r="J827" s="14">
        <f t="shared" si="76"/>
        <v>-19258.1636655371</v>
      </c>
      <c r="K827" s="14">
        <f t="shared" si="79"/>
        <v>144000</v>
      </c>
      <c r="L827" s="19">
        <f t="shared" si="78"/>
        <v>1.63907270458192</v>
      </c>
      <c r="M827" s="14">
        <f t="shared" si="77"/>
        <v>-258781.886254236</v>
      </c>
    </row>
    <row r="828" spans="1:13">
      <c r="A828" s="13">
        <v>45720</v>
      </c>
      <c r="B828">
        <f t="shared" si="74"/>
        <v>-13</v>
      </c>
      <c r="C828">
        <v>1.5</v>
      </c>
      <c r="D828">
        <v>1.78</v>
      </c>
      <c r="E828" s="15">
        <v>1.61</v>
      </c>
      <c r="F828">
        <v>1.75</v>
      </c>
      <c r="G828" s="18">
        <v>1.74</v>
      </c>
      <c r="H828" s="15">
        <v>1.62</v>
      </c>
      <c r="I828" s="14">
        <f t="shared" si="75"/>
        <v>-387193.696737389</v>
      </c>
      <c r="J828" s="14">
        <f t="shared" si="76"/>
        <v>-22485.5375289707</v>
      </c>
      <c r="K828" s="14">
        <f t="shared" si="79"/>
        <v>128000</v>
      </c>
      <c r="L828" s="19">
        <f t="shared" si="78"/>
        <v>1.63810692191121</v>
      </c>
      <c r="M828" s="14">
        <f t="shared" si="77"/>
        <v>-281679.234266359</v>
      </c>
    </row>
    <row r="829" spans="1:13">
      <c r="A829" s="13">
        <v>45721</v>
      </c>
      <c r="B829">
        <f t="shared" si="74"/>
        <v>-13</v>
      </c>
      <c r="C829">
        <v>1.5</v>
      </c>
      <c r="D829">
        <v>1.8</v>
      </c>
      <c r="E829" s="15">
        <v>1.6</v>
      </c>
      <c r="F829">
        <v>1.75</v>
      </c>
      <c r="G829" s="18">
        <v>1.73</v>
      </c>
      <c r="H829" s="15">
        <v>1.61</v>
      </c>
      <c r="I829" s="14">
        <f t="shared" si="75"/>
        <v>-352863.670886078</v>
      </c>
      <c r="J829" s="14">
        <f t="shared" si="76"/>
        <v>-29712.9113924045</v>
      </c>
      <c r="K829" s="14">
        <f t="shared" si="79"/>
        <v>96000.0000000001</v>
      </c>
      <c r="L829" s="19">
        <f t="shared" si="78"/>
        <v>1.63714113924051</v>
      </c>
      <c r="M829" s="14">
        <f t="shared" si="77"/>
        <v>-286576.582278483</v>
      </c>
    </row>
    <row r="830" spans="1:13">
      <c r="A830" s="13">
        <v>45722</v>
      </c>
      <c r="B830">
        <f t="shared" si="74"/>
        <v>-12</v>
      </c>
      <c r="C830">
        <v>1.5</v>
      </c>
      <c r="D830">
        <v>1.8</v>
      </c>
      <c r="E830" s="15">
        <v>1.65</v>
      </c>
      <c r="F830">
        <v>1.76</v>
      </c>
      <c r="G830" s="18">
        <v>1.77</v>
      </c>
      <c r="H830" s="15">
        <v>1.65</v>
      </c>
      <c r="I830" s="14">
        <f t="shared" si="75"/>
        <v>-508533.645034768</v>
      </c>
      <c r="J830" s="14">
        <f t="shared" si="76"/>
        <v>11059.7147441617</v>
      </c>
      <c r="K830" s="14">
        <f t="shared" si="79"/>
        <v>256000</v>
      </c>
      <c r="L830" s="19">
        <f t="shared" si="78"/>
        <v>1.6361753565698</v>
      </c>
      <c r="M830" s="14">
        <f t="shared" si="77"/>
        <v>-241473.930290607</v>
      </c>
    </row>
    <row r="831" spans="1:13">
      <c r="A831" s="13">
        <v>45723</v>
      </c>
      <c r="B831">
        <f t="shared" si="74"/>
        <v>-9.00000000000001</v>
      </c>
      <c r="C831">
        <v>1.5</v>
      </c>
      <c r="D831">
        <v>1.82</v>
      </c>
      <c r="E831" s="15">
        <v>1.69</v>
      </c>
      <c r="F831">
        <v>1.75</v>
      </c>
      <c r="G831" s="18">
        <v>1.78</v>
      </c>
      <c r="H831" s="15">
        <v>1.69</v>
      </c>
      <c r="I831" s="14">
        <f t="shared" si="75"/>
        <v>-550203.619183457</v>
      </c>
      <c r="J831" s="14">
        <f t="shared" si="76"/>
        <v>43832.3408807278</v>
      </c>
      <c r="K831" s="14">
        <f t="shared" si="79"/>
        <v>384000</v>
      </c>
      <c r="L831" s="19">
        <f t="shared" si="78"/>
        <v>1.63520957389909</v>
      </c>
      <c r="M831" s="14">
        <f t="shared" si="77"/>
        <v>-122371.27830273</v>
      </c>
    </row>
    <row r="832" spans="1:13">
      <c r="A832" s="13">
        <v>45726</v>
      </c>
      <c r="B832">
        <f t="shared" si="74"/>
        <v>-8.00000000000001</v>
      </c>
      <c r="C832">
        <v>1.5</v>
      </c>
      <c r="D832">
        <v>1.83</v>
      </c>
      <c r="E832" s="15">
        <v>1.7</v>
      </c>
      <c r="F832">
        <v>1.83</v>
      </c>
      <c r="G832" s="18">
        <v>1.78</v>
      </c>
      <c r="H832" s="15">
        <v>1.7</v>
      </c>
      <c r="I832" s="14">
        <f t="shared" si="75"/>
        <v>-561213.541629527</v>
      </c>
      <c r="J832" s="14">
        <f t="shared" si="76"/>
        <v>54150.2192904266</v>
      </c>
      <c r="K832" s="14">
        <f t="shared" si="79"/>
        <v>416000</v>
      </c>
      <c r="L832" s="19">
        <f t="shared" si="78"/>
        <v>1.63231222588697</v>
      </c>
      <c r="M832" s="14">
        <f t="shared" si="77"/>
        <v>-91063.3223391005</v>
      </c>
    </row>
    <row r="833" spans="1:13">
      <c r="A833" s="13">
        <v>45727</v>
      </c>
      <c r="B833">
        <f t="shared" si="74"/>
        <v>-6.00000000000001</v>
      </c>
      <c r="C833">
        <v>1.5</v>
      </c>
      <c r="D833">
        <v>1.83</v>
      </c>
      <c r="E833" s="15">
        <v>1.73</v>
      </c>
      <c r="F833">
        <v>1.9</v>
      </c>
      <c r="G833" s="18">
        <v>1.79</v>
      </c>
      <c r="H833" s="15">
        <v>1.73</v>
      </c>
      <c r="I833" s="14">
        <f t="shared" si="75"/>
        <v>-602883.515778216</v>
      </c>
      <c r="J833" s="14">
        <f t="shared" si="76"/>
        <v>78922.8454269928</v>
      </c>
      <c r="K833" s="14">
        <f t="shared" si="79"/>
        <v>512000</v>
      </c>
      <c r="L833" s="19">
        <f t="shared" si="78"/>
        <v>1.63134644321626</v>
      </c>
      <c r="M833" s="14">
        <f t="shared" si="77"/>
        <v>-11960.6703512234</v>
      </c>
    </row>
    <row r="834" spans="1:13">
      <c r="A834" s="13">
        <v>45728</v>
      </c>
      <c r="B834">
        <f t="shared" ref="B834:B897" si="80">(E834-G834)*100</f>
        <v>-5</v>
      </c>
      <c r="C834">
        <v>1.5</v>
      </c>
      <c r="D834">
        <v>1.83</v>
      </c>
      <c r="E834" s="15">
        <v>1.67</v>
      </c>
      <c r="F834">
        <v>1.91</v>
      </c>
      <c r="G834" s="18">
        <v>1.72</v>
      </c>
      <c r="H834" s="15">
        <v>1.66</v>
      </c>
      <c r="I834" s="14">
        <f t="shared" si="75"/>
        <v>-340553.489926905</v>
      </c>
      <c r="J834" s="14">
        <f t="shared" si="76"/>
        <v>31695.4715635589</v>
      </c>
      <c r="K834" s="14">
        <f t="shared" si="79"/>
        <v>320000</v>
      </c>
      <c r="L834" s="19">
        <f t="shared" si="78"/>
        <v>1.63038066054555</v>
      </c>
      <c r="M834" s="14">
        <f t="shared" si="77"/>
        <v>11141.9816366535</v>
      </c>
    </row>
    <row r="835" spans="1:13">
      <c r="A835" s="13">
        <v>45729</v>
      </c>
      <c r="B835">
        <f t="shared" si="80"/>
        <v>-7.00000000000001</v>
      </c>
      <c r="C835">
        <v>1.5</v>
      </c>
      <c r="D835">
        <v>1.82</v>
      </c>
      <c r="E835" s="15">
        <v>1.665</v>
      </c>
      <c r="F835">
        <v>1.91</v>
      </c>
      <c r="G835" s="18">
        <v>1.735</v>
      </c>
      <c r="H835" s="15">
        <v>1.67</v>
      </c>
      <c r="I835" s="14">
        <f t="shared" ref="I835:I898" si="81">(L835-G835)*100/10000*$I$1</f>
        <v>-401223.464075595</v>
      </c>
      <c r="J835" s="14">
        <f t="shared" ref="J835:J898" si="82">(E835-L835)*100/10000*$J$1</f>
        <v>28468.0977001253</v>
      </c>
      <c r="K835" s="14">
        <f t="shared" si="79"/>
        <v>304000</v>
      </c>
      <c r="L835" s="19">
        <f t="shared" si="78"/>
        <v>1.62941487787484</v>
      </c>
      <c r="M835" s="14">
        <f t="shared" ref="M835:M898" si="83">I835+J835+K835</f>
        <v>-68755.3663754702</v>
      </c>
    </row>
    <row r="836" spans="1:13">
      <c r="A836" s="13">
        <v>45730</v>
      </c>
      <c r="B836">
        <f t="shared" si="80"/>
        <v>-6.00000000000001</v>
      </c>
      <c r="C836">
        <v>1.5</v>
      </c>
      <c r="D836">
        <v>1.83</v>
      </c>
      <c r="E836" s="15">
        <v>1.65</v>
      </c>
      <c r="F836">
        <v>1.89</v>
      </c>
      <c r="G836" s="18">
        <v>1.71</v>
      </c>
      <c r="H836" s="15">
        <v>1.65</v>
      </c>
      <c r="I836" s="14">
        <f t="shared" si="81"/>
        <v>-309893.438224285</v>
      </c>
      <c r="J836" s="14">
        <f t="shared" si="82"/>
        <v>17240.7238366915</v>
      </c>
      <c r="K836" s="14">
        <f t="shared" si="79"/>
        <v>256000</v>
      </c>
      <c r="L836" s="19">
        <f t="shared" si="78"/>
        <v>1.62844909520414</v>
      </c>
      <c r="M836" s="14">
        <f t="shared" si="83"/>
        <v>-36652.7143875939</v>
      </c>
    </row>
    <row r="837" spans="1:13">
      <c r="A837" s="13">
        <v>45733</v>
      </c>
      <c r="B837">
        <f t="shared" si="80"/>
        <v>-4</v>
      </c>
      <c r="C837">
        <v>1.5</v>
      </c>
      <c r="D837">
        <v>1.92</v>
      </c>
      <c r="E837" s="15">
        <v>1.7</v>
      </c>
      <c r="F837">
        <v>1.87</v>
      </c>
      <c r="G837" s="18">
        <v>1.74</v>
      </c>
      <c r="H837" s="15">
        <v>1.7</v>
      </c>
      <c r="I837" s="14">
        <f t="shared" si="81"/>
        <v>-434903.360670354</v>
      </c>
      <c r="J837" s="14">
        <f t="shared" si="82"/>
        <v>59558.6022463902</v>
      </c>
      <c r="K837" s="14">
        <f t="shared" si="79"/>
        <v>416000</v>
      </c>
      <c r="L837" s="19">
        <f t="shared" si="78"/>
        <v>1.62555174719201</v>
      </c>
      <c r="M837" s="14">
        <f t="shared" si="83"/>
        <v>40655.2415760363</v>
      </c>
    </row>
    <row r="838" spans="1:13">
      <c r="A838" s="13">
        <v>45734</v>
      </c>
      <c r="B838">
        <f t="shared" si="80"/>
        <v>-6.00000000000001</v>
      </c>
      <c r="C838">
        <v>1.5</v>
      </c>
      <c r="D838">
        <v>1.99</v>
      </c>
      <c r="E838" s="15">
        <v>1.68</v>
      </c>
      <c r="F838">
        <v>1.93</v>
      </c>
      <c r="G838" s="18">
        <v>1.74</v>
      </c>
      <c r="H838" s="15">
        <v>1.67</v>
      </c>
      <c r="I838" s="14">
        <f t="shared" si="81"/>
        <v>-438573.334819043</v>
      </c>
      <c r="J838" s="14">
        <f t="shared" si="82"/>
        <v>44331.2283829563</v>
      </c>
      <c r="K838" s="14">
        <f t="shared" si="79"/>
        <v>352000</v>
      </c>
      <c r="L838" s="19">
        <f t="shared" si="78"/>
        <v>1.6245859645213</v>
      </c>
      <c r="M838" s="14">
        <f t="shared" si="83"/>
        <v>-42242.1064360868</v>
      </c>
    </row>
    <row r="839" spans="1:13">
      <c r="A839" s="13">
        <v>45735</v>
      </c>
      <c r="B839">
        <f t="shared" si="80"/>
        <v>-6.50000000000002</v>
      </c>
      <c r="C839">
        <v>1.5</v>
      </c>
      <c r="D839">
        <v>2.1</v>
      </c>
      <c r="E839" s="15">
        <v>1.67</v>
      </c>
      <c r="F839">
        <v>1.94</v>
      </c>
      <c r="G839" s="18">
        <v>1.735</v>
      </c>
      <c r="H839" s="15">
        <v>1.67</v>
      </c>
      <c r="I839" s="14">
        <f t="shared" si="81"/>
        <v>-423243.308967733</v>
      </c>
      <c r="J839" s="14">
        <f t="shared" si="82"/>
        <v>37103.8545195226</v>
      </c>
      <c r="K839" s="14">
        <f t="shared" si="79"/>
        <v>320000</v>
      </c>
      <c r="L839" s="19">
        <f t="shared" si="78"/>
        <v>1.6236201818506</v>
      </c>
      <c r="M839" s="14">
        <f t="shared" si="83"/>
        <v>-66139.454448211</v>
      </c>
    </row>
    <row r="840" spans="1:13">
      <c r="A840" s="13">
        <v>45736</v>
      </c>
      <c r="B840">
        <f t="shared" si="80"/>
        <v>-9.00000000000001</v>
      </c>
      <c r="C840">
        <v>1.5</v>
      </c>
      <c r="D840">
        <v>2</v>
      </c>
      <c r="E840" s="15">
        <v>1.63</v>
      </c>
      <c r="F840">
        <v>1.92</v>
      </c>
      <c r="G840" s="18">
        <v>1.72</v>
      </c>
      <c r="H840" s="15">
        <v>1.63</v>
      </c>
      <c r="I840" s="14">
        <f t="shared" si="81"/>
        <v>-369913.283116422</v>
      </c>
      <c r="J840" s="14">
        <f t="shared" si="82"/>
        <v>5876.48065608875</v>
      </c>
      <c r="K840" s="14">
        <f t="shared" si="79"/>
        <v>191999.999999999</v>
      </c>
      <c r="L840" s="19">
        <f t="shared" si="78"/>
        <v>1.62265439917989</v>
      </c>
      <c r="M840" s="14">
        <f t="shared" si="83"/>
        <v>-172036.802460334</v>
      </c>
    </row>
    <row r="841" spans="1:13">
      <c r="A841" s="13">
        <v>45737</v>
      </c>
      <c r="B841">
        <f t="shared" si="80"/>
        <v>-7.5</v>
      </c>
      <c r="C841">
        <v>1.5</v>
      </c>
      <c r="D841">
        <v>1.84</v>
      </c>
      <c r="E841" s="15">
        <v>1.655</v>
      </c>
      <c r="F841">
        <v>1.9</v>
      </c>
      <c r="G841" s="18">
        <v>1.73</v>
      </c>
      <c r="H841" s="15">
        <v>1.645</v>
      </c>
      <c r="I841" s="14">
        <f t="shared" si="81"/>
        <v>-411583.257265112</v>
      </c>
      <c r="J841" s="14">
        <f t="shared" si="82"/>
        <v>26649.1067926552</v>
      </c>
      <c r="K841" s="14">
        <f t="shared" si="79"/>
        <v>272000</v>
      </c>
      <c r="L841" s="19">
        <f t="shared" si="78"/>
        <v>1.62168861650918</v>
      </c>
      <c r="M841" s="14">
        <f t="shared" si="83"/>
        <v>-112934.150472457</v>
      </c>
    </row>
    <row r="842" spans="1:13">
      <c r="A842" s="13">
        <v>45740</v>
      </c>
      <c r="B842">
        <f t="shared" si="80"/>
        <v>-8.00000000000001</v>
      </c>
      <c r="C842">
        <v>1.5</v>
      </c>
      <c r="D842">
        <v>1.82</v>
      </c>
      <c r="E842" s="15">
        <v>1.615</v>
      </c>
      <c r="F842">
        <v>1.89</v>
      </c>
      <c r="G842" s="18">
        <v>1.695</v>
      </c>
      <c r="H842" s="15">
        <v>1.615</v>
      </c>
      <c r="I842" s="14">
        <f t="shared" si="81"/>
        <v>-289593.179711181</v>
      </c>
      <c r="J842" s="14">
        <f t="shared" si="82"/>
        <v>-3033.01479764624</v>
      </c>
      <c r="K842" s="14">
        <f t="shared" si="79"/>
        <v>144000</v>
      </c>
      <c r="L842" s="19">
        <f t="shared" ref="L842:L905" si="84">$L$648+(($L$931-$L$648)*(A842-$A$648))/($A$931-$A$648)</f>
        <v>1.61879126849706</v>
      </c>
      <c r="M842" s="14">
        <f t="shared" si="83"/>
        <v>-148626.194508827</v>
      </c>
    </row>
    <row r="843" spans="1:13">
      <c r="A843" s="13">
        <v>45741</v>
      </c>
      <c r="B843">
        <f t="shared" si="80"/>
        <v>-9.00000000000001</v>
      </c>
      <c r="C843">
        <v>1.5</v>
      </c>
      <c r="D843">
        <v>2.3</v>
      </c>
      <c r="E843" s="15">
        <v>1.63</v>
      </c>
      <c r="F843">
        <v>1.89</v>
      </c>
      <c r="G843" s="18">
        <v>1.72</v>
      </c>
      <c r="H843" s="15">
        <v>1.63</v>
      </c>
      <c r="I843" s="14">
        <f t="shared" si="81"/>
        <v>-388263.15385987</v>
      </c>
      <c r="J843" s="14">
        <f t="shared" si="82"/>
        <v>9739.61133891983</v>
      </c>
      <c r="K843" s="14">
        <f t="shared" si="79"/>
        <v>191999.999999999</v>
      </c>
      <c r="L843" s="19">
        <f t="shared" si="84"/>
        <v>1.61782548582635</v>
      </c>
      <c r="M843" s="14">
        <f t="shared" si="83"/>
        <v>-186523.54252095</v>
      </c>
    </row>
    <row r="844" spans="1:13">
      <c r="A844" s="13">
        <v>45742</v>
      </c>
      <c r="B844">
        <f t="shared" si="80"/>
        <v>-8.99999999999999</v>
      </c>
      <c r="C844">
        <v>1.5</v>
      </c>
      <c r="D844">
        <v>2.3</v>
      </c>
      <c r="E844" s="15">
        <v>1.6</v>
      </c>
      <c r="F844">
        <v>1.87</v>
      </c>
      <c r="G844" s="18">
        <v>1.69</v>
      </c>
      <c r="H844" s="15">
        <v>1.6</v>
      </c>
      <c r="I844" s="14">
        <f t="shared" si="81"/>
        <v>-277933.128008559</v>
      </c>
      <c r="J844" s="14">
        <f t="shared" si="82"/>
        <v>-13487.7625245137</v>
      </c>
      <c r="K844" s="14">
        <f t="shared" si="79"/>
        <v>96000.0000000001</v>
      </c>
      <c r="L844" s="19">
        <f t="shared" si="84"/>
        <v>1.61685970315564</v>
      </c>
      <c r="M844" s="14">
        <f t="shared" si="83"/>
        <v>-195420.890533073</v>
      </c>
    </row>
    <row r="845" spans="1:13">
      <c r="A845" s="13">
        <v>45743</v>
      </c>
      <c r="B845">
        <f t="shared" si="80"/>
        <v>-8.99999999999999</v>
      </c>
      <c r="C845">
        <v>1.5</v>
      </c>
      <c r="D845">
        <v>2.3</v>
      </c>
      <c r="E845" s="15">
        <v>1.62</v>
      </c>
      <c r="F845">
        <v>1.87</v>
      </c>
      <c r="G845" s="18">
        <v>1.71</v>
      </c>
      <c r="H845" s="15">
        <v>1.62</v>
      </c>
      <c r="I845" s="14">
        <f t="shared" si="81"/>
        <v>-357603.10215725</v>
      </c>
      <c r="J845" s="14">
        <f t="shared" si="82"/>
        <v>3284.86361205265</v>
      </c>
      <c r="K845" s="14">
        <f t="shared" si="79"/>
        <v>160000</v>
      </c>
      <c r="L845" s="19">
        <f t="shared" si="84"/>
        <v>1.61589392048493</v>
      </c>
      <c r="M845" s="14">
        <f t="shared" si="83"/>
        <v>-194318.238545197</v>
      </c>
    </row>
    <row r="846" spans="1:13">
      <c r="A846" s="13">
        <v>45744</v>
      </c>
      <c r="B846">
        <f t="shared" si="80"/>
        <v>-8.00000000000001</v>
      </c>
      <c r="C846">
        <v>1.5</v>
      </c>
      <c r="D846">
        <v>2.33</v>
      </c>
      <c r="E846" s="15">
        <v>1.63</v>
      </c>
      <c r="F846">
        <v>1.87</v>
      </c>
      <c r="G846" s="18">
        <v>1.71</v>
      </c>
      <c r="H846" s="15">
        <v>1.63</v>
      </c>
      <c r="I846" s="14">
        <f t="shared" si="81"/>
        <v>-361273.076305939</v>
      </c>
      <c r="J846" s="14">
        <f t="shared" si="82"/>
        <v>12057.4897486186</v>
      </c>
      <c r="K846" s="14">
        <f t="shared" si="79"/>
        <v>191999.999999999</v>
      </c>
      <c r="L846" s="19">
        <f t="shared" si="84"/>
        <v>1.61492813781423</v>
      </c>
      <c r="M846" s="14">
        <f t="shared" si="83"/>
        <v>-157215.586557321</v>
      </c>
    </row>
    <row r="847" spans="1:13">
      <c r="A847" s="13">
        <v>45747</v>
      </c>
      <c r="B847">
        <f t="shared" si="80"/>
        <v>-7.99999999999998</v>
      </c>
      <c r="C847">
        <v>1.5</v>
      </c>
      <c r="D847">
        <v>2.25</v>
      </c>
      <c r="E847" s="15">
        <v>1.62</v>
      </c>
      <c r="F847">
        <v>1.87</v>
      </c>
      <c r="G847" s="18">
        <v>1.7</v>
      </c>
      <c r="H847" s="15">
        <v>1.62</v>
      </c>
      <c r="I847" s="14">
        <f t="shared" si="81"/>
        <v>-334282.998752007</v>
      </c>
      <c r="J847" s="14">
        <f t="shared" si="82"/>
        <v>6375.36815831741</v>
      </c>
      <c r="K847" s="14">
        <f t="shared" si="79"/>
        <v>160000</v>
      </c>
      <c r="L847" s="19">
        <f t="shared" si="84"/>
        <v>1.6120307898021</v>
      </c>
      <c r="M847" s="14">
        <f t="shared" si="83"/>
        <v>-167907.63059369</v>
      </c>
    </row>
    <row r="848" spans="1:13">
      <c r="A848" s="13">
        <v>45748</v>
      </c>
      <c r="B848">
        <f t="shared" si="80"/>
        <v>-9.00000000000001</v>
      </c>
      <c r="C848">
        <v>1.5</v>
      </c>
      <c r="D848">
        <v>1.98</v>
      </c>
      <c r="E848" s="15">
        <v>1.63</v>
      </c>
      <c r="F848">
        <v>1.87</v>
      </c>
      <c r="G848" s="18">
        <v>1.72</v>
      </c>
      <c r="H848" s="15">
        <v>1.63</v>
      </c>
      <c r="I848" s="14">
        <f t="shared" si="81"/>
        <v>-413952.972900697</v>
      </c>
      <c r="J848" s="14">
        <f t="shared" si="82"/>
        <v>15147.9942948836</v>
      </c>
      <c r="K848" s="14">
        <f t="shared" si="79"/>
        <v>191999.999999999</v>
      </c>
      <c r="L848" s="19">
        <f t="shared" si="84"/>
        <v>1.6110650071314</v>
      </c>
      <c r="M848" s="14">
        <f t="shared" si="83"/>
        <v>-206804.978605814</v>
      </c>
    </row>
    <row r="849" spans="1:13">
      <c r="A849" s="13">
        <v>45749</v>
      </c>
      <c r="B849">
        <f t="shared" si="80"/>
        <v>-7.99999999999998</v>
      </c>
      <c r="C849">
        <v>1.5</v>
      </c>
      <c r="D849">
        <v>1.93</v>
      </c>
      <c r="E849" s="15">
        <v>1.61</v>
      </c>
      <c r="F849">
        <v>1.85</v>
      </c>
      <c r="G849" s="18">
        <v>1.69</v>
      </c>
      <c r="H849" s="15">
        <v>1.61</v>
      </c>
      <c r="I849" s="14">
        <f t="shared" si="81"/>
        <v>-303622.947049386</v>
      </c>
      <c r="J849" s="14">
        <f t="shared" si="82"/>
        <v>-79.3795685501308</v>
      </c>
      <c r="K849" s="14">
        <f t="shared" si="79"/>
        <v>128000</v>
      </c>
      <c r="L849" s="19">
        <f t="shared" si="84"/>
        <v>1.61009922446069</v>
      </c>
      <c r="M849" s="14">
        <f t="shared" si="83"/>
        <v>-175702.326617936</v>
      </c>
    </row>
    <row r="850" spans="1:13">
      <c r="A850" s="13">
        <v>45750</v>
      </c>
      <c r="B850">
        <f t="shared" si="80"/>
        <v>-8.00000000000001</v>
      </c>
      <c r="C850">
        <v>1.5</v>
      </c>
      <c r="D850">
        <v>1.75</v>
      </c>
      <c r="E850" s="15">
        <v>1.53</v>
      </c>
      <c r="F850">
        <v>1.79</v>
      </c>
      <c r="G850" s="18">
        <v>1.61</v>
      </c>
      <c r="H850" s="15">
        <v>1.53</v>
      </c>
      <c r="I850" s="14">
        <f t="shared" si="81"/>
        <v>-3292.92119807691</v>
      </c>
      <c r="J850" s="14">
        <f t="shared" si="82"/>
        <v>-63306.7534319839</v>
      </c>
      <c r="K850" s="14">
        <f t="shared" si="79"/>
        <v>-128000</v>
      </c>
      <c r="L850" s="19">
        <f t="shared" si="84"/>
        <v>1.60913344178998</v>
      </c>
      <c r="M850" s="14">
        <f t="shared" si="83"/>
        <v>-194599.674630061</v>
      </c>
    </row>
    <row r="851" spans="1:13">
      <c r="A851" s="13">
        <v>45751</v>
      </c>
      <c r="B851">
        <f t="shared" si="80"/>
        <v>-9.00000000000001</v>
      </c>
      <c r="C851">
        <v>1.5</v>
      </c>
      <c r="D851">
        <v>1.75</v>
      </c>
      <c r="E851" s="15">
        <v>1.53</v>
      </c>
      <c r="F851">
        <v>1.79</v>
      </c>
      <c r="G851" s="18">
        <v>1.62</v>
      </c>
      <c r="H851" s="15">
        <v>1.53</v>
      </c>
      <c r="I851" s="14">
        <f t="shared" si="81"/>
        <v>-44962.8953467661</v>
      </c>
      <c r="J851" s="14">
        <f t="shared" si="82"/>
        <v>-62534.1272954177</v>
      </c>
      <c r="K851" s="14">
        <f t="shared" si="79"/>
        <v>-128000</v>
      </c>
      <c r="L851" s="19">
        <f t="shared" si="84"/>
        <v>1.60816765911927</v>
      </c>
      <c r="M851" s="14">
        <f t="shared" si="83"/>
        <v>-235497.022642184</v>
      </c>
    </row>
    <row r="852" spans="1:13">
      <c r="A852" s="13">
        <v>45754</v>
      </c>
      <c r="B852">
        <f t="shared" si="80"/>
        <v>-11</v>
      </c>
      <c r="C852">
        <v>1.5</v>
      </c>
      <c r="D852">
        <v>1.75</v>
      </c>
      <c r="E852" s="15">
        <v>1.42</v>
      </c>
      <c r="F852">
        <v>1.67</v>
      </c>
      <c r="G852" s="18">
        <v>1.53</v>
      </c>
      <c r="H852" s="15">
        <v>1.43</v>
      </c>
      <c r="I852" s="14">
        <f t="shared" si="81"/>
        <v>286027.182207165</v>
      </c>
      <c r="J852" s="14">
        <f t="shared" si="82"/>
        <v>-148216.248885719</v>
      </c>
      <c r="K852" s="14">
        <f t="shared" si="79"/>
        <v>-480000</v>
      </c>
      <c r="L852" s="19">
        <f t="shared" si="84"/>
        <v>1.60527031110715</v>
      </c>
      <c r="M852" s="14">
        <f t="shared" si="83"/>
        <v>-342189.066678554</v>
      </c>
    </row>
    <row r="853" spans="1:13">
      <c r="A853" s="13">
        <v>45755</v>
      </c>
      <c r="B853">
        <f t="shared" si="80"/>
        <v>-10</v>
      </c>
      <c r="C853">
        <v>1.5</v>
      </c>
      <c r="D853">
        <v>1.88</v>
      </c>
      <c r="E853" s="15">
        <v>1.46</v>
      </c>
      <c r="F853">
        <v>1.66</v>
      </c>
      <c r="G853" s="18">
        <v>1.56</v>
      </c>
      <c r="H853" s="15">
        <v>1.46</v>
      </c>
      <c r="I853" s="14">
        <f t="shared" si="81"/>
        <v>168357.208058476</v>
      </c>
      <c r="J853" s="14">
        <f t="shared" si="82"/>
        <v>-115443.622749153</v>
      </c>
      <c r="K853" s="14">
        <f t="shared" si="79"/>
        <v>-352000</v>
      </c>
      <c r="L853" s="19">
        <f t="shared" si="84"/>
        <v>1.60430452843644</v>
      </c>
      <c r="M853" s="14">
        <f t="shared" si="83"/>
        <v>-299086.414690678</v>
      </c>
    </row>
    <row r="854" spans="1:13">
      <c r="A854" s="13">
        <v>45756</v>
      </c>
      <c r="B854">
        <f t="shared" si="80"/>
        <v>-8.00000000000001</v>
      </c>
      <c r="C854">
        <v>1.5</v>
      </c>
      <c r="D854">
        <v>1.87</v>
      </c>
      <c r="E854" s="15">
        <v>1.44</v>
      </c>
      <c r="F854">
        <v>1.65</v>
      </c>
      <c r="G854" s="18">
        <v>1.52</v>
      </c>
      <c r="H854" s="15">
        <v>1.44</v>
      </c>
      <c r="I854" s="14">
        <f t="shared" si="81"/>
        <v>316687.233909786</v>
      </c>
      <c r="J854" s="14">
        <f t="shared" si="82"/>
        <v>-130670.996612587</v>
      </c>
      <c r="K854" s="14">
        <f t="shared" si="79"/>
        <v>-416000</v>
      </c>
      <c r="L854" s="19">
        <f t="shared" si="84"/>
        <v>1.60333874576573</v>
      </c>
      <c r="M854" s="14">
        <f t="shared" si="83"/>
        <v>-229983.762702801</v>
      </c>
    </row>
    <row r="855" spans="1:13">
      <c r="A855" s="13">
        <v>45757</v>
      </c>
      <c r="B855">
        <f t="shared" si="80"/>
        <v>-6.00000000000001</v>
      </c>
      <c r="C855">
        <v>1.5</v>
      </c>
      <c r="D855">
        <v>1.76</v>
      </c>
      <c r="E855" s="15">
        <v>1.43</v>
      </c>
      <c r="F855">
        <v>1.64</v>
      </c>
      <c r="G855" s="18">
        <v>1.49</v>
      </c>
      <c r="H855" s="15">
        <v>1.42</v>
      </c>
      <c r="I855" s="14">
        <f t="shared" si="81"/>
        <v>427017.259761097</v>
      </c>
      <c r="J855" s="14">
        <f t="shared" si="82"/>
        <v>-137898.37047602</v>
      </c>
      <c r="K855" s="14">
        <f t="shared" si="79"/>
        <v>-448000</v>
      </c>
      <c r="L855" s="19">
        <f t="shared" si="84"/>
        <v>1.60237296309503</v>
      </c>
      <c r="M855" s="14">
        <f t="shared" si="83"/>
        <v>-158881.110714924</v>
      </c>
    </row>
    <row r="856" spans="1:13">
      <c r="A856" s="13">
        <v>45758</v>
      </c>
      <c r="B856">
        <f t="shared" si="80"/>
        <v>-5</v>
      </c>
      <c r="C856">
        <v>1.5</v>
      </c>
      <c r="D856">
        <v>1.72</v>
      </c>
      <c r="E856" s="15">
        <v>1.41</v>
      </c>
      <c r="F856">
        <v>1.65</v>
      </c>
      <c r="G856" s="18">
        <v>1.46</v>
      </c>
      <c r="H856" s="15">
        <v>1.4</v>
      </c>
      <c r="I856" s="14">
        <f t="shared" si="81"/>
        <v>537347.285612407</v>
      </c>
      <c r="J856" s="14">
        <f t="shared" si="82"/>
        <v>-153125.744339454</v>
      </c>
      <c r="K856" s="14">
        <f t="shared" si="79"/>
        <v>-512000</v>
      </c>
      <c r="L856" s="19">
        <f t="shared" si="84"/>
        <v>1.60140718042432</v>
      </c>
      <c r="M856" s="14">
        <f t="shared" si="83"/>
        <v>-127778.458727047</v>
      </c>
    </row>
    <row r="857" spans="1:13">
      <c r="A857" s="13">
        <v>45761</v>
      </c>
      <c r="B857">
        <f t="shared" si="80"/>
        <v>-7.00000000000001</v>
      </c>
      <c r="C857">
        <v>1.5</v>
      </c>
      <c r="D857">
        <v>1.75</v>
      </c>
      <c r="E857" s="15">
        <v>1.43</v>
      </c>
      <c r="F857">
        <v>1.65</v>
      </c>
      <c r="G857" s="18">
        <v>1.5</v>
      </c>
      <c r="H857" s="15">
        <v>1.42</v>
      </c>
      <c r="I857" s="14">
        <f t="shared" si="81"/>
        <v>374337.363166338</v>
      </c>
      <c r="J857" s="14">
        <f t="shared" si="82"/>
        <v>-134807.865929755</v>
      </c>
      <c r="K857" s="14">
        <f t="shared" si="79"/>
        <v>-448000</v>
      </c>
      <c r="L857" s="19">
        <f t="shared" si="84"/>
        <v>1.59850983241219</v>
      </c>
      <c r="M857" s="14">
        <f t="shared" si="83"/>
        <v>-208470.502763418</v>
      </c>
    </row>
    <row r="858" spans="1:13">
      <c r="A858" s="13">
        <v>45762</v>
      </c>
      <c r="B858">
        <f t="shared" si="80"/>
        <v>-8.00000000000001</v>
      </c>
      <c r="C858">
        <v>1.5</v>
      </c>
      <c r="D858">
        <v>1.73</v>
      </c>
      <c r="E858" s="15">
        <v>1.44</v>
      </c>
      <c r="F858">
        <v>1.65</v>
      </c>
      <c r="G858" s="18">
        <v>1.52</v>
      </c>
      <c r="H858" s="15">
        <v>1.44</v>
      </c>
      <c r="I858" s="14">
        <f t="shared" si="81"/>
        <v>294667.389017649</v>
      </c>
      <c r="J858" s="14">
        <f t="shared" si="82"/>
        <v>-126035.239793189</v>
      </c>
      <c r="K858" s="14">
        <f t="shared" si="79"/>
        <v>-416000</v>
      </c>
      <c r="L858" s="19">
        <f t="shared" si="84"/>
        <v>1.59754404974149</v>
      </c>
      <c r="M858" s="14">
        <f t="shared" si="83"/>
        <v>-247367.850775541</v>
      </c>
    </row>
    <row r="859" spans="1:13">
      <c r="A859" s="13">
        <v>45763</v>
      </c>
      <c r="B859">
        <f t="shared" si="80"/>
        <v>-8.00000000000001</v>
      </c>
      <c r="C859">
        <v>1.5</v>
      </c>
      <c r="D859">
        <v>1.74</v>
      </c>
      <c r="E859" s="15">
        <v>1.44</v>
      </c>
      <c r="F859">
        <v>1.64</v>
      </c>
      <c r="G859" s="18">
        <v>1.52</v>
      </c>
      <c r="H859" s="15">
        <v>1.44</v>
      </c>
      <c r="I859" s="14">
        <f t="shared" si="81"/>
        <v>290997.414868959</v>
      </c>
      <c r="J859" s="14">
        <f t="shared" si="82"/>
        <v>-125262.613656623</v>
      </c>
      <c r="K859" s="14">
        <f t="shared" si="79"/>
        <v>-416000</v>
      </c>
      <c r="L859" s="19">
        <f t="shared" si="84"/>
        <v>1.59657826707078</v>
      </c>
      <c r="M859" s="14">
        <f t="shared" si="83"/>
        <v>-250265.198787664</v>
      </c>
    </row>
    <row r="860" spans="1:13">
      <c r="A860" s="13">
        <v>45764</v>
      </c>
      <c r="B860">
        <f t="shared" si="80"/>
        <v>-6.00000000000001</v>
      </c>
      <c r="C860">
        <v>1.5</v>
      </c>
      <c r="D860">
        <v>1.73</v>
      </c>
      <c r="E860" s="15">
        <v>1.47</v>
      </c>
      <c r="F860">
        <v>1.64</v>
      </c>
      <c r="G860" s="18">
        <v>1.53</v>
      </c>
      <c r="H860" s="15">
        <v>1.46</v>
      </c>
      <c r="I860" s="14">
        <f t="shared" si="81"/>
        <v>249327.44072027</v>
      </c>
      <c r="J860" s="14">
        <f t="shared" si="82"/>
        <v>-100489.987520057</v>
      </c>
      <c r="K860" s="14">
        <f t="shared" si="79"/>
        <v>-320000</v>
      </c>
      <c r="L860" s="19">
        <f t="shared" si="84"/>
        <v>1.59561248440007</v>
      </c>
      <c r="M860" s="14">
        <f t="shared" si="83"/>
        <v>-171162.546799787</v>
      </c>
    </row>
    <row r="861" spans="1:13">
      <c r="A861" s="13">
        <v>45765</v>
      </c>
      <c r="B861">
        <f t="shared" si="80"/>
        <v>-6.00000000000001</v>
      </c>
      <c r="C861">
        <v>1.5</v>
      </c>
      <c r="D861">
        <v>1.72</v>
      </c>
      <c r="E861" s="15">
        <v>1.47</v>
      </c>
      <c r="F861">
        <v>1.65</v>
      </c>
      <c r="G861" s="18">
        <v>1.53</v>
      </c>
      <c r="H861" s="15">
        <v>1.46</v>
      </c>
      <c r="I861" s="14">
        <f t="shared" si="81"/>
        <v>245657.46657158</v>
      </c>
      <c r="J861" s="14">
        <f t="shared" si="82"/>
        <v>-99717.3613834905</v>
      </c>
      <c r="K861" s="14">
        <f t="shared" si="79"/>
        <v>-320000</v>
      </c>
      <c r="L861" s="19">
        <f t="shared" si="84"/>
        <v>1.59464670172936</v>
      </c>
      <c r="M861" s="14">
        <f t="shared" si="83"/>
        <v>-174059.894811911</v>
      </c>
    </row>
    <row r="862" spans="1:13">
      <c r="A862" s="13">
        <v>45768</v>
      </c>
      <c r="B862">
        <f t="shared" si="80"/>
        <v>-6.00000000000001</v>
      </c>
      <c r="C862">
        <v>1.5</v>
      </c>
      <c r="D862">
        <v>1.73</v>
      </c>
      <c r="E862" s="15">
        <v>1.48</v>
      </c>
      <c r="F862">
        <v>1.66</v>
      </c>
      <c r="G862" s="18">
        <v>1.54</v>
      </c>
      <c r="H862" s="15">
        <v>1.47</v>
      </c>
      <c r="I862" s="14">
        <f t="shared" si="81"/>
        <v>196647.544125511</v>
      </c>
      <c r="J862" s="14">
        <f t="shared" si="82"/>
        <v>-89399.4829737919</v>
      </c>
      <c r="K862" s="14">
        <f t="shared" si="79"/>
        <v>-288000</v>
      </c>
      <c r="L862" s="19">
        <f t="shared" si="84"/>
        <v>1.59174935371724</v>
      </c>
      <c r="M862" s="14">
        <f t="shared" si="83"/>
        <v>-180751.938848281</v>
      </c>
    </row>
    <row r="863" spans="1:13">
      <c r="A863" s="13">
        <v>45769</v>
      </c>
      <c r="B863">
        <f t="shared" si="80"/>
        <v>-7.00000000000001</v>
      </c>
      <c r="C863">
        <v>1.5</v>
      </c>
      <c r="D863">
        <v>1.73</v>
      </c>
      <c r="E863" s="15">
        <v>1.45</v>
      </c>
      <c r="F863">
        <v>1.65</v>
      </c>
      <c r="G863" s="18">
        <v>1.52</v>
      </c>
      <c r="H863" s="15">
        <v>1.45</v>
      </c>
      <c r="I863" s="14">
        <f t="shared" si="81"/>
        <v>268977.569976821</v>
      </c>
      <c r="J863" s="14">
        <f t="shared" si="82"/>
        <v>-112626.856837226</v>
      </c>
      <c r="K863" s="14">
        <f t="shared" si="79"/>
        <v>-384000</v>
      </c>
      <c r="L863" s="19">
        <f t="shared" si="84"/>
        <v>1.59078357104653</v>
      </c>
      <c r="M863" s="14">
        <f t="shared" si="83"/>
        <v>-227649.286860405</v>
      </c>
    </row>
    <row r="864" spans="1:13">
      <c r="A864" s="13">
        <v>45770</v>
      </c>
      <c r="B864">
        <f t="shared" si="80"/>
        <v>-6.00000000000001</v>
      </c>
      <c r="C864">
        <v>1.5</v>
      </c>
      <c r="D864">
        <v>1.71</v>
      </c>
      <c r="E864" s="15">
        <v>1.47</v>
      </c>
      <c r="F864">
        <v>1.66</v>
      </c>
      <c r="G864" s="18">
        <v>1.53</v>
      </c>
      <c r="H864" s="15">
        <v>1.46</v>
      </c>
      <c r="I864" s="14">
        <f t="shared" si="81"/>
        <v>227307.595828132</v>
      </c>
      <c r="J864" s="14">
        <f t="shared" si="82"/>
        <v>-95854.2307006594</v>
      </c>
      <c r="K864" s="14">
        <f t="shared" ref="K864:K927" si="85">(E864-$H$931)*100/10000*$J$1*4</f>
        <v>-320000</v>
      </c>
      <c r="L864" s="19">
        <f t="shared" si="84"/>
        <v>1.58981778837582</v>
      </c>
      <c r="M864" s="14">
        <f t="shared" si="83"/>
        <v>-188546.634872528</v>
      </c>
    </row>
    <row r="865" spans="1:13">
      <c r="A865" s="13">
        <v>45771</v>
      </c>
      <c r="B865">
        <f t="shared" si="80"/>
        <v>-6.00000000000001</v>
      </c>
      <c r="C865">
        <v>1.5</v>
      </c>
      <c r="D865">
        <v>1.8</v>
      </c>
      <c r="E865" s="15">
        <v>1.47</v>
      </c>
      <c r="F865">
        <v>1.66</v>
      </c>
      <c r="G865" s="18">
        <v>1.53</v>
      </c>
      <c r="H865" s="15">
        <v>1.46</v>
      </c>
      <c r="I865" s="14">
        <f t="shared" si="81"/>
        <v>223637.621679442</v>
      </c>
      <c r="J865" s="14">
        <f t="shared" si="82"/>
        <v>-95081.6045640931</v>
      </c>
      <c r="K865" s="14">
        <f t="shared" si="85"/>
        <v>-320000</v>
      </c>
      <c r="L865" s="19">
        <f t="shared" si="84"/>
        <v>1.58885200570512</v>
      </c>
      <c r="M865" s="14">
        <f t="shared" si="83"/>
        <v>-191443.982884651</v>
      </c>
    </row>
    <row r="866" spans="1:13">
      <c r="A866" s="13">
        <v>45772</v>
      </c>
      <c r="B866">
        <f t="shared" si="80"/>
        <v>-5</v>
      </c>
      <c r="C866">
        <v>1.5</v>
      </c>
      <c r="D866">
        <v>1.65</v>
      </c>
      <c r="E866" s="15">
        <v>1.46</v>
      </c>
      <c r="F866">
        <v>1.66</v>
      </c>
      <c r="G866" s="18">
        <v>1.51</v>
      </c>
      <c r="H866" s="15">
        <v>1.45</v>
      </c>
      <c r="I866" s="14">
        <f t="shared" si="81"/>
        <v>295967.647530753</v>
      </c>
      <c r="J866" s="14">
        <f t="shared" si="82"/>
        <v>-102308.978427527</v>
      </c>
      <c r="K866" s="14">
        <f t="shared" si="85"/>
        <v>-352000</v>
      </c>
      <c r="L866" s="19">
        <f t="shared" si="84"/>
        <v>1.58788622303441</v>
      </c>
      <c r="M866" s="14">
        <f t="shared" si="83"/>
        <v>-158341.330896775</v>
      </c>
    </row>
    <row r="867" spans="1:13">
      <c r="A867" s="13">
        <v>45775</v>
      </c>
      <c r="B867">
        <f t="shared" si="80"/>
        <v>-6.00000000000001</v>
      </c>
      <c r="C867">
        <v>1.5</v>
      </c>
      <c r="D867">
        <v>1.78</v>
      </c>
      <c r="E867" s="15">
        <v>1.45</v>
      </c>
      <c r="F867">
        <v>1.65</v>
      </c>
      <c r="G867" s="18">
        <v>1.51</v>
      </c>
      <c r="H867" s="15">
        <v>1.45</v>
      </c>
      <c r="I867" s="14">
        <f t="shared" si="81"/>
        <v>284957.725084684</v>
      </c>
      <c r="J867" s="14">
        <f t="shared" si="82"/>
        <v>-107991.100017828</v>
      </c>
      <c r="K867" s="14">
        <f t="shared" si="85"/>
        <v>-384000</v>
      </c>
      <c r="L867" s="19">
        <f t="shared" si="84"/>
        <v>1.58498887502229</v>
      </c>
      <c r="M867" s="14">
        <f t="shared" si="83"/>
        <v>-207033.374933144</v>
      </c>
    </row>
    <row r="868" spans="1:13">
      <c r="A868" s="13">
        <v>45776</v>
      </c>
      <c r="B868">
        <f t="shared" si="80"/>
        <v>-9.00000000000001</v>
      </c>
      <c r="C868">
        <v>1.5</v>
      </c>
      <c r="D868">
        <v>1.8</v>
      </c>
      <c r="E868" s="15">
        <v>1.43</v>
      </c>
      <c r="F868">
        <v>1.63</v>
      </c>
      <c r="G868" s="18">
        <v>1.52</v>
      </c>
      <c r="H868" s="15">
        <v>1.43</v>
      </c>
      <c r="I868" s="14">
        <f t="shared" si="81"/>
        <v>243287.750935994</v>
      </c>
      <c r="J868" s="14">
        <f t="shared" si="82"/>
        <v>-123218.473881262</v>
      </c>
      <c r="K868" s="14">
        <f t="shared" si="85"/>
        <v>-448000</v>
      </c>
      <c r="L868" s="19">
        <f t="shared" si="84"/>
        <v>1.58402309235158</v>
      </c>
      <c r="M868" s="14">
        <f t="shared" si="83"/>
        <v>-327930.722945268</v>
      </c>
    </row>
    <row r="869" spans="1:13">
      <c r="A869" s="13">
        <v>45777</v>
      </c>
      <c r="B869">
        <f t="shared" si="80"/>
        <v>-9.00000000000001</v>
      </c>
      <c r="C869">
        <v>1.5</v>
      </c>
      <c r="D869">
        <v>1.83</v>
      </c>
      <c r="E869" s="15">
        <v>1.43</v>
      </c>
      <c r="F869">
        <v>1.62</v>
      </c>
      <c r="G869" s="18">
        <v>1.52</v>
      </c>
      <c r="H869" s="15">
        <v>1.43</v>
      </c>
      <c r="I869" s="14">
        <f t="shared" si="81"/>
        <v>239617.776787304</v>
      </c>
      <c r="J869" s="14">
        <f t="shared" si="82"/>
        <v>-122445.847744696</v>
      </c>
      <c r="K869" s="14">
        <f t="shared" si="85"/>
        <v>-448000</v>
      </c>
      <c r="L869" s="19">
        <f t="shared" si="84"/>
        <v>1.58305730968087</v>
      </c>
      <c r="M869" s="14">
        <f t="shared" si="83"/>
        <v>-330828.070957392</v>
      </c>
    </row>
    <row r="870" spans="1:13">
      <c r="A870" s="13">
        <v>45778</v>
      </c>
      <c r="B870">
        <f t="shared" si="80"/>
        <v>-9.00000000000001</v>
      </c>
      <c r="C870">
        <v>1.5</v>
      </c>
      <c r="D870">
        <v>1.83</v>
      </c>
      <c r="E870" s="15">
        <v>1.43</v>
      </c>
      <c r="F870">
        <v>1.62</v>
      </c>
      <c r="G870" s="18">
        <v>1.52</v>
      </c>
      <c r="H870" s="15">
        <v>1.43</v>
      </c>
      <c r="I870" s="14">
        <f t="shared" si="81"/>
        <v>235947.802638615</v>
      </c>
      <c r="J870" s="14">
        <f t="shared" si="82"/>
        <v>-121673.22160813</v>
      </c>
      <c r="K870" s="14">
        <f t="shared" si="85"/>
        <v>-448000</v>
      </c>
      <c r="L870" s="19">
        <f t="shared" si="84"/>
        <v>1.58209152701016</v>
      </c>
      <c r="M870" s="14">
        <f t="shared" si="83"/>
        <v>-333725.418969515</v>
      </c>
    </row>
    <row r="871" spans="1:13">
      <c r="A871" s="13">
        <v>45779</v>
      </c>
      <c r="B871">
        <f t="shared" si="80"/>
        <v>-8.00000000000001</v>
      </c>
      <c r="C871">
        <v>1.5</v>
      </c>
      <c r="D871">
        <v>1.83</v>
      </c>
      <c r="E871" s="15">
        <v>1.44</v>
      </c>
      <c r="F871">
        <v>1.62</v>
      </c>
      <c r="G871" s="18">
        <v>1.52</v>
      </c>
      <c r="H871" s="15">
        <v>1.43</v>
      </c>
      <c r="I871" s="14">
        <f t="shared" si="81"/>
        <v>232277.828489926</v>
      </c>
      <c r="J871" s="14">
        <f t="shared" si="82"/>
        <v>-112900.595471563</v>
      </c>
      <c r="K871" s="14">
        <f t="shared" si="85"/>
        <v>-416000</v>
      </c>
      <c r="L871" s="19">
        <f t="shared" si="84"/>
        <v>1.58112574433945</v>
      </c>
      <c r="M871" s="14">
        <f t="shared" si="83"/>
        <v>-296622.766981638</v>
      </c>
    </row>
    <row r="872" spans="1:13">
      <c r="A872" s="13">
        <v>45782</v>
      </c>
      <c r="B872">
        <f t="shared" si="80"/>
        <v>-8.00000000000001</v>
      </c>
      <c r="C872">
        <v>1.5</v>
      </c>
      <c r="D872">
        <v>1.83</v>
      </c>
      <c r="E872" s="15">
        <v>1.44</v>
      </c>
      <c r="F872">
        <v>1.62</v>
      </c>
      <c r="G872" s="18">
        <v>1.52</v>
      </c>
      <c r="H872" s="15">
        <v>1.43</v>
      </c>
      <c r="I872" s="14">
        <f t="shared" si="81"/>
        <v>221267.906043857</v>
      </c>
      <c r="J872" s="14">
        <f t="shared" si="82"/>
        <v>-110582.717061865</v>
      </c>
      <c r="K872" s="14">
        <f t="shared" si="85"/>
        <v>-416000</v>
      </c>
      <c r="L872" s="19">
        <f t="shared" si="84"/>
        <v>1.57822839632733</v>
      </c>
      <c r="M872" s="14">
        <f t="shared" si="83"/>
        <v>-305314.811018008</v>
      </c>
    </row>
    <row r="873" spans="1:13">
      <c r="A873" s="13">
        <v>45783</v>
      </c>
      <c r="B873">
        <f t="shared" si="80"/>
        <v>-8.00000000000001</v>
      </c>
      <c r="C873">
        <v>1.5</v>
      </c>
      <c r="D873">
        <v>1.76</v>
      </c>
      <c r="E873" s="15">
        <v>1.45</v>
      </c>
      <c r="F873">
        <v>1.63</v>
      </c>
      <c r="G873" s="18">
        <v>1.53</v>
      </c>
      <c r="H873" s="15">
        <v>1.44</v>
      </c>
      <c r="I873" s="14">
        <f t="shared" si="81"/>
        <v>179597.931895167</v>
      </c>
      <c r="J873" s="14">
        <f t="shared" si="82"/>
        <v>-101810.090925298</v>
      </c>
      <c r="K873" s="14">
        <f t="shared" si="85"/>
        <v>-384000</v>
      </c>
      <c r="L873" s="19">
        <f t="shared" si="84"/>
        <v>1.57726261365662</v>
      </c>
      <c r="M873" s="14">
        <f t="shared" si="83"/>
        <v>-306212.159030131</v>
      </c>
    </row>
    <row r="874" spans="1:13">
      <c r="A874" s="13">
        <v>45784</v>
      </c>
      <c r="B874">
        <f t="shared" si="80"/>
        <v>-6.00000000000001</v>
      </c>
      <c r="C874">
        <v>1.4</v>
      </c>
      <c r="D874">
        <v>1.72</v>
      </c>
      <c r="E874" s="15">
        <v>1.46</v>
      </c>
      <c r="F874">
        <v>1.64</v>
      </c>
      <c r="G874" s="18">
        <v>1.52</v>
      </c>
      <c r="H874" s="15">
        <v>1.45</v>
      </c>
      <c r="I874" s="14">
        <f t="shared" si="81"/>
        <v>213927.957746477</v>
      </c>
      <c r="J874" s="14">
        <f t="shared" si="82"/>
        <v>-93037.4647887321</v>
      </c>
      <c r="K874" s="14">
        <f t="shared" si="85"/>
        <v>-352000</v>
      </c>
      <c r="L874" s="19">
        <f t="shared" si="84"/>
        <v>1.57629683098592</v>
      </c>
      <c r="M874" s="14">
        <f t="shared" si="83"/>
        <v>-231109.507042255</v>
      </c>
    </row>
    <row r="875" spans="1:13">
      <c r="A875" s="13">
        <v>45785</v>
      </c>
      <c r="B875">
        <f t="shared" si="80"/>
        <v>-6.00000000000001</v>
      </c>
      <c r="C875">
        <v>1.4</v>
      </c>
      <c r="D875">
        <v>1.65</v>
      </c>
      <c r="E875" s="15">
        <v>1.43</v>
      </c>
      <c r="F875">
        <v>1.63</v>
      </c>
      <c r="G875" s="18">
        <v>1.49</v>
      </c>
      <c r="H875" s="15">
        <v>1.43</v>
      </c>
      <c r="I875" s="14">
        <f t="shared" si="81"/>
        <v>324257.983597788</v>
      </c>
      <c r="J875" s="14">
        <f t="shared" si="82"/>
        <v>-116264.838652166</v>
      </c>
      <c r="K875" s="14">
        <f t="shared" si="85"/>
        <v>-448000</v>
      </c>
      <c r="L875" s="19">
        <f t="shared" si="84"/>
        <v>1.57533104831521</v>
      </c>
      <c r="M875" s="14">
        <f t="shared" si="83"/>
        <v>-240006.855054378</v>
      </c>
    </row>
    <row r="876" spans="1:13">
      <c r="A876" s="13">
        <v>45786</v>
      </c>
      <c r="B876">
        <f t="shared" si="80"/>
        <v>-6.00000000000001</v>
      </c>
      <c r="C876">
        <v>1.4</v>
      </c>
      <c r="D876">
        <v>1.6</v>
      </c>
      <c r="E876" s="15">
        <v>1.43</v>
      </c>
      <c r="F876">
        <v>1.63</v>
      </c>
      <c r="G876" s="18">
        <v>1.49</v>
      </c>
      <c r="H876" s="15">
        <v>1.43</v>
      </c>
      <c r="I876" s="14">
        <f t="shared" si="81"/>
        <v>320588.009449098</v>
      </c>
      <c r="J876" s="14">
        <f t="shared" si="82"/>
        <v>-115492.2125156</v>
      </c>
      <c r="K876" s="14">
        <f t="shared" si="85"/>
        <v>-448000</v>
      </c>
      <c r="L876" s="19">
        <f t="shared" si="84"/>
        <v>1.5743652656445</v>
      </c>
      <c r="M876" s="14">
        <f t="shared" si="83"/>
        <v>-242904.203066502</v>
      </c>
    </row>
    <row r="877" spans="1:13">
      <c r="A877" s="13">
        <v>45789</v>
      </c>
      <c r="B877">
        <f t="shared" si="80"/>
        <v>-1.49999999999999</v>
      </c>
      <c r="C877">
        <v>1.4</v>
      </c>
      <c r="D877">
        <v>1.56</v>
      </c>
      <c r="E877" s="15">
        <v>1.495</v>
      </c>
      <c r="F877">
        <v>1.65</v>
      </c>
      <c r="G877" s="18">
        <v>1.51</v>
      </c>
      <c r="H877" s="15">
        <v>1.48</v>
      </c>
      <c r="I877" s="14">
        <f t="shared" si="81"/>
        <v>233578.08700303</v>
      </c>
      <c r="J877" s="14">
        <f t="shared" si="82"/>
        <v>-61174.3341059009</v>
      </c>
      <c r="K877" s="14">
        <f t="shared" si="85"/>
        <v>-240000</v>
      </c>
      <c r="L877" s="19">
        <f t="shared" si="84"/>
        <v>1.57146791763238</v>
      </c>
      <c r="M877" s="14">
        <f t="shared" si="83"/>
        <v>-67596.247102871</v>
      </c>
    </row>
    <row r="878" spans="1:13">
      <c r="A878" s="13">
        <v>45790</v>
      </c>
      <c r="B878">
        <f t="shared" si="80"/>
        <v>-3</v>
      </c>
      <c r="C878">
        <v>1.4</v>
      </c>
      <c r="D878">
        <v>1.53</v>
      </c>
      <c r="E878" s="15">
        <v>1.47</v>
      </c>
      <c r="F878">
        <v>1.66</v>
      </c>
      <c r="G878" s="18">
        <v>1.5</v>
      </c>
      <c r="H878" s="15">
        <v>1.47</v>
      </c>
      <c r="I878" s="14">
        <f t="shared" si="81"/>
        <v>267908.11285434</v>
      </c>
      <c r="J878" s="14">
        <f t="shared" si="82"/>
        <v>-80401.7079693347</v>
      </c>
      <c r="K878" s="14">
        <f t="shared" si="85"/>
        <v>-320000</v>
      </c>
      <c r="L878" s="19">
        <f t="shared" si="84"/>
        <v>1.57050213496167</v>
      </c>
      <c r="M878" s="14">
        <f t="shared" si="83"/>
        <v>-132493.595114995</v>
      </c>
    </row>
    <row r="879" spans="1:13">
      <c r="A879" s="13">
        <v>45791</v>
      </c>
      <c r="B879">
        <f t="shared" si="80"/>
        <v>-3</v>
      </c>
      <c r="C879">
        <v>1.4</v>
      </c>
      <c r="D879">
        <v>1.55</v>
      </c>
      <c r="E879" s="15">
        <v>1.49</v>
      </c>
      <c r="F879">
        <v>1.67</v>
      </c>
      <c r="G879" s="18">
        <v>1.52</v>
      </c>
      <c r="H879" s="15">
        <v>1.49</v>
      </c>
      <c r="I879" s="14">
        <f t="shared" si="81"/>
        <v>188238.13870565</v>
      </c>
      <c r="J879" s="14">
        <f t="shared" si="82"/>
        <v>-63629.0818327685</v>
      </c>
      <c r="K879" s="14">
        <f t="shared" si="85"/>
        <v>-256000</v>
      </c>
      <c r="L879" s="19">
        <f t="shared" si="84"/>
        <v>1.56953635229096</v>
      </c>
      <c r="M879" s="14">
        <f t="shared" si="83"/>
        <v>-131390.943127118</v>
      </c>
    </row>
    <row r="880" spans="1:13">
      <c r="A880" s="13">
        <v>45792</v>
      </c>
      <c r="B880">
        <f t="shared" si="80"/>
        <v>-3</v>
      </c>
      <c r="C880">
        <v>1.4</v>
      </c>
      <c r="D880">
        <v>1.55</v>
      </c>
      <c r="E880" s="15">
        <v>1.52</v>
      </c>
      <c r="F880">
        <v>1.67</v>
      </c>
      <c r="G880" s="18">
        <v>1.55</v>
      </c>
      <c r="H880" s="15">
        <v>1.51</v>
      </c>
      <c r="I880" s="14">
        <f t="shared" si="81"/>
        <v>70568.1645569603</v>
      </c>
      <c r="J880" s="14">
        <f t="shared" si="82"/>
        <v>-38856.4556962022</v>
      </c>
      <c r="K880" s="14">
        <f t="shared" si="85"/>
        <v>-160000</v>
      </c>
      <c r="L880" s="19">
        <f t="shared" si="84"/>
        <v>1.56857056962025</v>
      </c>
      <c r="M880" s="14">
        <f t="shared" si="83"/>
        <v>-128288.291139242</v>
      </c>
    </row>
    <row r="881" spans="1:13">
      <c r="A881" s="13">
        <v>45793</v>
      </c>
      <c r="B881">
        <f t="shared" si="80"/>
        <v>-5</v>
      </c>
      <c r="C881">
        <v>1.4</v>
      </c>
      <c r="D881">
        <v>1.63</v>
      </c>
      <c r="E881" s="15">
        <v>1.52</v>
      </c>
      <c r="F881">
        <v>1.66</v>
      </c>
      <c r="G881" s="18">
        <v>1.57</v>
      </c>
      <c r="H881" s="15">
        <v>1.51</v>
      </c>
      <c r="I881" s="14">
        <f t="shared" si="81"/>
        <v>-9101.80959172893</v>
      </c>
      <c r="J881" s="14">
        <f t="shared" si="82"/>
        <v>-38083.829559636</v>
      </c>
      <c r="K881" s="14">
        <f t="shared" si="85"/>
        <v>-160000</v>
      </c>
      <c r="L881" s="19">
        <f t="shared" si="84"/>
        <v>1.56760478694955</v>
      </c>
      <c r="M881" s="14">
        <f t="shared" si="83"/>
        <v>-207185.639151365</v>
      </c>
    </row>
    <row r="882" spans="1:13">
      <c r="A882" s="13">
        <v>45796</v>
      </c>
      <c r="B882">
        <f t="shared" si="80"/>
        <v>-7.00000000000001</v>
      </c>
      <c r="C882">
        <v>1.4</v>
      </c>
      <c r="D882">
        <v>1.65</v>
      </c>
      <c r="E882" s="15">
        <v>1.49</v>
      </c>
      <c r="F882">
        <v>1.67</v>
      </c>
      <c r="G882" s="18">
        <v>1.56</v>
      </c>
      <c r="H882" s="15">
        <v>1.49</v>
      </c>
      <c r="I882" s="14">
        <f t="shared" si="81"/>
        <v>17888.2679622027</v>
      </c>
      <c r="J882" s="14">
        <f t="shared" si="82"/>
        <v>-59765.9511499375</v>
      </c>
      <c r="K882" s="14">
        <f t="shared" si="85"/>
        <v>-256000</v>
      </c>
      <c r="L882" s="19">
        <f t="shared" si="84"/>
        <v>1.56470743893742</v>
      </c>
      <c r="M882" s="14">
        <f t="shared" si="83"/>
        <v>-297877.683187735</v>
      </c>
    </row>
    <row r="883" spans="1:13">
      <c r="A883" s="13">
        <v>45797</v>
      </c>
      <c r="B883">
        <f t="shared" si="80"/>
        <v>-5</v>
      </c>
      <c r="C883">
        <v>1.4</v>
      </c>
      <c r="D883">
        <v>1.6</v>
      </c>
      <c r="E883" s="15">
        <v>1.51</v>
      </c>
      <c r="F883">
        <v>1.67</v>
      </c>
      <c r="G883" s="18">
        <v>1.56</v>
      </c>
      <c r="H883" s="15">
        <v>1.5</v>
      </c>
      <c r="I883" s="14">
        <f t="shared" si="81"/>
        <v>14218.2938135126</v>
      </c>
      <c r="J883" s="14">
        <f t="shared" si="82"/>
        <v>-42993.3250133711</v>
      </c>
      <c r="K883" s="14">
        <f t="shared" si="85"/>
        <v>-192000</v>
      </c>
      <c r="L883" s="19">
        <f t="shared" si="84"/>
        <v>1.56374165626671</v>
      </c>
      <c r="M883" s="14">
        <f t="shared" si="83"/>
        <v>-220775.031199859</v>
      </c>
    </row>
    <row r="884" spans="1:13">
      <c r="A884" s="13">
        <v>45798</v>
      </c>
      <c r="B884">
        <f t="shared" si="80"/>
        <v>-5</v>
      </c>
      <c r="C884">
        <v>1.4</v>
      </c>
      <c r="D884">
        <v>1.59</v>
      </c>
      <c r="E884" s="15">
        <v>1.51</v>
      </c>
      <c r="F884">
        <v>1.66</v>
      </c>
      <c r="G884" s="18">
        <v>1.56</v>
      </c>
      <c r="H884" s="15">
        <v>1.5</v>
      </c>
      <c r="I884" s="14">
        <f t="shared" si="81"/>
        <v>10548.3196648226</v>
      </c>
      <c r="J884" s="14">
        <f t="shared" si="82"/>
        <v>-42220.6988768048</v>
      </c>
      <c r="K884" s="14">
        <f t="shared" si="85"/>
        <v>-192000</v>
      </c>
      <c r="L884" s="19">
        <f t="shared" si="84"/>
        <v>1.56277587359601</v>
      </c>
      <c r="M884" s="14">
        <f t="shared" si="83"/>
        <v>-223672.379211982</v>
      </c>
    </row>
    <row r="885" spans="1:13">
      <c r="A885" s="13">
        <v>45799</v>
      </c>
      <c r="B885">
        <f t="shared" si="80"/>
        <v>-5</v>
      </c>
      <c r="C885">
        <v>1.4</v>
      </c>
      <c r="D885">
        <v>1.58</v>
      </c>
      <c r="E885" s="15">
        <v>1.5</v>
      </c>
      <c r="F885">
        <v>1.69</v>
      </c>
      <c r="G885" s="18">
        <v>1.55</v>
      </c>
      <c r="H885" s="15">
        <v>1.49</v>
      </c>
      <c r="I885" s="14">
        <f t="shared" si="81"/>
        <v>44878.3455161335</v>
      </c>
      <c r="J885" s="14">
        <f t="shared" si="82"/>
        <v>-49448.0727402387</v>
      </c>
      <c r="K885" s="14">
        <f t="shared" si="85"/>
        <v>-224000</v>
      </c>
      <c r="L885" s="19">
        <f t="shared" si="84"/>
        <v>1.5618100909253</v>
      </c>
      <c r="M885" s="14">
        <f t="shared" si="83"/>
        <v>-228569.727224105</v>
      </c>
    </row>
    <row r="886" spans="1:13">
      <c r="A886" s="13">
        <v>45800</v>
      </c>
      <c r="B886">
        <f t="shared" si="80"/>
        <v>-6.00000000000001</v>
      </c>
      <c r="C886">
        <v>1.4</v>
      </c>
      <c r="D886">
        <v>1.63</v>
      </c>
      <c r="E886" s="15">
        <v>1.5</v>
      </c>
      <c r="F886">
        <v>1.67</v>
      </c>
      <c r="G886" s="18">
        <v>1.56</v>
      </c>
      <c r="H886" s="15">
        <v>1.5</v>
      </c>
      <c r="I886" s="14">
        <f t="shared" si="81"/>
        <v>3208.37136744423</v>
      </c>
      <c r="J886" s="14">
        <f t="shared" si="82"/>
        <v>-48675.4466036725</v>
      </c>
      <c r="K886" s="14">
        <f t="shared" si="85"/>
        <v>-224000</v>
      </c>
      <c r="L886" s="19">
        <f t="shared" si="84"/>
        <v>1.56084430825459</v>
      </c>
      <c r="M886" s="14">
        <f t="shared" si="83"/>
        <v>-269467.075236228</v>
      </c>
    </row>
    <row r="887" spans="1:13">
      <c r="A887" s="13">
        <v>45803</v>
      </c>
      <c r="B887">
        <f t="shared" si="80"/>
        <v>-5</v>
      </c>
      <c r="C887">
        <v>1.4</v>
      </c>
      <c r="D887">
        <v>1.7</v>
      </c>
      <c r="E887" s="15">
        <v>1.5</v>
      </c>
      <c r="F887">
        <v>1.69</v>
      </c>
      <c r="G887" s="18">
        <v>1.55</v>
      </c>
      <c r="H887" s="15">
        <v>1.49</v>
      </c>
      <c r="I887" s="14">
        <f t="shared" si="81"/>
        <v>30198.448921375</v>
      </c>
      <c r="J887" s="14">
        <f t="shared" si="82"/>
        <v>-46357.5681939737</v>
      </c>
      <c r="K887" s="14">
        <f t="shared" si="85"/>
        <v>-224000</v>
      </c>
      <c r="L887" s="19">
        <f t="shared" si="84"/>
        <v>1.55794696024247</v>
      </c>
      <c r="M887" s="14">
        <f t="shared" si="83"/>
        <v>-240159.119272599</v>
      </c>
    </row>
    <row r="888" spans="1:13">
      <c r="A888" s="13">
        <v>45804</v>
      </c>
      <c r="B888">
        <f t="shared" si="80"/>
        <v>-5</v>
      </c>
      <c r="C888">
        <v>1.4</v>
      </c>
      <c r="D888">
        <v>1.7</v>
      </c>
      <c r="E888" s="15">
        <v>1.51</v>
      </c>
      <c r="F888">
        <v>1.67</v>
      </c>
      <c r="G888" s="18">
        <v>1.56</v>
      </c>
      <c r="H888" s="15">
        <v>1.5</v>
      </c>
      <c r="I888" s="14">
        <f t="shared" si="81"/>
        <v>-11471.5252273142</v>
      </c>
      <c r="J888" s="14">
        <f t="shared" si="82"/>
        <v>-37584.9420574076</v>
      </c>
      <c r="K888" s="14">
        <f t="shared" si="85"/>
        <v>-192000</v>
      </c>
      <c r="L888" s="19">
        <f t="shared" si="84"/>
        <v>1.55698117757176</v>
      </c>
      <c r="M888" s="14">
        <f t="shared" si="83"/>
        <v>-241056.467284722</v>
      </c>
    </row>
    <row r="889" spans="1:13">
      <c r="A889" s="13">
        <v>45805</v>
      </c>
      <c r="B889">
        <f t="shared" si="80"/>
        <v>-6.00000000000001</v>
      </c>
      <c r="C889">
        <v>1.4</v>
      </c>
      <c r="D889">
        <v>1.7</v>
      </c>
      <c r="E889" s="15">
        <v>1.5</v>
      </c>
      <c r="F889">
        <v>1.71</v>
      </c>
      <c r="G889" s="18">
        <v>1.56</v>
      </c>
      <c r="H889" s="15">
        <v>1.5</v>
      </c>
      <c r="I889" s="14">
        <f t="shared" si="81"/>
        <v>-15141.4993760043</v>
      </c>
      <c r="J889" s="14">
        <f t="shared" si="82"/>
        <v>-44812.3159208413</v>
      </c>
      <c r="K889" s="14">
        <f t="shared" si="85"/>
        <v>-224000</v>
      </c>
      <c r="L889" s="19">
        <f t="shared" si="84"/>
        <v>1.55601539490105</v>
      </c>
      <c r="M889" s="14">
        <f t="shared" si="83"/>
        <v>-283953.815296846</v>
      </c>
    </row>
    <row r="890" spans="1:13">
      <c r="A890" s="13">
        <v>45806</v>
      </c>
      <c r="B890">
        <f t="shared" si="80"/>
        <v>-4</v>
      </c>
      <c r="C890">
        <v>1.4</v>
      </c>
      <c r="D890">
        <v>1.75</v>
      </c>
      <c r="E890" s="15">
        <v>1.52</v>
      </c>
      <c r="F890">
        <v>1.71</v>
      </c>
      <c r="G890" s="18">
        <v>1.56</v>
      </c>
      <c r="H890" s="15">
        <v>1.51</v>
      </c>
      <c r="I890" s="14">
        <f t="shared" si="81"/>
        <v>-18811.4735246935</v>
      </c>
      <c r="J890" s="14">
        <f t="shared" si="82"/>
        <v>-28039.6897842751</v>
      </c>
      <c r="K890" s="14">
        <f t="shared" si="85"/>
        <v>-160000</v>
      </c>
      <c r="L890" s="19">
        <f t="shared" si="84"/>
        <v>1.55504961223034</v>
      </c>
      <c r="M890" s="14">
        <f t="shared" si="83"/>
        <v>-206851.163308969</v>
      </c>
    </row>
    <row r="891" spans="1:13">
      <c r="A891" s="13">
        <v>45807</v>
      </c>
      <c r="B891">
        <f t="shared" si="80"/>
        <v>-5</v>
      </c>
      <c r="C891">
        <v>1.4</v>
      </c>
      <c r="D891">
        <v>1.75</v>
      </c>
      <c r="E891" s="15">
        <v>1.5</v>
      </c>
      <c r="F891">
        <v>1.7</v>
      </c>
      <c r="G891" s="18">
        <v>1.55</v>
      </c>
      <c r="H891" s="15">
        <v>1.49</v>
      </c>
      <c r="I891" s="14">
        <f t="shared" si="81"/>
        <v>15518.5523266165</v>
      </c>
      <c r="J891" s="14">
        <f t="shared" si="82"/>
        <v>-43267.0636477088</v>
      </c>
      <c r="K891" s="14">
        <f t="shared" si="85"/>
        <v>-224000</v>
      </c>
      <c r="L891" s="19">
        <f t="shared" si="84"/>
        <v>1.55408382955964</v>
      </c>
      <c r="M891" s="14">
        <f t="shared" si="83"/>
        <v>-251748.511321092</v>
      </c>
    </row>
    <row r="892" spans="1:13">
      <c r="A892" s="13">
        <v>45810</v>
      </c>
      <c r="B892">
        <f t="shared" si="80"/>
        <v>-5</v>
      </c>
      <c r="C892">
        <v>1.4</v>
      </c>
      <c r="D892">
        <v>1.75</v>
      </c>
      <c r="E892" s="15">
        <v>1.5</v>
      </c>
      <c r="F892">
        <v>1.7</v>
      </c>
      <c r="G892" s="18">
        <v>1.55</v>
      </c>
      <c r="H892" s="15">
        <v>1.49</v>
      </c>
      <c r="I892" s="14">
        <f t="shared" si="81"/>
        <v>4508.62988054812</v>
      </c>
      <c r="J892" s="14">
        <f t="shared" si="82"/>
        <v>-40949.1852380102</v>
      </c>
      <c r="K892" s="14">
        <f t="shared" si="85"/>
        <v>-224000</v>
      </c>
      <c r="L892" s="19">
        <f t="shared" si="84"/>
        <v>1.55118648154751</v>
      </c>
      <c r="M892" s="14">
        <f t="shared" si="83"/>
        <v>-260440.555357462</v>
      </c>
    </row>
    <row r="893" spans="1:13">
      <c r="A893" s="13">
        <v>45811</v>
      </c>
      <c r="B893">
        <f t="shared" si="80"/>
        <v>-5</v>
      </c>
      <c r="C893">
        <v>1.4</v>
      </c>
      <c r="D893">
        <v>1.59</v>
      </c>
      <c r="E893" s="15">
        <v>1.5</v>
      </c>
      <c r="F893">
        <v>1.7</v>
      </c>
      <c r="G893" s="18">
        <v>1.55</v>
      </c>
      <c r="H893" s="15">
        <v>1.49</v>
      </c>
      <c r="I893" s="14">
        <f t="shared" si="81"/>
        <v>838.655731858084</v>
      </c>
      <c r="J893" s="14">
        <f t="shared" si="82"/>
        <v>-40176.5591014438</v>
      </c>
      <c r="K893" s="14">
        <f t="shared" si="85"/>
        <v>-224000</v>
      </c>
      <c r="L893" s="19">
        <f t="shared" si="84"/>
        <v>1.5502206988768</v>
      </c>
      <c r="M893" s="14">
        <f t="shared" si="83"/>
        <v>-263337.903369586</v>
      </c>
    </row>
    <row r="894" spans="1:13">
      <c r="A894" s="13">
        <v>45812</v>
      </c>
      <c r="B894">
        <f t="shared" si="80"/>
        <v>-6.00000000000001</v>
      </c>
      <c r="C894">
        <v>1.4</v>
      </c>
      <c r="D894">
        <v>1.58</v>
      </c>
      <c r="E894" s="15">
        <v>1.49</v>
      </c>
      <c r="F894">
        <v>1.7</v>
      </c>
      <c r="G894" s="18">
        <v>1.55</v>
      </c>
      <c r="H894" s="15">
        <v>1.48</v>
      </c>
      <c r="I894" s="14">
        <f t="shared" si="81"/>
        <v>-2831.31841683111</v>
      </c>
      <c r="J894" s="14">
        <f t="shared" si="82"/>
        <v>-47403.9329648777</v>
      </c>
      <c r="K894" s="14">
        <f t="shared" si="85"/>
        <v>-256000</v>
      </c>
      <c r="L894" s="19">
        <f t="shared" si="84"/>
        <v>1.5492549162061</v>
      </c>
      <c r="M894" s="14">
        <f t="shared" si="83"/>
        <v>-306235.251381709</v>
      </c>
    </row>
    <row r="895" spans="1:13">
      <c r="A895" s="13">
        <v>45813</v>
      </c>
      <c r="B895">
        <f t="shared" si="80"/>
        <v>-5.49999999999999</v>
      </c>
      <c r="C895">
        <v>1.4</v>
      </c>
      <c r="D895">
        <v>1.57</v>
      </c>
      <c r="E895" s="15">
        <v>1.475</v>
      </c>
      <c r="F895">
        <v>1.68</v>
      </c>
      <c r="G895" s="18">
        <v>1.53</v>
      </c>
      <c r="H895" s="15">
        <v>1.48</v>
      </c>
      <c r="I895" s="14">
        <f t="shared" si="81"/>
        <v>69498.7074344798</v>
      </c>
      <c r="J895" s="14">
        <f t="shared" si="82"/>
        <v>-58631.3068283115</v>
      </c>
      <c r="K895" s="14">
        <f t="shared" si="85"/>
        <v>-304000</v>
      </c>
      <c r="L895" s="19">
        <f t="shared" si="84"/>
        <v>1.54828913353539</v>
      </c>
      <c r="M895" s="14">
        <f t="shared" si="83"/>
        <v>-293132.599393832</v>
      </c>
    </row>
    <row r="896" spans="1:13">
      <c r="A896" s="13">
        <v>45814</v>
      </c>
      <c r="B896">
        <f t="shared" si="80"/>
        <v>-5</v>
      </c>
      <c r="C896">
        <v>1.4</v>
      </c>
      <c r="D896">
        <v>1.56</v>
      </c>
      <c r="E896" s="15">
        <v>1.47</v>
      </c>
      <c r="F896">
        <v>1.69</v>
      </c>
      <c r="G896" s="18">
        <v>1.52</v>
      </c>
      <c r="H896" s="15">
        <v>1.46</v>
      </c>
      <c r="I896" s="14">
        <f t="shared" si="81"/>
        <v>103828.73328579</v>
      </c>
      <c r="J896" s="14">
        <f t="shared" si="82"/>
        <v>-61858.6806917453</v>
      </c>
      <c r="K896" s="14">
        <f t="shared" si="85"/>
        <v>-320000</v>
      </c>
      <c r="L896" s="19">
        <f t="shared" si="84"/>
        <v>1.54732335086468</v>
      </c>
      <c r="M896" s="14">
        <f t="shared" si="83"/>
        <v>-278029.947405956</v>
      </c>
    </row>
    <row r="897" spans="1:13">
      <c r="A897" s="13">
        <v>45817</v>
      </c>
      <c r="B897">
        <f t="shared" si="80"/>
        <v>-4</v>
      </c>
      <c r="C897">
        <v>1.4</v>
      </c>
      <c r="D897">
        <v>1.55</v>
      </c>
      <c r="E897" s="15">
        <v>1.47</v>
      </c>
      <c r="F897">
        <v>1.68</v>
      </c>
      <c r="G897" s="18">
        <v>1.51</v>
      </c>
      <c r="H897" s="15">
        <v>1.47</v>
      </c>
      <c r="I897" s="14">
        <f t="shared" si="81"/>
        <v>130818.810839721</v>
      </c>
      <c r="J897" s="14">
        <f t="shared" si="82"/>
        <v>-59540.8022820466</v>
      </c>
      <c r="K897" s="14">
        <f t="shared" si="85"/>
        <v>-320000</v>
      </c>
      <c r="L897" s="19">
        <f t="shared" si="84"/>
        <v>1.54442600285256</v>
      </c>
      <c r="M897" s="14">
        <f t="shared" si="83"/>
        <v>-248721.991442326</v>
      </c>
    </row>
    <row r="898" spans="1:13">
      <c r="A898" s="13">
        <v>45818</v>
      </c>
      <c r="B898">
        <f t="shared" ref="B898:B929" si="86">(E898-G898)*100</f>
        <v>-4</v>
      </c>
      <c r="C898">
        <v>1.4</v>
      </c>
      <c r="D898">
        <v>1.55</v>
      </c>
      <c r="E898" s="15">
        <v>1.49</v>
      </c>
      <c r="F898">
        <v>1.68</v>
      </c>
      <c r="G898" s="18">
        <v>1.53</v>
      </c>
      <c r="H898" s="15">
        <v>1.48</v>
      </c>
      <c r="I898" s="14">
        <f t="shared" si="81"/>
        <v>51148.8366910313</v>
      </c>
      <c r="J898" s="14">
        <f t="shared" si="82"/>
        <v>-42768.1761454803</v>
      </c>
      <c r="K898" s="14">
        <f t="shared" si="85"/>
        <v>-256000</v>
      </c>
      <c r="L898" s="19">
        <f t="shared" si="84"/>
        <v>1.54346022018185</v>
      </c>
      <c r="M898" s="14">
        <f t="shared" si="83"/>
        <v>-247619.339454449</v>
      </c>
    </row>
    <row r="899" spans="1:13">
      <c r="A899" s="13">
        <v>45819</v>
      </c>
      <c r="B899">
        <f t="shared" si="86"/>
        <v>-4</v>
      </c>
      <c r="C899">
        <v>1.4</v>
      </c>
      <c r="D899">
        <v>1.56</v>
      </c>
      <c r="E899" s="15">
        <v>1.48</v>
      </c>
      <c r="F899">
        <v>1.68</v>
      </c>
      <c r="G899" s="18">
        <v>1.52</v>
      </c>
      <c r="H899" s="15">
        <v>1.47</v>
      </c>
      <c r="I899" s="14">
        <f t="shared" ref="I899:I931" si="87">(L899-G899)*100/10000*$I$1</f>
        <v>85478.8625423413</v>
      </c>
      <c r="J899" s="14">
        <f t="shared" ref="J899:J931" si="88">(E899-L899)*100/10000*$J$1</f>
        <v>-49995.550008914</v>
      </c>
      <c r="K899" s="14">
        <f t="shared" si="85"/>
        <v>-288000</v>
      </c>
      <c r="L899" s="19">
        <f t="shared" si="84"/>
        <v>1.54249443751114</v>
      </c>
      <c r="M899" s="14">
        <f t="shared" ref="M899:M931" si="89">I899+J899+K899</f>
        <v>-252516.687466573</v>
      </c>
    </row>
    <row r="900" spans="1:13">
      <c r="A900" s="13">
        <v>45820</v>
      </c>
      <c r="B900">
        <f t="shared" si="86"/>
        <v>-6.00000000000001</v>
      </c>
      <c r="C900">
        <v>1.4</v>
      </c>
      <c r="D900">
        <v>1.59</v>
      </c>
      <c r="E900" s="15">
        <v>1.48</v>
      </c>
      <c r="F900">
        <v>1.66</v>
      </c>
      <c r="G900" s="18">
        <v>1.54</v>
      </c>
      <c r="H900" s="15">
        <v>1.48</v>
      </c>
      <c r="I900" s="14">
        <f t="shared" si="87"/>
        <v>5808.88839365201</v>
      </c>
      <c r="J900" s="14">
        <f t="shared" si="88"/>
        <v>-49222.9238723478</v>
      </c>
      <c r="K900" s="14">
        <f t="shared" si="85"/>
        <v>-288000</v>
      </c>
      <c r="L900" s="19">
        <f t="shared" si="84"/>
        <v>1.54152865484043</v>
      </c>
      <c r="M900" s="14">
        <f t="shared" si="89"/>
        <v>-331414.035478696</v>
      </c>
    </row>
    <row r="901" spans="1:13">
      <c r="A901" s="13">
        <v>45821</v>
      </c>
      <c r="B901">
        <f t="shared" si="86"/>
        <v>-5</v>
      </c>
      <c r="C901">
        <v>1.4</v>
      </c>
      <c r="D901">
        <v>1.59</v>
      </c>
      <c r="E901" s="15">
        <v>1.48</v>
      </c>
      <c r="F901">
        <v>1.68</v>
      </c>
      <c r="G901" s="18">
        <v>1.53</v>
      </c>
      <c r="H901" s="15">
        <v>1.48</v>
      </c>
      <c r="I901" s="14">
        <f t="shared" si="87"/>
        <v>40138.9142449629</v>
      </c>
      <c r="J901" s="14">
        <f t="shared" si="88"/>
        <v>-48450.2977357817</v>
      </c>
      <c r="K901" s="14">
        <f t="shared" si="85"/>
        <v>-288000</v>
      </c>
      <c r="L901" s="19">
        <f t="shared" si="84"/>
        <v>1.54056287216973</v>
      </c>
      <c r="M901" s="14">
        <f t="shared" si="89"/>
        <v>-296311.383490819</v>
      </c>
    </row>
    <row r="902" spans="1:13">
      <c r="A902" s="13">
        <v>45824</v>
      </c>
      <c r="B902">
        <f t="shared" si="86"/>
        <v>-5</v>
      </c>
      <c r="C902">
        <v>1.4</v>
      </c>
      <c r="D902">
        <v>1.57</v>
      </c>
      <c r="E902" s="15">
        <v>1.48</v>
      </c>
      <c r="F902">
        <v>1.62</v>
      </c>
      <c r="G902" s="18">
        <v>1.53</v>
      </c>
      <c r="H902" s="15">
        <v>1.47</v>
      </c>
      <c r="I902" s="14">
        <f t="shared" si="87"/>
        <v>29128.9917988936</v>
      </c>
      <c r="J902" s="14">
        <f t="shared" si="88"/>
        <v>-46132.4193260829</v>
      </c>
      <c r="K902" s="14">
        <f t="shared" si="85"/>
        <v>-288000</v>
      </c>
      <c r="L902" s="19">
        <f t="shared" si="84"/>
        <v>1.5376655241576</v>
      </c>
      <c r="M902" s="14">
        <f t="shared" si="89"/>
        <v>-305003.42752719</v>
      </c>
    </row>
    <row r="903" spans="1:13">
      <c r="A903" s="13">
        <v>45825</v>
      </c>
      <c r="B903">
        <f t="shared" si="86"/>
        <v>-4.49999999999999</v>
      </c>
      <c r="C903">
        <v>1.4</v>
      </c>
      <c r="D903">
        <v>1.55</v>
      </c>
      <c r="E903" s="15">
        <v>1.47</v>
      </c>
      <c r="F903">
        <v>1.64</v>
      </c>
      <c r="G903" s="18">
        <v>1.515</v>
      </c>
      <c r="H903" s="15">
        <v>1.46</v>
      </c>
      <c r="I903" s="14">
        <f t="shared" si="87"/>
        <v>82459.0176502049</v>
      </c>
      <c r="J903" s="14">
        <f t="shared" si="88"/>
        <v>-53359.7931895168</v>
      </c>
      <c r="K903" s="14">
        <f t="shared" si="85"/>
        <v>-320000</v>
      </c>
      <c r="L903" s="19">
        <f t="shared" si="84"/>
        <v>1.5366997414869</v>
      </c>
      <c r="M903" s="14">
        <f t="shared" si="89"/>
        <v>-290900.775539312</v>
      </c>
    </row>
    <row r="904" spans="1:13">
      <c r="A904" s="13">
        <v>45826</v>
      </c>
      <c r="B904">
        <f t="shared" si="86"/>
        <v>-5</v>
      </c>
      <c r="C904">
        <v>1.4</v>
      </c>
      <c r="D904">
        <v>1.56</v>
      </c>
      <c r="E904" s="15">
        <v>1.47</v>
      </c>
      <c r="F904">
        <v>1.64</v>
      </c>
      <c r="G904" s="18">
        <v>1.52</v>
      </c>
      <c r="H904" s="15">
        <v>1.47</v>
      </c>
      <c r="I904" s="14">
        <f t="shared" si="87"/>
        <v>59789.0435015152</v>
      </c>
      <c r="J904" s="14">
        <f t="shared" si="88"/>
        <v>-52587.1670529506</v>
      </c>
      <c r="K904" s="14">
        <f t="shared" si="85"/>
        <v>-320000</v>
      </c>
      <c r="L904" s="19">
        <f t="shared" si="84"/>
        <v>1.53573395881619</v>
      </c>
      <c r="M904" s="14">
        <f t="shared" si="89"/>
        <v>-312798.123551436</v>
      </c>
    </row>
    <row r="905" spans="1:13">
      <c r="A905" s="13">
        <v>45827</v>
      </c>
      <c r="B905">
        <f t="shared" si="86"/>
        <v>-6.00000000000001</v>
      </c>
      <c r="C905">
        <v>1.4</v>
      </c>
      <c r="D905">
        <v>1.5679</v>
      </c>
      <c r="E905" s="15">
        <v>1.47</v>
      </c>
      <c r="F905">
        <v>1.64</v>
      </c>
      <c r="G905" s="18">
        <v>1.53</v>
      </c>
      <c r="H905" s="15">
        <v>1.47</v>
      </c>
      <c r="I905" s="14">
        <f t="shared" si="87"/>
        <v>18119.0693528252</v>
      </c>
      <c r="J905" s="14">
        <f t="shared" si="88"/>
        <v>-51814.5409163843</v>
      </c>
      <c r="K905" s="14">
        <f t="shared" si="85"/>
        <v>-320000</v>
      </c>
      <c r="L905" s="19">
        <f t="shared" si="84"/>
        <v>1.53476817614548</v>
      </c>
      <c r="M905" s="14">
        <f t="shared" si="89"/>
        <v>-353695.471563559</v>
      </c>
    </row>
    <row r="906" spans="1:13">
      <c r="A906" s="13">
        <v>45828</v>
      </c>
      <c r="B906">
        <f t="shared" si="86"/>
        <v>-6.00000000000001</v>
      </c>
      <c r="C906">
        <v>1.4</v>
      </c>
      <c r="D906">
        <v>1.6</v>
      </c>
      <c r="E906" s="15">
        <v>1.47</v>
      </c>
      <c r="F906">
        <v>1.64</v>
      </c>
      <c r="G906" s="18">
        <v>1.53</v>
      </c>
      <c r="H906" s="15">
        <v>1.47</v>
      </c>
      <c r="I906" s="14">
        <f t="shared" si="87"/>
        <v>14449.0952041351</v>
      </c>
      <c r="J906" s="14">
        <f t="shared" si="88"/>
        <v>-51041.914779818</v>
      </c>
      <c r="K906" s="14">
        <f t="shared" si="85"/>
        <v>-320000</v>
      </c>
      <c r="L906" s="19">
        <f t="shared" ref="L906:L930" si="90">$L$648+(($L$931-$L$648)*(A906-$A$648))/($A$931-$A$648)</f>
        <v>1.53380239347477</v>
      </c>
      <c r="M906" s="14">
        <f t="shared" si="89"/>
        <v>-356592.819575683</v>
      </c>
    </row>
    <row r="907" spans="1:13">
      <c r="A907" s="13">
        <v>45831</v>
      </c>
      <c r="B907">
        <f t="shared" si="86"/>
        <v>-6.00000000000001</v>
      </c>
      <c r="C907">
        <v>1.4</v>
      </c>
      <c r="D907">
        <v>1.57</v>
      </c>
      <c r="E907" s="15">
        <v>1.48</v>
      </c>
      <c r="F907">
        <v>1.64</v>
      </c>
      <c r="G907" s="18">
        <v>1.54</v>
      </c>
      <c r="H907" s="15">
        <v>1.47</v>
      </c>
      <c r="I907" s="14">
        <f t="shared" si="87"/>
        <v>-34560.8272419333</v>
      </c>
      <c r="J907" s="14">
        <f t="shared" si="88"/>
        <v>-40724.0363701193</v>
      </c>
      <c r="K907" s="14">
        <f t="shared" si="85"/>
        <v>-288000</v>
      </c>
      <c r="L907" s="19">
        <f t="shared" si="90"/>
        <v>1.53090504546265</v>
      </c>
      <c r="M907" s="14">
        <f t="shared" si="89"/>
        <v>-363284.863612053</v>
      </c>
    </row>
    <row r="908" spans="1:13">
      <c r="A908" s="13">
        <v>45832</v>
      </c>
      <c r="B908">
        <f t="shared" si="86"/>
        <v>-5</v>
      </c>
      <c r="C908">
        <v>1.4</v>
      </c>
      <c r="D908">
        <v>1.85</v>
      </c>
      <c r="E908" s="15">
        <v>1.49</v>
      </c>
      <c r="F908">
        <v>1.64</v>
      </c>
      <c r="G908" s="18">
        <v>1.54</v>
      </c>
      <c r="H908" s="15">
        <v>1.48</v>
      </c>
      <c r="I908" s="14">
        <f t="shared" si="87"/>
        <v>-38230.8013906225</v>
      </c>
      <c r="J908" s="14">
        <f t="shared" si="88"/>
        <v>-31951.4102335532</v>
      </c>
      <c r="K908" s="14">
        <f t="shared" si="85"/>
        <v>-256000</v>
      </c>
      <c r="L908" s="19">
        <f t="shared" si="90"/>
        <v>1.52993926279194</v>
      </c>
      <c r="M908" s="14">
        <f t="shared" si="89"/>
        <v>-326182.211624176</v>
      </c>
    </row>
    <row r="909" spans="1:13">
      <c r="A909" s="13">
        <v>45833</v>
      </c>
      <c r="B909">
        <f t="shared" si="86"/>
        <v>-4</v>
      </c>
      <c r="C909">
        <v>1.4</v>
      </c>
      <c r="D909">
        <v>1.83</v>
      </c>
      <c r="E909" s="15">
        <v>1.5</v>
      </c>
      <c r="F909">
        <v>1.64</v>
      </c>
      <c r="G909" s="18">
        <v>1.54</v>
      </c>
      <c r="H909" s="15">
        <v>1.49</v>
      </c>
      <c r="I909" s="14">
        <f t="shared" si="87"/>
        <v>-41900.7755393125</v>
      </c>
      <c r="J909" s="14">
        <f t="shared" si="88"/>
        <v>-23178.7840969869</v>
      </c>
      <c r="K909" s="14">
        <f t="shared" si="85"/>
        <v>-224000</v>
      </c>
      <c r="L909" s="19">
        <f t="shared" si="90"/>
        <v>1.52897348012123</v>
      </c>
      <c r="M909" s="14">
        <f t="shared" si="89"/>
        <v>-289079.5596363</v>
      </c>
    </row>
    <row r="910" spans="1:13">
      <c r="A910" s="13">
        <v>45834</v>
      </c>
      <c r="B910">
        <f t="shared" si="86"/>
        <v>-3.99999999999998</v>
      </c>
      <c r="C910">
        <v>1.4</v>
      </c>
      <c r="D910">
        <v>1.84</v>
      </c>
      <c r="E910" s="15">
        <v>1.485</v>
      </c>
      <c r="F910">
        <v>1.65</v>
      </c>
      <c r="G910" s="18">
        <v>1.525</v>
      </c>
      <c r="H910" s="15">
        <v>1.475</v>
      </c>
      <c r="I910" s="14">
        <f t="shared" si="87"/>
        <v>11429.2503119987</v>
      </c>
      <c r="J910" s="14">
        <f t="shared" si="88"/>
        <v>-34406.1579604206</v>
      </c>
      <c r="K910" s="14">
        <f t="shared" si="85"/>
        <v>-272000</v>
      </c>
      <c r="L910" s="19">
        <f t="shared" si="90"/>
        <v>1.52800769745053</v>
      </c>
      <c r="M910" s="14">
        <f t="shared" si="89"/>
        <v>-294976.907648422</v>
      </c>
    </row>
    <row r="911" spans="1:13">
      <c r="A911" s="13">
        <v>45835</v>
      </c>
      <c r="B911">
        <f t="shared" si="86"/>
        <v>-4</v>
      </c>
      <c r="C911">
        <v>1.4</v>
      </c>
      <c r="D911">
        <v>1.85</v>
      </c>
      <c r="E911" s="15">
        <v>1.49</v>
      </c>
      <c r="F911">
        <v>1.64</v>
      </c>
      <c r="G911" s="18">
        <v>1.53</v>
      </c>
      <c r="H911" s="15">
        <v>1.48</v>
      </c>
      <c r="I911" s="14">
        <f t="shared" si="87"/>
        <v>-11240.7238366917</v>
      </c>
      <c r="J911" s="14">
        <f t="shared" si="88"/>
        <v>-29633.5318238544</v>
      </c>
      <c r="K911" s="14">
        <f t="shared" si="85"/>
        <v>-256000</v>
      </c>
      <c r="L911" s="19">
        <f t="shared" si="90"/>
        <v>1.52704191477982</v>
      </c>
      <c r="M911" s="14">
        <f t="shared" si="89"/>
        <v>-296874.255660546</v>
      </c>
    </row>
    <row r="912" spans="1:13">
      <c r="A912" s="13">
        <v>45838</v>
      </c>
      <c r="B912">
        <f t="shared" si="86"/>
        <v>-4.49999999999999</v>
      </c>
      <c r="C912">
        <v>1.4</v>
      </c>
      <c r="D912">
        <v>1.95</v>
      </c>
      <c r="E912" s="15">
        <v>1.495</v>
      </c>
      <c r="F912">
        <v>1.65</v>
      </c>
      <c r="G912" s="18">
        <v>1.54</v>
      </c>
      <c r="H912" s="15">
        <v>1.485</v>
      </c>
      <c r="I912" s="14">
        <f t="shared" si="87"/>
        <v>-60250.6462827602</v>
      </c>
      <c r="J912" s="14">
        <f t="shared" si="88"/>
        <v>-23315.6534141557</v>
      </c>
      <c r="K912" s="14">
        <f t="shared" si="85"/>
        <v>-240000</v>
      </c>
      <c r="L912" s="19">
        <f t="shared" si="90"/>
        <v>1.52414456676769</v>
      </c>
      <c r="M912" s="14">
        <f t="shared" si="89"/>
        <v>-323566.299696916</v>
      </c>
    </row>
    <row r="913" spans="1:13">
      <c r="A913" s="13">
        <v>45839</v>
      </c>
      <c r="B913">
        <f t="shared" si="86"/>
        <v>-5</v>
      </c>
      <c r="C913">
        <v>1.4</v>
      </c>
      <c r="D913">
        <v>1.6036</v>
      </c>
      <c r="E913" s="15">
        <v>1.49</v>
      </c>
      <c r="F913">
        <v>1.64</v>
      </c>
      <c r="G913" s="18">
        <v>1.54</v>
      </c>
      <c r="H913" s="15">
        <v>1.49</v>
      </c>
      <c r="I913" s="14">
        <f t="shared" si="87"/>
        <v>-63920.6204314494</v>
      </c>
      <c r="J913" s="14">
        <f t="shared" si="88"/>
        <v>-26543.0272775896</v>
      </c>
      <c r="K913" s="14">
        <f t="shared" si="85"/>
        <v>-256000</v>
      </c>
      <c r="L913" s="19">
        <f t="shared" si="90"/>
        <v>1.52317878409699</v>
      </c>
      <c r="M913" s="14">
        <f t="shared" si="89"/>
        <v>-346463.647709039</v>
      </c>
    </row>
    <row r="914" spans="1:13">
      <c r="A914" s="13">
        <v>45840</v>
      </c>
      <c r="B914">
        <f t="shared" si="86"/>
        <v>-4.49999999999999</v>
      </c>
      <c r="C914">
        <v>1.4</v>
      </c>
      <c r="D914">
        <v>1.58</v>
      </c>
      <c r="E914" s="15">
        <v>1.475</v>
      </c>
      <c r="F914">
        <v>1.64</v>
      </c>
      <c r="G914" s="18">
        <v>1.52</v>
      </c>
      <c r="H914" s="15">
        <v>1.47</v>
      </c>
      <c r="I914" s="14">
        <f t="shared" si="87"/>
        <v>8409.40541986064</v>
      </c>
      <c r="J914" s="14">
        <f t="shared" si="88"/>
        <v>-37770.4011410232</v>
      </c>
      <c r="K914" s="14">
        <f t="shared" si="85"/>
        <v>-304000</v>
      </c>
      <c r="L914" s="19">
        <f t="shared" si="90"/>
        <v>1.52221300142628</v>
      </c>
      <c r="M914" s="14">
        <f t="shared" si="89"/>
        <v>-333360.995721162</v>
      </c>
    </row>
    <row r="915" spans="1:13">
      <c r="A915" s="13">
        <v>45841</v>
      </c>
      <c r="B915">
        <f t="shared" si="86"/>
        <v>-4</v>
      </c>
      <c r="C915">
        <v>1.4</v>
      </c>
      <c r="D915">
        <v>1.52</v>
      </c>
      <c r="E915" s="15">
        <v>1.47</v>
      </c>
      <c r="F915">
        <v>1.64</v>
      </c>
      <c r="G915" s="18">
        <v>1.51</v>
      </c>
      <c r="H915" s="15">
        <v>1.46</v>
      </c>
      <c r="I915" s="14">
        <f t="shared" si="87"/>
        <v>42739.4312711706</v>
      </c>
      <c r="J915" s="14">
        <f t="shared" si="88"/>
        <v>-40997.775004457</v>
      </c>
      <c r="K915" s="14">
        <f t="shared" si="85"/>
        <v>-320000</v>
      </c>
      <c r="L915" s="19">
        <f t="shared" si="90"/>
        <v>1.52124721875557</v>
      </c>
      <c r="M915" s="14">
        <f t="shared" si="89"/>
        <v>-318258.343733287</v>
      </c>
    </row>
    <row r="916" spans="1:13">
      <c r="A916" s="13">
        <v>45842</v>
      </c>
      <c r="B916">
        <f t="shared" si="86"/>
        <v>-4</v>
      </c>
      <c r="C916">
        <v>1.4</v>
      </c>
      <c r="D916">
        <v>1.5</v>
      </c>
      <c r="E916" s="15">
        <v>1.46</v>
      </c>
      <c r="F916">
        <v>1.64</v>
      </c>
      <c r="G916" s="18">
        <v>1.5</v>
      </c>
      <c r="H916" s="15">
        <v>1.46</v>
      </c>
      <c r="I916" s="14">
        <f t="shared" si="87"/>
        <v>77069.4571224815</v>
      </c>
      <c r="J916" s="14">
        <f t="shared" si="88"/>
        <v>-48225.1488678909</v>
      </c>
      <c r="K916" s="14">
        <f t="shared" si="85"/>
        <v>-352000</v>
      </c>
      <c r="L916" s="19">
        <f t="shared" si="90"/>
        <v>1.52028143608486</v>
      </c>
      <c r="M916" s="14">
        <f t="shared" si="89"/>
        <v>-323155.69174541</v>
      </c>
    </row>
    <row r="917" spans="1:13">
      <c r="A917" s="13">
        <v>45845</v>
      </c>
      <c r="B917">
        <f t="shared" si="86"/>
        <v>-4</v>
      </c>
      <c r="C917">
        <v>1.4</v>
      </c>
      <c r="D917">
        <v>1.5</v>
      </c>
      <c r="E917" s="15">
        <v>1.48</v>
      </c>
      <c r="F917">
        <v>1.64</v>
      </c>
      <c r="G917" s="18">
        <v>1.52</v>
      </c>
      <c r="H917" s="15">
        <v>1.47</v>
      </c>
      <c r="I917" s="14">
        <f t="shared" si="87"/>
        <v>-9940.46532358785</v>
      </c>
      <c r="J917" s="14">
        <f t="shared" si="88"/>
        <v>-29907.2704581921</v>
      </c>
      <c r="K917" s="14">
        <f t="shared" si="85"/>
        <v>-288000</v>
      </c>
      <c r="L917" s="19">
        <f t="shared" si="90"/>
        <v>1.51738408807274</v>
      </c>
      <c r="M917" s="14">
        <f t="shared" si="89"/>
        <v>-327847.73578178</v>
      </c>
    </row>
    <row r="918" spans="1:13">
      <c r="A918" s="13">
        <v>45846</v>
      </c>
      <c r="B918">
        <f t="shared" si="86"/>
        <v>-3</v>
      </c>
      <c r="C918">
        <v>1.4</v>
      </c>
      <c r="D918">
        <v>1.51</v>
      </c>
      <c r="E918" s="15">
        <v>1.49</v>
      </c>
      <c r="F918">
        <v>1.64</v>
      </c>
      <c r="G918" s="18">
        <v>1.52</v>
      </c>
      <c r="H918" s="15">
        <v>1.48</v>
      </c>
      <c r="I918" s="14">
        <f t="shared" si="87"/>
        <v>-13610.439472277</v>
      </c>
      <c r="J918" s="14">
        <f t="shared" si="88"/>
        <v>-21134.6443216259</v>
      </c>
      <c r="K918" s="14">
        <f t="shared" si="85"/>
        <v>-256000</v>
      </c>
      <c r="L918" s="19">
        <f t="shared" si="90"/>
        <v>1.51641830540203</v>
      </c>
      <c r="M918" s="14">
        <f t="shared" si="89"/>
        <v>-290745.083793903</v>
      </c>
    </row>
    <row r="919" spans="1:13">
      <c r="A919" s="13">
        <v>45847</v>
      </c>
      <c r="B919">
        <f t="shared" si="86"/>
        <v>-4</v>
      </c>
      <c r="C919">
        <v>1.4</v>
      </c>
      <c r="D919">
        <v>1.51</v>
      </c>
      <c r="E919" s="15">
        <v>1.49</v>
      </c>
      <c r="F919">
        <v>1.64</v>
      </c>
      <c r="G919" s="18">
        <v>1.53</v>
      </c>
      <c r="H919" s="15">
        <v>1.49</v>
      </c>
      <c r="I919" s="14">
        <f t="shared" si="87"/>
        <v>-55280.4136209663</v>
      </c>
      <c r="J919" s="14">
        <f t="shared" si="88"/>
        <v>-20362.0181850598</v>
      </c>
      <c r="K919" s="14">
        <f t="shared" si="85"/>
        <v>-256000</v>
      </c>
      <c r="L919" s="19">
        <f t="shared" si="90"/>
        <v>1.51545252273132</v>
      </c>
      <c r="M919" s="14">
        <f t="shared" si="89"/>
        <v>-331642.431806026</v>
      </c>
    </row>
    <row r="920" spans="1:13">
      <c r="A920" s="13">
        <v>45848</v>
      </c>
      <c r="B920">
        <f t="shared" si="86"/>
        <v>-4</v>
      </c>
      <c r="C920">
        <v>1.4</v>
      </c>
      <c r="D920">
        <v>1.53</v>
      </c>
      <c r="E920" s="15">
        <v>1.51</v>
      </c>
      <c r="F920">
        <v>1.65</v>
      </c>
      <c r="G920" s="18">
        <v>1.55</v>
      </c>
      <c r="H920" s="15">
        <v>1.51</v>
      </c>
      <c r="I920" s="14">
        <f t="shared" si="87"/>
        <v>-134950.387769656</v>
      </c>
      <c r="J920" s="14">
        <f t="shared" si="88"/>
        <v>-3589.39204849342</v>
      </c>
      <c r="K920" s="14">
        <f t="shared" si="85"/>
        <v>-192000</v>
      </c>
      <c r="L920" s="19">
        <f t="shared" si="90"/>
        <v>1.51448674006062</v>
      </c>
      <c r="M920" s="14">
        <f t="shared" si="89"/>
        <v>-330539.77981815</v>
      </c>
    </row>
    <row r="921" spans="1:13">
      <c r="A921" s="13">
        <v>45849</v>
      </c>
      <c r="B921">
        <f t="shared" si="86"/>
        <v>-0.500000000000012</v>
      </c>
      <c r="C921">
        <v>1.4</v>
      </c>
      <c r="D921">
        <v>1.52</v>
      </c>
      <c r="E921" s="15">
        <v>1.525</v>
      </c>
      <c r="F921">
        <v>1.66</v>
      </c>
      <c r="G921" s="18">
        <v>1.53</v>
      </c>
      <c r="H921" s="15">
        <v>1.51</v>
      </c>
      <c r="I921" s="14">
        <f t="shared" si="87"/>
        <v>-62620.3619183464</v>
      </c>
      <c r="J921" s="14">
        <f t="shared" si="88"/>
        <v>9183.23408807282</v>
      </c>
      <c r="K921" s="14">
        <f t="shared" si="85"/>
        <v>-144000</v>
      </c>
      <c r="L921" s="19">
        <f t="shared" si="90"/>
        <v>1.51352095738991</v>
      </c>
      <c r="M921" s="14">
        <f t="shared" si="89"/>
        <v>-197437.127830274</v>
      </c>
    </row>
    <row r="922" spans="1:13">
      <c r="A922" s="13">
        <v>45852</v>
      </c>
      <c r="B922">
        <f t="shared" si="86"/>
        <v>0</v>
      </c>
      <c r="C922">
        <v>1.4</v>
      </c>
      <c r="D922">
        <v>1.55</v>
      </c>
      <c r="E922" s="15">
        <v>1.53</v>
      </c>
      <c r="F922">
        <v>1.67</v>
      </c>
      <c r="G922" s="18">
        <v>1.53</v>
      </c>
      <c r="H922" s="15">
        <v>1.53</v>
      </c>
      <c r="I922" s="14">
        <f t="shared" si="87"/>
        <v>-73630.2843644148</v>
      </c>
      <c r="J922" s="14">
        <f t="shared" si="88"/>
        <v>15501.1124977715</v>
      </c>
      <c r="K922" s="14">
        <f t="shared" si="85"/>
        <v>-128000</v>
      </c>
      <c r="L922" s="19">
        <f t="shared" si="90"/>
        <v>1.51062360937779</v>
      </c>
      <c r="M922" s="14">
        <f t="shared" si="89"/>
        <v>-186129.171866643</v>
      </c>
    </row>
    <row r="923" spans="1:13">
      <c r="A923" s="13">
        <v>45853</v>
      </c>
      <c r="B923">
        <f t="shared" si="86"/>
        <v>-2</v>
      </c>
      <c r="C923">
        <v>1.4</v>
      </c>
      <c r="D923">
        <v>1.6</v>
      </c>
      <c r="E923" s="15">
        <v>1.5</v>
      </c>
      <c r="F923">
        <v>1.67</v>
      </c>
      <c r="G923" s="18">
        <v>1.52</v>
      </c>
      <c r="H923" s="15">
        <v>1.5</v>
      </c>
      <c r="I923" s="14">
        <f t="shared" si="87"/>
        <v>-39300.2585131039</v>
      </c>
      <c r="J923" s="14">
        <f t="shared" si="88"/>
        <v>-7726.26136566235</v>
      </c>
      <c r="K923" s="14">
        <f t="shared" si="85"/>
        <v>-224000</v>
      </c>
      <c r="L923" s="19">
        <f t="shared" si="90"/>
        <v>1.50965782670708</v>
      </c>
      <c r="M923" s="14">
        <f t="shared" si="89"/>
        <v>-271026.519878766</v>
      </c>
    </row>
    <row r="924" spans="1:13">
      <c r="A924" s="13">
        <v>45854</v>
      </c>
      <c r="B924">
        <f t="shared" si="86"/>
        <v>-1</v>
      </c>
      <c r="C924">
        <v>1.4</v>
      </c>
      <c r="D924">
        <v>1.54</v>
      </c>
      <c r="E924" s="15">
        <v>1.52</v>
      </c>
      <c r="F924">
        <v>1.66</v>
      </c>
      <c r="G924" s="18">
        <v>1.53</v>
      </c>
      <c r="H924" s="15">
        <v>1.52</v>
      </c>
      <c r="I924" s="14">
        <f t="shared" si="87"/>
        <v>-80970.232661794</v>
      </c>
      <c r="J924" s="14">
        <f t="shared" si="88"/>
        <v>9046.36477090399</v>
      </c>
      <c r="K924" s="14">
        <f t="shared" si="85"/>
        <v>-160000</v>
      </c>
      <c r="L924" s="19">
        <f t="shared" si="90"/>
        <v>1.50869204403637</v>
      </c>
      <c r="M924" s="14">
        <f t="shared" si="89"/>
        <v>-231923.86789089</v>
      </c>
    </row>
    <row r="925" spans="1:13">
      <c r="A925" s="13">
        <v>45855</v>
      </c>
      <c r="B925">
        <f t="shared" si="86"/>
        <v>0</v>
      </c>
      <c r="C925">
        <v>1.4</v>
      </c>
      <c r="D925">
        <v>1.54</v>
      </c>
      <c r="E925" s="15">
        <v>1.52</v>
      </c>
      <c r="F925">
        <v>1.66</v>
      </c>
      <c r="G925" s="18">
        <v>1.52</v>
      </c>
      <c r="H925" s="15">
        <v>1.52</v>
      </c>
      <c r="I925" s="14">
        <f t="shared" si="87"/>
        <v>-46640.2068104831</v>
      </c>
      <c r="J925" s="14">
        <f t="shared" si="88"/>
        <v>9818.99090747014</v>
      </c>
      <c r="K925" s="14">
        <f t="shared" si="85"/>
        <v>-160000</v>
      </c>
      <c r="L925" s="19">
        <f t="shared" si="90"/>
        <v>1.50772626136566</v>
      </c>
      <c r="M925" s="14">
        <f t="shared" si="89"/>
        <v>-196821.215903013</v>
      </c>
    </row>
    <row r="926" spans="1:13">
      <c r="A926" s="13">
        <v>45856</v>
      </c>
      <c r="B926">
        <f t="shared" si="86"/>
        <v>2</v>
      </c>
      <c r="C926">
        <v>1.4</v>
      </c>
      <c r="D926">
        <v>1.5</v>
      </c>
      <c r="E926" s="15">
        <v>1.54</v>
      </c>
      <c r="F926">
        <v>1.66</v>
      </c>
      <c r="G926" s="18">
        <v>1.52</v>
      </c>
      <c r="H926" s="15">
        <v>1.52</v>
      </c>
      <c r="I926" s="14">
        <f t="shared" si="87"/>
        <v>-50310.1809591724</v>
      </c>
      <c r="J926" s="14">
        <f t="shared" si="88"/>
        <v>26591.6170440363</v>
      </c>
      <c r="K926" s="14">
        <f t="shared" si="85"/>
        <v>-96000.0000000001</v>
      </c>
      <c r="L926" s="19">
        <f t="shared" si="90"/>
        <v>1.50676047869495</v>
      </c>
      <c r="M926" s="14">
        <f t="shared" si="89"/>
        <v>-119718.563915136</v>
      </c>
    </row>
    <row r="927" spans="1:13">
      <c r="A927" s="13">
        <v>45859</v>
      </c>
      <c r="B927">
        <f t="shared" si="86"/>
        <v>3</v>
      </c>
      <c r="C927">
        <v>1.4</v>
      </c>
      <c r="D927">
        <v>1.5</v>
      </c>
      <c r="E927" s="15">
        <v>1.55</v>
      </c>
      <c r="F927">
        <v>1.67</v>
      </c>
      <c r="G927" s="18">
        <v>1.52</v>
      </c>
      <c r="H927" s="15">
        <v>1.53</v>
      </c>
      <c r="I927" s="14">
        <f t="shared" si="87"/>
        <v>-61320.1034052416</v>
      </c>
      <c r="J927" s="14">
        <f t="shared" si="88"/>
        <v>36909.4954537351</v>
      </c>
      <c r="K927" s="14">
        <f t="shared" si="85"/>
        <v>-64000.0000000001</v>
      </c>
      <c r="L927" s="19">
        <f t="shared" si="90"/>
        <v>1.50386313068283</v>
      </c>
      <c r="M927" s="14">
        <f t="shared" si="89"/>
        <v>-88410.6079515066</v>
      </c>
    </row>
    <row r="928" spans="1:13">
      <c r="A928" s="13">
        <v>45860</v>
      </c>
      <c r="B928">
        <f t="shared" si="86"/>
        <v>5</v>
      </c>
      <c r="C928">
        <v>1.4</v>
      </c>
      <c r="D928">
        <v>1.48</v>
      </c>
      <c r="E928" s="15">
        <v>1.56</v>
      </c>
      <c r="F928">
        <v>1.69</v>
      </c>
      <c r="G928" s="18">
        <v>1.51</v>
      </c>
      <c r="H928" s="15">
        <v>1.54</v>
      </c>
      <c r="I928" s="14">
        <f t="shared" si="87"/>
        <v>-26990.0775539316</v>
      </c>
      <c r="J928" s="14">
        <f t="shared" si="88"/>
        <v>45682.1215903014</v>
      </c>
      <c r="K928" s="14">
        <f t="shared" ref="K928:K931" si="91">(E928-$H$931)*100/10000*$J$1*4</f>
        <v>-32000</v>
      </c>
      <c r="L928" s="19">
        <f t="shared" si="90"/>
        <v>1.50289734801212</v>
      </c>
      <c r="M928" s="14">
        <f t="shared" si="89"/>
        <v>-13307.9559636302</v>
      </c>
    </row>
    <row r="929" spans="1:13">
      <c r="A929" s="13">
        <v>45861</v>
      </c>
      <c r="B929">
        <f t="shared" si="86"/>
        <v>4</v>
      </c>
      <c r="C929">
        <v>1.4</v>
      </c>
      <c r="D929">
        <v>1.5</v>
      </c>
      <c r="E929" s="15">
        <v>1.57</v>
      </c>
      <c r="F929">
        <v>1.69</v>
      </c>
      <c r="G929" s="18">
        <v>1.53</v>
      </c>
      <c r="H929" s="15">
        <v>1.55</v>
      </c>
      <c r="I929" s="14">
        <f t="shared" si="87"/>
        <v>-106660.051702621</v>
      </c>
      <c r="J929" s="14">
        <f t="shared" si="88"/>
        <v>54454.7477268676</v>
      </c>
      <c r="K929" s="14">
        <f t="shared" si="91"/>
        <v>0</v>
      </c>
      <c r="L929" s="19">
        <f t="shared" si="90"/>
        <v>1.50193156534142</v>
      </c>
      <c r="M929" s="14">
        <f t="shared" si="89"/>
        <v>-52205.3039757533</v>
      </c>
    </row>
    <row r="930" spans="1:13">
      <c r="A930" s="13">
        <v>45862</v>
      </c>
      <c r="B930">
        <v>6</v>
      </c>
      <c r="C930">
        <v>1.4</v>
      </c>
      <c r="D930">
        <v>1.6</v>
      </c>
      <c r="E930" s="15">
        <v>1.6</v>
      </c>
      <c r="F930">
        <v>1.74</v>
      </c>
      <c r="G930" s="18">
        <v>1.56</v>
      </c>
      <c r="H930" s="15">
        <v>1.585</v>
      </c>
      <c r="I930" s="14">
        <f t="shared" si="87"/>
        <v>-224330.025851311</v>
      </c>
      <c r="J930" s="14">
        <f t="shared" si="88"/>
        <v>79227.3738634339</v>
      </c>
      <c r="K930" s="14">
        <f t="shared" si="91"/>
        <v>96000.0000000001</v>
      </c>
      <c r="L930" s="19">
        <f t="shared" si="90"/>
        <v>1.50096578267071</v>
      </c>
      <c r="M930" s="14">
        <f t="shared" si="89"/>
        <v>-49102.651987877</v>
      </c>
    </row>
    <row r="931" spans="1:13">
      <c r="A931" s="13">
        <v>45863</v>
      </c>
      <c r="B931">
        <v>7</v>
      </c>
      <c r="C931">
        <v>1.4</v>
      </c>
      <c r="D931">
        <v>1.75</v>
      </c>
      <c r="E931" s="15">
        <v>1.6</v>
      </c>
      <c r="F931">
        <v>1.72</v>
      </c>
      <c r="G931" s="18">
        <v>1.54</v>
      </c>
      <c r="H931" s="15">
        <v>1.57</v>
      </c>
      <c r="I931" s="14">
        <f t="shared" si="87"/>
        <v>-152000</v>
      </c>
      <c r="J931" s="14">
        <f t="shared" si="88"/>
        <v>80000.0000000001</v>
      </c>
      <c r="K931" s="14">
        <f t="shared" si="91"/>
        <v>96000.0000000001</v>
      </c>
      <c r="L931" s="19">
        <v>1.5</v>
      </c>
      <c r="M931" s="14">
        <f t="shared" si="89"/>
        <v>24000</v>
      </c>
    </row>
    <row r="932" spans="1:4">
      <c r="A932" s="13">
        <v>45866</v>
      </c>
      <c r="D932">
        <v>1.64</v>
      </c>
    </row>
    <row r="933" spans="1:4">
      <c r="A933" s="13">
        <v>45867</v>
      </c>
      <c r="D933">
        <v>1.62</v>
      </c>
    </row>
    <row r="934" spans="1:4">
      <c r="A934" s="13">
        <v>45868</v>
      </c>
      <c r="D934">
        <v>1.63</v>
      </c>
    </row>
    <row r="935" spans="1:4">
      <c r="A935" s="13">
        <v>45869</v>
      </c>
      <c r="D935">
        <v>1.6</v>
      </c>
    </row>
    <row r="936" spans="1:4">
      <c r="A936" s="13">
        <v>45870</v>
      </c>
      <c r="D936">
        <v>1.5</v>
      </c>
    </row>
    <row r="937" spans="1:4">
      <c r="A937" s="13">
        <v>45873</v>
      </c>
      <c r="D937">
        <v>1.48</v>
      </c>
    </row>
    <row r="938" spans="1:4">
      <c r="A938" s="13">
        <v>45874</v>
      </c>
      <c r="D938">
        <v>1.47</v>
      </c>
    </row>
    <row r="939" spans="1:4">
      <c r="A939" s="13">
        <v>45875</v>
      </c>
      <c r="D939">
        <v>1.48</v>
      </c>
    </row>
    <row r="940" spans="1:4">
      <c r="A940" s="13">
        <v>45876</v>
      </c>
      <c r="D940">
        <v>1.49</v>
      </c>
    </row>
    <row r="941" spans="1:4">
      <c r="A941" s="13">
        <v>45877</v>
      </c>
      <c r="D941">
        <v>1.46</v>
      </c>
    </row>
  </sheetData>
  <sortState ref="A2:F931">
    <sortCondition ref="A2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941"/>
  <sheetViews>
    <sheetView workbookViewId="0">
      <pane ySplit="1" topLeftCell="A914" activePane="bottomLeft" state="frozen"/>
      <selection/>
      <selection pane="bottomLeft" activeCell="A932" sqref="A932:D941"/>
    </sheetView>
  </sheetViews>
  <sheetFormatPr defaultColWidth="9" defaultRowHeight="16.2"/>
  <cols>
    <col min="1" max="1" width="17.1296296296296" customWidth="1"/>
    <col min="2" max="3" width="10.25" customWidth="1"/>
    <col min="5" max="5" width="10.6296296296296" style="10" customWidth="1"/>
    <col min="6" max="6" width="10.25" customWidth="1"/>
    <col min="7" max="7" width="10.6296296296296" customWidth="1"/>
    <col min="8" max="8" width="10.6296296296296" style="10" customWidth="1"/>
    <col min="9" max="9" width="15.8796296296296" customWidth="1"/>
    <col min="10" max="10" width="14.75" customWidth="1"/>
    <col min="11" max="11" width="15.6296296296296" customWidth="1"/>
    <col min="13" max="13" width="15.6296296296296" customWidth="1"/>
    <col min="18" max="18" width="18.1296296296296" customWidth="1"/>
  </cols>
  <sheetData>
    <row r="1" spans="1:15">
      <c r="A1" t="s">
        <v>0</v>
      </c>
      <c r="B1" s="11" t="s">
        <v>1</v>
      </c>
      <c r="C1" s="11" t="s">
        <v>2</v>
      </c>
      <c r="D1" s="10" t="s">
        <v>3</v>
      </c>
      <c r="E1" s="10" t="s">
        <v>4</v>
      </c>
      <c r="F1" t="s">
        <v>5</v>
      </c>
      <c r="G1" t="s">
        <v>6</v>
      </c>
      <c r="H1" s="10" t="s">
        <v>7</v>
      </c>
      <c r="I1" s="21">
        <v>380000000</v>
      </c>
      <c r="J1" s="21">
        <v>80000000</v>
      </c>
      <c r="K1" s="23" t="s">
        <v>8</v>
      </c>
      <c r="L1" s="12" t="s">
        <v>9</v>
      </c>
      <c r="M1" s="12" t="s">
        <v>10</v>
      </c>
      <c r="N1" s="10"/>
      <c r="O1" s="10"/>
    </row>
    <row r="2" spans="1:20">
      <c r="A2" s="13">
        <v>44564</v>
      </c>
      <c r="B2">
        <f t="shared" ref="B2:B65" si="0">(E2-G2)*100</f>
        <v>33</v>
      </c>
      <c r="C2">
        <v>2.2</v>
      </c>
      <c r="D2">
        <v>2.4</v>
      </c>
      <c r="E2" s="15">
        <v>2.55</v>
      </c>
      <c r="F2">
        <v>2.77</v>
      </c>
      <c r="G2" s="18">
        <v>2.22</v>
      </c>
      <c r="H2" s="15">
        <v>2.47</v>
      </c>
      <c r="I2" s="14">
        <f>(L2-G2)*100/10000*$I$1</f>
        <v>-1140548.24427481</v>
      </c>
      <c r="J2" s="14">
        <f>(E2-L2)*100/10000*$J$1</f>
        <v>504115.419847328</v>
      </c>
      <c r="K2" s="14">
        <f>(E2-H263)*100/10000*$J$1*4</f>
        <v>-352000.000000001</v>
      </c>
      <c r="L2" s="19">
        <f>AVERAGE(D2:D263)</f>
        <v>1.91985572519084</v>
      </c>
      <c r="M2" s="14">
        <f t="shared" ref="M2:M65" si="1">I2+J2+K2</f>
        <v>-988432.824427483</v>
      </c>
      <c r="R2" t="s">
        <v>11</v>
      </c>
      <c r="S2" t="s">
        <v>12</v>
      </c>
      <c r="T2" t="s">
        <v>13</v>
      </c>
    </row>
    <row r="3" spans="1:20">
      <c r="A3" s="13">
        <v>44565</v>
      </c>
      <c r="B3">
        <f t="shared" si="0"/>
        <v>37</v>
      </c>
      <c r="C3">
        <v>2.2</v>
      </c>
      <c r="D3">
        <v>2.15</v>
      </c>
      <c r="E3" s="15">
        <v>2.57</v>
      </c>
      <c r="F3">
        <v>2.79</v>
      </c>
      <c r="G3" s="18">
        <v>2.2</v>
      </c>
      <c r="H3" s="15">
        <v>2.475</v>
      </c>
      <c r="I3" s="14">
        <f t="shared" ref="I3:I66" si="2">(L3-G3)*100/10000*$I$1</f>
        <v>-1074700.91603053</v>
      </c>
      <c r="J3" s="14">
        <f t="shared" ref="J3:J66" si="3">(E3-L3)*100/10000*$J$1</f>
        <v>522252.824427481</v>
      </c>
      <c r="K3" s="14">
        <f t="shared" ref="K3:K66" si="4">(E3-H264)*100/10000*$J$1*4</f>
        <v>-192000</v>
      </c>
      <c r="L3" s="19">
        <f t="shared" ref="L3:L66" si="5">AVERAGE(D3:D264)</f>
        <v>1.91718396946565</v>
      </c>
      <c r="M3" s="14">
        <f t="shared" si="1"/>
        <v>-744448.091603054</v>
      </c>
      <c r="Q3" s="6">
        <v>44562</v>
      </c>
      <c r="R3">
        <v>50.9</v>
      </c>
      <c r="S3" s="7">
        <v>0.9</v>
      </c>
      <c r="T3" s="7">
        <v>9.1</v>
      </c>
    </row>
    <row r="4" spans="1:20">
      <c r="A4" s="13">
        <v>44566</v>
      </c>
      <c r="B4">
        <f t="shared" si="0"/>
        <v>37.5</v>
      </c>
      <c r="C4">
        <v>2.2</v>
      </c>
      <c r="D4">
        <v>2.1748</v>
      </c>
      <c r="E4" s="15">
        <v>2.595</v>
      </c>
      <c r="F4">
        <v>2.8</v>
      </c>
      <c r="G4" s="18">
        <v>2.22</v>
      </c>
      <c r="H4" s="15">
        <v>2.48</v>
      </c>
      <c r="I4" s="14">
        <f t="shared" si="2"/>
        <v>-1157227.63358779</v>
      </c>
      <c r="J4" s="14">
        <f t="shared" si="3"/>
        <v>543626.870229008</v>
      </c>
      <c r="K4" s="14">
        <f t="shared" si="4"/>
        <v>-175999.999999999</v>
      </c>
      <c r="L4" s="19">
        <f t="shared" si="5"/>
        <v>1.91546641221374</v>
      </c>
      <c r="M4" s="14">
        <f t="shared" si="1"/>
        <v>-789600.763358778</v>
      </c>
      <c r="Q4" s="6">
        <v>44593</v>
      </c>
      <c r="R4">
        <v>54.1</v>
      </c>
      <c r="S4" s="7">
        <v>0.9</v>
      </c>
      <c r="T4" s="7">
        <v>8.8</v>
      </c>
    </row>
    <row r="5" spans="1:20">
      <c r="A5" s="13">
        <v>44567</v>
      </c>
      <c r="B5">
        <f t="shared" si="0"/>
        <v>37.5</v>
      </c>
      <c r="C5">
        <v>2.2</v>
      </c>
      <c r="D5">
        <v>2.14</v>
      </c>
      <c r="E5" s="15">
        <v>2.605</v>
      </c>
      <c r="F5">
        <v>2.82</v>
      </c>
      <c r="G5" s="18">
        <v>2.23</v>
      </c>
      <c r="H5" s="15">
        <v>2.505</v>
      </c>
      <c r="I5" s="14">
        <f t="shared" si="2"/>
        <v>-1201388.85496183</v>
      </c>
      <c r="J5" s="14">
        <f t="shared" si="3"/>
        <v>552923.969465649</v>
      </c>
      <c r="K5" s="14">
        <f t="shared" si="4"/>
        <v>-208000</v>
      </c>
      <c r="L5" s="19">
        <f t="shared" si="5"/>
        <v>1.91384503816794</v>
      </c>
      <c r="M5" s="14">
        <f t="shared" si="1"/>
        <v>-856464.885496183</v>
      </c>
      <c r="Q5" s="6">
        <v>44621</v>
      </c>
      <c r="R5">
        <v>56.7</v>
      </c>
      <c r="S5" s="7">
        <v>1.5</v>
      </c>
      <c r="T5" s="7">
        <v>8.3</v>
      </c>
    </row>
    <row r="6" spans="1:20">
      <c r="A6" s="13">
        <v>44568</v>
      </c>
      <c r="B6">
        <f t="shared" si="0"/>
        <v>37</v>
      </c>
      <c r="C6">
        <v>2.2</v>
      </c>
      <c r="D6">
        <v>2.12</v>
      </c>
      <c r="E6" s="15">
        <v>2.6</v>
      </c>
      <c r="F6">
        <v>2.82</v>
      </c>
      <c r="G6" s="18">
        <v>2.23</v>
      </c>
      <c r="H6" s="15">
        <v>2.505</v>
      </c>
      <c r="I6" s="14">
        <f t="shared" si="2"/>
        <v>-1205594.96183206</v>
      </c>
      <c r="J6" s="14">
        <f t="shared" si="3"/>
        <v>549809.465648855</v>
      </c>
      <c r="K6" s="14">
        <f t="shared" si="4"/>
        <v>-256000</v>
      </c>
      <c r="L6" s="19">
        <f t="shared" si="5"/>
        <v>1.91273816793893</v>
      </c>
      <c r="M6" s="14">
        <f t="shared" si="1"/>
        <v>-911785.496183206</v>
      </c>
      <c r="Q6" s="6">
        <v>44652</v>
      </c>
      <c r="R6">
        <v>54.4</v>
      </c>
      <c r="S6" s="7">
        <v>2.1</v>
      </c>
      <c r="T6" s="7">
        <v>8</v>
      </c>
    </row>
    <row r="7" spans="1:20">
      <c r="A7" s="13">
        <v>44571</v>
      </c>
      <c r="B7">
        <f t="shared" si="0"/>
        <v>35.5</v>
      </c>
      <c r="C7">
        <v>2.2</v>
      </c>
      <c r="D7">
        <v>2.11</v>
      </c>
      <c r="E7" s="15">
        <v>2.575</v>
      </c>
      <c r="F7">
        <v>2.8</v>
      </c>
      <c r="G7" s="18">
        <v>2.22</v>
      </c>
      <c r="H7" s="15">
        <v>2.48</v>
      </c>
      <c r="I7" s="14">
        <f t="shared" si="2"/>
        <v>-1169625.49618321</v>
      </c>
      <c r="J7" s="14">
        <f t="shared" si="3"/>
        <v>530236.946564885</v>
      </c>
      <c r="K7" s="14">
        <f t="shared" si="4"/>
        <v>-495999.999999999</v>
      </c>
      <c r="L7" s="19">
        <f t="shared" si="5"/>
        <v>1.91220381679389</v>
      </c>
      <c r="M7" s="14">
        <f t="shared" si="1"/>
        <v>-1135388.54961832</v>
      </c>
      <c r="Q7" s="6">
        <v>44682</v>
      </c>
      <c r="R7">
        <v>49.5</v>
      </c>
      <c r="S7" s="7">
        <v>2.1</v>
      </c>
      <c r="T7" s="7">
        <v>6.4</v>
      </c>
    </row>
    <row r="8" spans="1:20">
      <c r="A8" s="13">
        <v>44572</v>
      </c>
      <c r="B8">
        <f t="shared" si="0"/>
        <v>35</v>
      </c>
      <c r="C8">
        <v>2.2</v>
      </c>
      <c r="D8">
        <v>2.15</v>
      </c>
      <c r="E8" s="15">
        <v>2.56</v>
      </c>
      <c r="F8">
        <v>2.8</v>
      </c>
      <c r="G8" s="18">
        <v>2.21</v>
      </c>
      <c r="H8" s="15">
        <v>2.47</v>
      </c>
      <c r="I8" s="14">
        <f t="shared" si="2"/>
        <v>-1128869.77099237</v>
      </c>
      <c r="J8" s="14">
        <f t="shared" si="3"/>
        <v>517656.79389313</v>
      </c>
      <c r="K8" s="14">
        <f t="shared" si="4"/>
        <v>-512000</v>
      </c>
      <c r="L8" s="19">
        <f t="shared" si="5"/>
        <v>1.91292900763359</v>
      </c>
      <c r="M8" s="14">
        <f t="shared" si="1"/>
        <v>-1123212.97709924</v>
      </c>
      <c r="Q8" s="6">
        <v>44713</v>
      </c>
      <c r="R8">
        <v>46.3</v>
      </c>
      <c r="S8" s="7">
        <v>2.5</v>
      </c>
      <c r="T8" s="7">
        <v>6.1</v>
      </c>
    </row>
    <row r="9" spans="1:20">
      <c r="A9" s="13">
        <v>44573</v>
      </c>
      <c r="B9">
        <f t="shared" si="0"/>
        <v>35</v>
      </c>
      <c r="C9">
        <v>2.2</v>
      </c>
      <c r="D9">
        <v>2.15</v>
      </c>
      <c r="E9" s="15">
        <v>2.56</v>
      </c>
      <c r="F9">
        <v>2.8</v>
      </c>
      <c r="G9" s="18">
        <v>2.21</v>
      </c>
      <c r="H9" s="15">
        <v>2.47</v>
      </c>
      <c r="I9" s="14">
        <f t="shared" si="2"/>
        <v>-1128144.58015267</v>
      </c>
      <c r="J9" s="14">
        <f t="shared" si="3"/>
        <v>517504.122137404</v>
      </c>
      <c r="K9" s="14">
        <f t="shared" si="4"/>
        <v>-576000</v>
      </c>
      <c r="L9" s="19">
        <f t="shared" si="5"/>
        <v>1.91311984732824</v>
      </c>
      <c r="M9" s="14">
        <f t="shared" si="1"/>
        <v>-1186640.45801527</v>
      </c>
      <c r="Q9" s="6">
        <v>44743</v>
      </c>
      <c r="R9">
        <v>40.1</v>
      </c>
      <c r="S9" s="7">
        <v>2.7</v>
      </c>
      <c r="T9" s="7">
        <v>4.2</v>
      </c>
    </row>
    <row r="10" spans="1:20">
      <c r="A10" s="13">
        <v>44574</v>
      </c>
      <c r="B10">
        <f t="shared" si="0"/>
        <v>35</v>
      </c>
      <c r="C10">
        <v>2.2</v>
      </c>
      <c r="D10">
        <v>2.2</v>
      </c>
      <c r="E10" s="15">
        <v>2.56</v>
      </c>
      <c r="F10">
        <v>2.79</v>
      </c>
      <c r="G10" s="18">
        <v>2.21</v>
      </c>
      <c r="H10" s="15">
        <v>2.47</v>
      </c>
      <c r="I10" s="14">
        <f t="shared" si="2"/>
        <v>-1131045.34351145</v>
      </c>
      <c r="J10" s="14">
        <f t="shared" si="3"/>
        <v>518114.809160305</v>
      </c>
      <c r="K10" s="14">
        <f t="shared" si="4"/>
        <v>-639999.999999999</v>
      </c>
      <c r="L10" s="19">
        <f t="shared" si="5"/>
        <v>1.91235648854962</v>
      </c>
      <c r="M10" s="14">
        <f t="shared" si="1"/>
        <v>-1252930.53435114</v>
      </c>
      <c r="Q10" s="6">
        <v>44774</v>
      </c>
      <c r="R10">
        <v>44.5</v>
      </c>
      <c r="S10" s="7">
        <v>2.5</v>
      </c>
      <c r="T10" s="7">
        <v>2.3</v>
      </c>
    </row>
    <row r="11" spans="1:20">
      <c r="A11" s="13">
        <v>44575</v>
      </c>
      <c r="B11">
        <f t="shared" si="0"/>
        <v>35</v>
      </c>
      <c r="C11">
        <v>2.1</v>
      </c>
      <c r="D11">
        <v>2.28</v>
      </c>
      <c r="E11" s="15">
        <v>2.56</v>
      </c>
      <c r="F11">
        <v>2.79</v>
      </c>
      <c r="G11" s="18">
        <v>2.21</v>
      </c>
      <c r="H11" s="15">
        <v>2.47</v>
      </c>
      <c r="I11" s="14">
        <f t="shared" si="2"/>
        <v>-1131770.53435114</v>
      </c>
      <c r="J11" s="14">
        <f t="shared" si="3"/>
        <v>518267.480916031</v>
      </c>
      <c r="K11" s="14">
        <f t="shared" si="4"/>
        <v>-800000</v>
      </c>
      <c r="L11" s="19">
        <f t="shared" si="5"/>
        <v>1.91216564885496</v>
      </c>
      <c r="M11" s="14">
        <f t="shared" si="1"/>
        <v>-1413503.05343511</v>
      </c>
      <c r="Q11" s="6">
        <v>44805</v>
      </c>
      <c r="R11">
        <v>47.1</v>
      </c>
      <c r="S11" s="7">
        <v>2.8</v>
      </c>
      <c r="T11" s="7">
        <v>0.9</v>
      </c>
    </row>
    <row r="12" spans="1:20">
      <c r="A12" s="13">
        <v>44578</v>
      </c>
      <c r="B12">
        <f t="shared" si="0"/>
        <v>36</v>
      </c>
      <c r="C12">
        <v>2.1</v>
      </c>
      <c r="D12">
        <v>2.22</v>
      </c>
      <c r="E12" s="15">
        <v>2.53</v>
      </c>
      <c r="F12">
        <v>2.78</v>
      </c>
      <c r="G12" s="18">
        <v>2.17</v>
      </c>
      <c r="H12" s="15">
        <v>2.44</v>
      </c>
      <c r="I12" s="14">
        <f t="shared" si="2"/>
        <v>-975129.312977099</v>
      </c>
      <c r="J12" s="14">
        <f t="shared" si="3"/>
        <v>493290.381679389</v>
      </c>
      <c r="K12" s="14">
        <f t="shared" si="4"/>
        <v>-800000</v>
      </c>
      <c r="L12" s="19">
        <f t="shared" si="5"/>
        <v>1.91338702290076</v>
      </c>
      <c r="M12" s="14">
        <f t="shared" si="1"/>
        <v>-1281838.93129771</v>
      </c>
      <c r="Q12" s="6">
        <v>44835</v>
      </c>
      <c r="R12">
        <v>48.7</v>
      </c>
      <c r="S12" s="7">
        <v>2.1</v>
      </c>
      <c r="T12" s="7">
        <v>-1.3</v>
      </c>
    </row>
    <row r="13" spans="1:20">
      <c r="A13" s="13">
        <v>44579</v>
      </c>
      <c r="B13">
        <f t="shared" si="0"/>
        <v>36</v>
      </c>
      <c r="C13">
        <v>2.1</v>
      </c>
      <c r="D13">
        <v>2.2</v>
      </c>
      <c r="E13" s="15">
        <v>2.47</v>
      </c>
      <c r="F13">
        <v>2.75</v>
      </c>
      <c r="G13" s="18">
        <v>2.11</v>
      </c>
      <c r="H13" s="15">
        <v>2.37</v>
      </c>
      <c r="I13" s="14">
        <f t="shared" si="2"/>
        <v>-741617.862595419</v>
      </c>
      <c r="J13" s="14">
        <f t="shared" si="3"/>
        <v>444130.076335878</v>
      </c>
      <c r="K13" s="14">
        <f t="shared" si="4"/>
        <v>-1120000</v>
      </c>
      <c r="L13" s="19">
        <f t="shared" si="5"/>
        <v>1.91483740458015</v>
      </c>
      <c r="M13" s="14">
        <f t="shared" si="1"/>
        <v>-1417487.78625954</v>
      </c>
      <c r="Q13" s="6">
        <v>44866</v>
      </c>
      <c r="R13">
        <v>47.4</v>
      </c>
      <c r="S13" s="7">
        <v>1.6</v>
      </c>
      <c r="T13" s="7">
        <v>-1.3</v>
      </c>
    </row>
    <row r="14" spans="1:20">
      <c r="A14" s="13">
        <v>44580</v>
      </c>
      <c r="B14">
        <f t="shared" si="0"/>
        <v>34</v>
      </c>
      <c r="C14">
        <v>2.1</v>
      </c>
      <c r="D14">
        <v>2.166</v>
      </c>
      <c r="E14" s="15">
        <v>2.46</v>
      </c>
      <c r="F14">
        <v>2.73</v>
      </c>
      <c r="G14" s="18">
        <v>2.12</v>
      </c>
      <c r="H14" s="15">
        <v>2.37</v>
      </c>
      <c r="I14" s="14">
        <f t="shared" si="2"/>
        <v>-776717.099236642</v>
      </c>
      <c r="J14" s="14">
        <f t="shared" si="3"/>
        <v>435519.389312977</v>
      </c>
      <c r="K14" s="14">
        <f t="shared" si="4"/>
        <v>-1120000</v>
      </c>
      <c r="L14" s="19">
        <f t="shared" si="5"/>
        <v>1.91560076335878</v>
      </c>
      <c r="M14" s="14">
        <f t="shared" si="1"/>
        <v>-1461197.70992366</v>
      </c>
      <c r="Q14" s="6">
        <v>44896</v>
      </c>
      <c r="R14">
        <v>49</v>
      </c>
      <c r="S14" s="7">
        <v>1.8</v>
      </c>
      <c r="T14" s="7">
        <v>-0.7</v>
      </c>
    </row>
    <row r="15" spans="1:20">
      <c r="A15" s="13">
        <v>44581</v>
      </c>
      <c r="B15">
        <f t="shared" si="0"/>
        <v>35</v>
      </c>
      <c r="C15">
        <v>2.1</v>
      </c>
      <c r="D15">
        <v>2.17</v>
      </c>
      <c r="E15" s="15">
        <v>2.46</v>
      </c>
      <c r="F15">
        <v>2.72</v>
      </c>
      <c r="G15" s="18">
        <v>2.11</v>
      </c>
      <c r="H15" s="15">
        <v>2.36</v>
      </c>
      <c r="I15" s="14">
        <f t="shared" si="2"/>
        <v>-741124.732824427</v>
      </c>
      <c r="J15" s="14">
        <f t="shared" si="3"/>
        <v>436026.259541985</v>
      </c>
      <c r="K15" s="14">
        <f t="shared" si="4"/>
        <v>-1184000</v>
      </c>
      <c r="L15" s="19">
        <f t="shared" si="5"/>
        <v>1.91496717557252</v>
      </c>
      <c r="M15" s="14">
        <f t="shared" si="1"/>
        <v>-1489098.47328244</v>
      </c>
      <c r="Q15" s="6">
        <v>44927</v>
      </c>
      <c r="R15">
        <v>48.7</v>
      </c>
      <c r="S15" s="7">
        <v>2.1</v>
      </c>
      <c r="T15" s="7">
        <v>-0.8</v>
      </c>
    </row>
    <row r="16" spans="1:20">
      <c r="A16" s="13">
        <v>44582</v>
      </c>
      <c r="B16">
        <f t="shared" si="0"/>
        <v>33</v>
      </c>
      <c r="C16">
        <v>2.1</v>
      </c>
      <c r="D16">
        <v>2.15</v>
      </c>
      <c r="E16" s="15">
        <v>2.43</v>
      </c>
      <c r="F16">
        <v>2.71</v>
      </c>
      <c r="G16" s="18">
        <v>2.1</v>
      </c>
      <c r="H16" s="15">
        <v>2.34</v>
      </c>
      <c r="I16" s="14">
        <f t="shared" si="2"/>
        <v>-705590.38167939</v>
      </c>
      <c r="J16" s="14">
        <f t="shared" si="3"/>
        <v>412545.34351145</v>
      </c>
      <c r="K16" s="14">
        <f t="shared" si="4"/>
        <v>-1280000</v>
      </c>
      <c r="L16" s="19">
        <f t="shared" si="5"/>
        <v>1.91431832061069</v>
      </c>
      <c r="M16" s="14">
        <f t="shared" si="1"/>
        <v>-1573045.03816794</v>
      </c>
      <c r="Q16" s="6">
        <v>44958</v>
      </c>
      <c r="R16">
        <v>51.2</v>
      </c>
      <c r="S16" s="7">
        <v>1</v>
      </c>
      <c r="T16" s="7">
        <v>-1.4</v>
      </c>
    </row>
    <row r="17" spans="1:20">
      <c r="A17" s="13">
        <v>44585</v>
      </c>
      <c r="B17">
        <f t="shared" si="0"/>
        <v>33</v>
      </c>
      <c r="C17">
        <v>2.1</v>
      </c>
      <c r="D17">
        <v>2.08</v>
      </c>
      <c r="E17" s="15">
        <v>2.41</v>
      </c>
      <c r="F17">
        <v>2.68</v>
      </c>
      <c r="G17" s="18">
        <v>2.08</v>
      </c>
      <c r="H17" s="15">
        <v>2.31</v>
      </c>
      <c r="I17" s="14">
        <f t="shared" si="2"/>
        <v>-631765.954198475</v>
      </c>
      <c r="J17" s="14">
        <f t="shared" si="3"/>
        <v>397003.358778626</v>
      </c>
      <c r="K17" s="14">
        <f t="shared" si="4"/>
        <v>-1312000</v>
      </c>
      <c r="L17" s="19">
        <f t="shared" si="5"/>
        <v>1.91374580152672</v>
      </c>
      <c r="M17" s="14">
        <f t="shared" si="1"/>
        <v>-1546762.59541985</v>
      </c>
      <c r="Q17" s="6">
        <v>44986</v>
      </c>
      <c r="R17">
        <v>48.6</v>
      </c>
      <c r="S17" s="7">
        <v>0.7</v>
      </c>
      <c r="T17" s="7">
        <v>-2.5</v>
      </c>
    </row>
    <row r="18" spans="1:20">
      <c r="A18" s="13">
        <v>44586</v>
      </c>
      <c r="B18">
        <f t="shared" si="0"/>
        <v>33.5</v>
      </c>
      <c r="C18">
        <v>2.1</v>
      </c>
      <c r="D18">
        <v>2</v>
      </c>
      <c r="E18" s="15">
        <v>2.445</v>
      </c>
      <c r="F18">
        <v>2.67</v>
      </c>
      <c r="G18" s="18">
        <v>2.11</v>
      </c>
      <c r="H18" s="15">
        <v>2.355</v>
      </c>
      <c r="I18" s="14">
        <f t="shared" si="2"/>
        <v>-746926.259541985</v>
      </c>
      <c r="J18" s="14">
        <f t="shared" si="3"/>
        <v>425247.633587786</v>
      </c>
      <c r="K18" s="14">
        <f t="shared" si="4"/>
        <v>-1200000</v>
      </c>
      <c r="L18" s="19">
        <f t="shared" si="5"/>
        <v>1.91344045801527</v>
      </c>
      <c r="M18" s="14">
        <f t="shared" si="1"/>
        <v>-1521678.6259542</v>
      </c>
      <c r="Q18" s="6">
        <v>45017</v>
      </c>
      <c r="R18">
        <v>44.9</v>
      </c>
      <c r="S18" s="7">
        <v>0.1</v>
      </c>
      <c r="T18" s="7">
        <v>-3.6</v>
      </c>
    </row>
    <row r="19" spans="1:20">
      <c r="A19" s="13">
        <v>44587</v>
      </c>
      <c r="B19">
        <f t="shared" si="0"/>
        <v>34</v>
      </c>
      <c r="C19">
        <v>2.1</v>
      </c>
      <c r="D19">
        <v>2.04</v>
      </c>
      <c r="E19" s="15">
        <v>2.44</v>
      </c>
      <c r="F19">
        <v>2.71</v>
      </c>
      <c r="G19" s="18">
        <v>2.1</v>
      </c>
      <c r="H19" s="15">
        <v>2.35</v>
      </c>
      <c r="I19" s="14">
        <f t="shared" si="2"/>
        <v>-708926.259541986</v>
      </c>
      <c r="J19" s="14">
        <f t="shared" si="3"/>
        <v>421247.633587786</v>
      </c>
      <c r="K19" s="14">
        <f t="shared" si="4"/>
        <v>-1216000</v>
      </c>
      <c r="L19" s="19">
        <f t="shared" si="5"/>
        <v>1.91344045801527</v>
      </c>
      <c r="M19" s="14">
        <f t="shared" si="1"/>
        <v>-1503678.6259542</v>
      </c>
      <c r="Q19" s="6">
        <v>45047</v>
      </c>
      <c r="R19">
        <v>41.6</v>
      </c>
      <c r="S19" s="7">
        <v>0.2</v>
      </c>
      <c r="T19" s="7">
        <v>-4.6</v>
      </c>
    </row>
    <row r="20" spans="1:20">
      <c r="A20" s="13">
        <v>44588</v>
      </c>
      <c r="B20">
        <f t="shared" si="0"/>
        <v>33.5</v>
      </c>
      <c r="C20">
        <v>2.1</v>
      </c>
      <c r="D20">
        <v>2.58</v>
      </c>
      <c r="E20" s="15">
        <v>2.45</v>
      </c>
      <c r="F20">
        <v>2.73</v>
      </c>
      <c r="G20" s="18">
        <v>2.115</v>
      </c>
      <c r="H20" s="15">
        <v>2.36</v>
      </c>
      <c r="I20" s="14">
        <f t="shared" si="2"/>
        <v>-766506.412213742</v>
      </c>
      <c r="J20" s="14">
        <f t="shared" si="3"/>
        <v>429369.770992367</v>
      </c>
      <c r="K20" s="14">
        <f t="shared" si="4"/>
        <v>-1184000</v>
      </c>
      <c r="L20" s="19">
        <f t="shared" si="5"/>
        <v>1.91328778625954</v>
      </c>
      <c r="M20" s="14">
        <f t="shared" si="1"/>
        <v>-1521136.64122137</v>
      </c>
      <c r="Q20" s="6">
        <v>45078</v>
      </c>
      <c r="R20">
        <v>43.9</v>
      </c>
      <c r="S20" s="7">
        <v>0</v>
      </c>
      <c r="T20" s="7">
        <v>-5.4</v>
      </c>
    </row>
    <row r="21" spans="1:20">
      <c r="A21" s="13">
        <v>44589</v>
      </c>
      <c r="B21">
        <f t="shared" si="0"/>
        <v>33</v>
      </c>
      <c r="C21">
        <v>2.1</v>
      </c>
      <c r="D21">
        <v>2.55</v>
      </c>
      <c r="E21" s="15">
        <v>2.42</v>
      </c>
      <c r="F21">
        <v>2.71</v>
      </c>
      <c r="G21" s="18">
        <v>2.09</v>
      </c>
      <c r="H21" s="15">
        <v>2.33</v>
      </c>
      <c r="I21" s="14">
        <f t="shared" si="2"/>
        <v>-677888.091603054</v>
      </c>
      <c r="J21" s="14">
        <f t="shared" si="3"/>
        <v>406713.282442748</v>
      </c>
      <c r="K21" s="14">
        <f t="shared" si="4"/>
        <v>-1312000</v>
      </c>
      <c r="L21" s="19">
        <f t="shared" si="5"/>
        <v>1.91160839694656</v>
      </c>
      <c r="M21" s="14">
        <f t="shared" si="1"/>
        <v>-1583174.80916031</v>
      </c>
      <c r="Q21" s="6">
        <v>45108</v>
      </c>
      <c r="R21">
        <v>48.6</v>
      </c>
      <c r="S21" s="7">
        <v>-0.3</v>
      </c>
      <c r="T21" s="7">
        <v>-4.4</v>
      </c>
    </row>
    <row r="22" spans="1:20">
      <c r="A22" s="13">
        <v>44592</v>
      </c>
      <c r="B22">
        <f t="shared" si="0"/>
        <v>34</v>
      </c>
      <c r="C22">
        <v>2.1</v>
      </c>
      <c r="D22">
        <v>2.55</v>
      </c>
      <c r="E22" s="15">
        <v>2.44</v>
      </c>
      <c r="F22">
        <v>2.7</v>
      </c>
      <c r="G22" s="18">
        <v>2.1</v>
      </c>
      <c r="H22" s="15">
        <v>2.35</v>
      </c>
      <c r="I22" s="14">
        <f t="shared" si="2"/>
        <v>-720964.427480918</v>
      </c>
      <c r="J22" s="14">
        <f t="shared" si="3"/>
        <v>423781.984732825</v>
      </c>
      <c r="K22" s="14">
        <f t="shared" si="4"/>
        <v>-1152000</v>
      </c>
      <c r="L22" s="19">
        <f t="shared" si="5"/>
        <v>1.91027251908397</v>
      </c>
      <c r="M22" s="14">
        <f t="shared" si="1"/>
        <v>-1449182.44274809</v>
      </c>
      <c r="Q22" s="6">
        <v>45139</v>
      </c>
      <c r="R22">
        <v>52</v>
      </c>
      <c r="S22" s="7">
        <v>0.1</v>
      </c>
      <c r="T22" s="7">
        <v>-3</v>
      </c>
    </row>
    <row r="23" spans="1:20">
      <c r="A23" s="13">
        <v>44593</v>
      </c>
      <c r="B23">
        <f t="shared" si="0"/>
        <v>34</v>
      </c>
      <c r="C23">
        <v>2.1</v>
      </c>
      <c r="D23">
        <v>2.55</v>
      </c>
      <c r="E23" s="15">
        <v>2.44</v>
      </c>
      <c r="F23">
        <v>2.7</v>
      </c>
      <c r="G23" s="18">
        <v>2.1</v>
      </c>
      <c r="H23" s="15">
        <v>2.34</v>
      </c>
      <c r="I23" s="14">
        <f t="shared" si="2"/>
        <v>-728216.335877864</v>
      </c>
      <c r="J23" s="14">
        <f t="shared" si="3"/>
        <v>425308.702290076</v>
      </c>
      <c r="K23" s="14">
        <f t="shared" si="4"/>
        <v>-1184000</v>
      </c>
      <c r="L23" s="19">
        <f t="shared" si="5"/>
        <v>1.9083641221374</v>
      </c>
      <c r="M23" s="14">
        <f t="shared" si="1"/>
        <v>-1486907.63358779</v>
      </c>
      <c r="Q23" s="6">
        <v>45170</v>
      </c>
      <c r="R23">
        <v>53.5</v>
      </c>
      <c r="S23" s="7">
        <v>0</v>
      </c>
      <c r="T23" s="7">
        <v>-2.5</v>
      </c>
    </row>
    <row r="24" spans="1:20">
      <c r="A24" s="13">
        <v>44594</v>
      </c>
      <c r="B24">
        <f t="shared" si="0"/>
        <v>34</v>
      </c>
      <c r="C24">
        <v>2.1</v>
      </c>
      <c r="D24">
        <v>2.55</v>
      </c>
      <c r="E24" s="15">
        <v>2.44</v>
      </c>
      <c r="F24">
        <v>2.7</v>
      </c>
      <c r="G24" s="18">
        <v>2.1</v>
      </c>
      <c r="H24" s="15">
        <v>2.34</v>
      </c>
      <c r="I24" s="14">
        <f t="shared" si="2"/>
        <v>-735468.24427481</v>
      </c>
      <c r="J24" s="14">
        <f t="shared" si="3"/>
        <v>426835.419847328</v>
      </c>
      <c r="K24" s="14">
        <f t="shared" si="4"/>
        <v>-1056000</v>
      </c>
      <c r="L24" s="19">
        <f t="shared" si="5"/>
        <v>1.90645572519084</v>
      </c>
      <c r="M24" s="14">
        <f t="shared" si="1"/>
        <v>-1364632.82442748</v>
      </c>
      <c r="Q24" s="6">
        <v>45200</v>
      </c>
      <c r="R24">
        <v>47.7</v>
      </c>
      <c r="S24" s="7">
        <v>-0.2</v>
      </c>
      <c r="T24" s="7">
        <v>-2.6</v>
      </c>
    </row>
    <row r="25" spans="1:20">
      <c r="A25" s="13">
        <v>44595</v>
      </c>
      <c r="B25">
        <f t="shared" si="0"/>
        <v>34</v>
      </c>
      <c r="C25">
        <v>2.1</v>
      </c>
      <c r="D25">
        <v>2.55</v>
      </c>
      <c r="E25" s="15">
        <v>2.44</v>
      </c>
      <c r="F25">
        <v>2.7</v>
      </c>
      <c r="G25" s="18">
        <v>2.1</v>
      </c>
      <c r="H25" s="15">
        <v>2.34</v>
      </c>
      <c r="I25" s="14">
        <f t="shared" si="2"/>
        <v>-744895.72519084</v>
      </c>
      <c r="J25" s="14">
        <f t="shared" si="3"/>
        <v>428820.152671756</v>
      </c>
      <c r="K25" s="14">
        <f t="shared" si="4"/>
        <v>-1024000</v>
      </c>
      <c r="L25" s="19">
        <f t="shared" si="5"/>
        <v>1.90397480916031</v>
      </c>
      <c r="M25" s="14">
        <f t="shared" si="1"/>
        <v>-1340075.57251908</v>
      </c>
      <c r="Q25" s="6">
        <v>45231</v>
      </c>
      <c r="R25">
        <v>48.2</v>
      </c>
      <c r="S25" s="7">
        <v>-0.5</v>
      </c>
      <c r="T25" s="7">
        <v>-3</v>
      </c>
    </row>
    <row r="26" spans="1:20">
      <c r="A26" s="13">
        <v>44596</v>
      </c>
      <c r="B26">
        <f t="shared" si="0"/>
        <v>34</v>
      </c>
      <c r="C26">
        <v>2.1</v>
      </c>
      <c r="D26">
        <v>2.55</v>
      </c>
      <c r="E26" s="15">
        <v>2.44</v>
      </c>
      <c r="F26">
        <v>2.7</v>
      </c>
      <c r="G26" s="18">
        <v>2.1</v>
      </c>
      <c r="H26" s="15">
        <v>2.34</v>
      </c>
      <c r="I26" s="14">
        <f t="shared" si="2"/>
        <v>-752437.709923664</v>
      </c>
      <c r="J26" s="14">
        <f t="shared" si="3"/>
        <v>430407.938931298</v>
      </c>
      <c r="K26" s="14">
        <f t="shared" si="4"/>
        <v>-1120000</v>
      </c>
      <c r="L26" s="19">
        <f t="shared" si="5"/>
        <v>1.90199007633588</v>
      </c>
      <c r="M26" s="14">
        <f t="shared" si="1"/>
        <v>-1442029.77099237</v>
      </c>
      <c r="Q26" s="6">
        <v>45261</v>
      </c>
      <c r="R26">
        <v>47.7</v>
      </c>
      <c r="S26" s="7">
        <v>-0.3</v>
      </c>
      <c r="T26" s="7">
        <v>-2.7</v>
      </c>
    </row>
    <row r="27" spans="1:20">
      <c r="A27" s="13">
        <v>44599</v>
      </c>
      <c r="B27">
        <f t="shared" si="0"/>
        <v>34</v>
      </c>
      <c r="C27">
        <v>2.1</v>
      </c>
      <c r="D27">
        <v>2.18</v>
      </c>
      <c r="E27" s="15">
        <v>2.44</v>
      </c>
      <c r="F27">
        <v>2.72</v>
      </c>
      <c r="G27" s="18">
        <v>2.1</v>
      </c>
      <c r="H27" s="15">
        <v>2.35</v>
      </c>
      <c r="I27" s="14">
        <f t="shared" si="2"/>
        <v>-756063.664122137</v>
      </c>
      <c r="J27" s="14">
        <f t="shared" si="3"/>
        <v>431171.297709924</v>
      </c>
      <c r="K27" s="14">
        <f t="shared" si="4"/>
        <v>-1056000</v>
      </c>
      <c r="L27" s="19">
        <f t="shared" si="5"/>
        <v>1.9010358778626</v>
      </c>
      <c r="M27" s="14">
        <f t="shared" si="1"/>
        <v>-1380892.36641221</v>
      </c>
      <c r="Q27" s="6">
        <v>45292</v>
      </c>
      <c r="R27">
        <v>47</v>
      </c>
      <c r="S27" s="7">
        <v>-0.8</v>
      </c>
      <c r="T27" s="7">
        <v>-2.5</v>
      </c>
    </row>
    <row r="28" spans="1:20">
      <c r="A28" s="13">
        <v>44600</v>
      </c>
      <c r="B28">
        <f t="shared" si="0"/>
        <v>35</v>
      </c>
      <c r="C28">
        <v>2.1</v>
      </c>
      <c r="D28">
        <v>2.16</v>
      </c>
      <c r="E28" s="15">
        <v>2.45</v>
      </c>
      <c r="F28">
        <v>2.72</v>
      </c>
      <c r="G28" s="18">
        <v>2.1</v>
      </c>
      <c r="H28" s="15">
        <v>2.36</v>
      </c>
      <c r="I28" s="14">
        <f t="shared" si="2"/>
        <v>-752147.633587786</v>
      </c>
      <c r="J28" s="14">
        <f t="shared" si="3"/>
        <v>438346.870229008</v>
      </c>
      <c r="K28" s="14">
        <f t="shared" si="4"/>
        <v>-1056000</v>
      </c>
      <c r="L28" s="19">
        <f t="shared" si="5"/>
        <v>1.90206641221374</v>
      </c>
      <c r="M28" s="14">
        <f t="shared" si="1"/>
        <v>-1369800.76335878</v>
      </c>
      <c r="Q28" s="6">
        <v>45323</v>
      </c>
      <c r="R28">
        <v>48.1</v>
      </c>
      <c r="S28" s="7">
        <v>0.7</v>
      </c>
      <c r="T28" s="7">
        <v>-2.7</v>
      </c>
    </row>
    <row r="29" spans="1:20">
      <c r="A29" s="13">
        <v>44601</v>
      </c>
      <c r="B29">
        <f t="shared" si="0"/>
        <v>35</v>
      </c>
      <c r="C29">
        <v>2.1</v>
      </c>
      <c r="D29">
        <v>2.05</v>
      </c>
      <c r="E29" s="15">
        <v>2.46</v>
      </c>
      <c r="F29">
        <v>2.73</v>
      </c>
      <c r="G29" s="18">
        <v>2.11</v>
      </c>
      <c r="H29" s="15">
        <v>2.37</v>
      </c>
      <c r="I29" s="14">
        <f t="shared" si="2"/>
        <v>-786666.717557252</v>
      </c>
      <c r="J29" s="14">
        <f t="shared" si="3"/>
        <v>445614.045801527</v>
      </c>
      <c r="K29" s="14">
        <f t="shared" si="4"/>
        <v>-992000</v>
      </c>
      <c r="L29" s="19">
        <f t="shared" si="5"/>
        <v>1.90298244274809</v>
      </c>
      <c r="M29" s="14">
        <f t="shared" si="1"/>
        <v>-1333052.67175573</v>
      </c>
      <c r="Q29" s="6">
        <v>45352</v>
      </c>
      <c r="R29">
        <v>47.4</v>
      </c>
      <c r="S29" s="7">
        <v>0.1</v>
      </c>
      <c r="T29" s="7">
        <v>-2.8</v>
      </c>
    </row>
    <row r="30" spans="1:20">
      <c r="A30" s="13">
        <v>44602</v>
      </c>
      <c r="B30">
        <f t="shared" si="0"/>
        <v>35</v>
      </c>
      <c r="C30">
        <v>2.1</v>
      </c>
      <c r="D30">
        <v>2</v>
      </c>
      <c r="E30" s="15">
        <v>2.45</v>
      </c>
      <c r="F30">
        <v>2.74</v>
      </c>
      <c r="G30" s="18">
        <v>2.1</v>
      </c>
      <c r="H30" s="15">
        <v>2.36</v>
      </c>
      <c r="I30" s="14">
        <f t="shared" si="2"/>
        <v>-748231.603053436</v>
      </c>
      <c r="J30" s="14">
        <f t="shared" si="3"/>
        <v>437522.442748092</v>
      </c>
      <c r="K30" s="14">
        <f t="shared" si="4"/>
        <v>-1024000</v>
      </c>
      <c r="L30" s="19">
        <f t="shared" si="5"/>
        <v>1.90309694656489</v>
      </c>
      <c r="M30" s="14">
        <f t="shared" si="1"/>
        <v>-1334709.16030534</v>
      </c>
      <c r="Q30" s="6">
        <v>45383</v>
      </c>
      <c r="R30">
        <v>49.1</v>
      </c>
      <c r="S30" s="7">
        <v>0.3</v>
      </c>
      <c r="T30" s="7">
        <v>-2.5</v>
      </c>
    </row>
    <row r="31" spans="1:20">
      <c r="A31" s="13">
        <v>44603</v>
      </c>
      <c r="B31">
        <f t="shared" si="0"/>
        <v>38</v>
      </c>
      <c r="C31">
        <v>2.1</v>
      </c>
      <c r="D31">
        <v>2</v>
      </c>
      <c r="E31" s="15">
        <v>2.53</v>
      </c>
      <c r="F31">
        <v>2.79</v>
      </c>
      <c r="G31" s="18">
        <v>2.15</v>
      </c>
      <c r="H31" s="15">
        <v>2.44</v>
      </c>
      <c r="I31" s="14">
        <f t="shared" si="2"/>
        <v>-938231.603053436</v>
      </c>
      <c r="J31" s="14">
        <f t="shared" si="3"/>
        <v>501522.442748092</v>
      </c>
      <c r="K31" s="14">
        <f t="shared" si="4"/>
        <v>-704000.000000001</v>
      </c>
      <c r="L31" s="19">
        <f t="shared" si="5"/>
        <v>1.90309694656489</v>
      </c>
      <c r="M31" s="14">
        <f t="shared" si="1"/>
        <v>-1140709.16030534</v>
      </c>
      <c r="Q31" s="6">
        <v>45413</v>
      </c>
      <c r="R31">
        <v>50.4</v>
      </c>
      <c r="S31" s="7">
        <v>0.3</v>
      </c>
      <c r="T31" s="7">
        <v>-1.4</v>
      </c>
    </row>
    <row r="32" spans="1:20">
      <c r="A32" s="13">
        <v>44606</v>
      </c>
      <c r="B32">
        <f t="shared" si="0"/>
        <v>38</v>
      </c>
      <c r="C32">
        <v>2.1</v>
      </c>
      <c r="D32">
        <v>2.02</v>
      </c>
      <c r="E32" s="15">
        <v>2.54</v>
      </c>
      <c r="F32">
        <v>2.79</v>
      </c>
      <c r="G32" s="18">
        <v>2.16</v>
      </c>
      <c r="H32" s="15">
        <v>2.45</v>
      </c>
      <c r="I32" s="14">
        <f t="shared" si="2"/>
        <v>-974346.10687023</v>
      </c>
      <c r="J32" s="14">
        <f t="shared" si="3"/>
        <v>509125.496183206</v>
      </c>
      <c r="K32" s="14">
        <f t="shared" si="4"/>
        <v>-672000</v>
      </c>
      <c r="L32" s="19">
        <f t="shared" si="5"/>
        <v>1.90359312977099</v>
      </c>
      <c r="M32" s="14">
        <f t="shared" si="1"/>
        <v>-1137220.61068702</v>
      </c>
      <c r="Q32" s="6">
        <v>45444</v>
      </c>
      <c r="R32">
        <v>47.9</v>
      </c>
      <c r="S32" s="7">
        <v>0.2</v>
      </c>
      <c r="T32" s="7">
        <v>-0.8</v>
      </c>
    </row>
    <row r="33" spans="1:20">
      <c r="A33" s="13">
        <v>44607</v>
      </c>
      <c r="B33">
        <f t="shared" si="0"/>
        <v>38</v>
      </c>
      <c r="C33">
        <v>2.1</v>
      </c>
      <c r="D33">
        <v>2.05</v>
      </c>
      <c r="E33" s="15">
        <v>2.54</v>
      </c>
      <c r="F33">
        <v>2.8</v>
      </c>
      <c r="G33" s="18">
        <v>2.16</v>
      </c>
      <c r="H33" s="15">
        <v>2.45</v>
      </c>
      <c r="I33" s="14">
        <f t="shared" si="2"/>
        <v>-973185.801526718</v>
      </c>
      <c r="J33" s="14">
        <f t="shared" si="3"/>
        <v>508881.221374046</v>
      </c>
      <c r="K33" s="14">
        <f t="shared" si="4"/>
        <v>-703999.999999999</v>
      </c>
      <c r="L33" s="19">
        <f t="shared" si="5"/>
        <v>1.90389847328244</v>
      </c>
      <c r="M33" s="14">
        <f t="shared" si="1"/>
        <v>-1168304.58015267</v>
      </c>
      <c r="Q33" s="6">
        <v>45474</v>
      </c>
      <c r="R33">
        <v>46.3</v>
      </c>
      <c r="S33" s="7">
        <v>0.5</v>
      </c>
      <c r="T33" s="7">
        <v>-0.8</v>
      </c>
    </row>
    <row r="34" spans="1:20">
      <c r="A34" s="13">
        <v>44608</v>
      </c>
      <c r="B34">
        <f t="shared" si="0"/>
        <v>37.5</v>
      </c>
      <c r="C34">
        <v>2.1</v>
      </c>
      <c r="D34">
        <v>2.076</v>
      </c>
      <c r="E34" s="15">
        <v>2.52</v>
      </c>
      <c r="F34">
        <v>2.79</v>
      </c>
      <c r="G34" s="18">
        <v>2.145</v>
      </c>
      <c r="H34" s="15">
        <v>2.425</v>
      </c>
      <c r="I34" s="14">
        <f t="shared" si="2"/>
        <v>-915025.496183206</v>
      </c>
      <c r="J34" s="14">
        <f t="shared" si="3"/>
        <v>492636.946564886</v>
      </c>
      <c r="K34" s="14">
        <f t="shared" si="4"/>
        <v>-800000</v>
      </c>
      <c r="L34" s="19">
        <f t="shared" si="5"/>
        <v>1.90420381679389</v>
      </c>
      <c r="M34" s="14">
        <f t="shared" si="1"/>
        <v>-1222388.54961832</v>
      </c>
      <c r="Q34" s="6">
        <v>45505</v>
      </c>
      <c r="R34">
        <v>42</v>
      </c>
      <c r="S34" s="7">
        <v>0.6</v>
      </c>
      <c r="T34" s="7">
        <v>-1.8</v>
      </c>
    </row>
    <row r="35" spans="1:20">
      <c r="A35" s="13">
        <v>44609</v>
      </c>
      <c r="B35">
        <f t="shared" si="0"/>
        <v>37</v>
      </c>
      <c r="C35">
        <v>2.1</v>
      </c>
      <c r="D35">
        <v>2.05</v>
      </c>
      <c r="E35" s="15">
        <v>2.52</v>
      </c>
      <c r="F35">
        <v>2.78</v>
      </c>
      <c r="G35" s="18">
        <v>2.15</v>
      </c>
      <c r="H35" s="15">
        <v>2.43</v>
      </c>
      <c r="I35" s="14">
        <f t="shared" si="2"/>
        <v>-927875.877862595</v>
      </c>
      <c r="J35" s="14">
        <f t="shared" si="3"/>
        <v>491342.290076336</v>
      </c>
      <c r="K35" s="14">
        <f t="shared" si="4"/>
        <v>-800000</v>
      </c>
      <c r="L35" s="19">
        <f t="shared" si="5"/>
        <v>1.90582213740458</v>
      </c>
      <c r="M35" s="14">
        <f t="shared" si="1"/>
        <v>-1236533.58778626</v>
      </c>
      <c r="Q35" s="6">
        <v>45536</v>
      </c>
      <c r="R35">
        <v>44</v>
      </c>
      <c r="S35" s="7">
        <v>0.4</v>
      </c>
      <c r="T35" s="7">
        <v>-2.8</v>
      </c>
    </row>
    <row r="36" spans="1:20">
      <c r="A36" s="13">
        <v>44610</v>
      </c>
      <c r="B36">
        <f t="shared" si="0"/>
        <v>38</v>
      </c>
      <c r="C36">
        <v>2.1</v>
      </c>
      <c r="D36">
        <v>2.1</v>
      </c>
      <c r="E36" s="15">
        <v>2.54</v>
      </c>
      <c r="F36">
        <v>2.8</v>
      </c>
      <c r="G36" s="18">
        <v>2.16</v>
      </c>
      <c r="H36" s="15">
        <v>2.45</v>
      </c>
      <c r="I36" s="14">
        <f t="shared" si="2"/>
        <v>-962249.923664122</v>
      </c>
      <c r="J36" s="14">
        <f t="shared" si="3"/>
        <v>506578.93129771</v>
      </c>
      <c r="K36" s="14">
        <f t="shared" si="4"/>
        <v>-895999.999999999</v>
      </c>
      <c r="L36" s="19">
        <f t="shared" si="5"/>
        <v>1.90677633587786</v>
      </c>
      <c r="M36" s="14">
        <f t="shared" si="1"/>
        <v>-1351670.99236641</v>
      </c>
      <c r="Q36" s="6">
        <v>45566</v>
      </c>
      <c r="R36">
        <v>49.9</v>
      </c>
      <c r="S36" s="7">
        <v>0.3</v>
      </c>
      <c r="T36" s="7">
        <v>-2.9</v>
      </c>
    </row>
    <row r="37" spans="1:20">
      <c r="A37" s="13">
        <v>44613</v>
      </c>
      <c r="B37">
        <f t="shared" si="0"/>
        <v>40.5</v>
      </c>
      <c r="C37">
        <v>2.1</v>
      </c>
      <c r="D37">
        <v>2.15</v>
      </c>
      <c r="E37" s="15">
        <v>2.625</v>
      </c>
      <c r="F37">
        <v>2.83</v>
      </c>
      <c r="G37" s="18">
        <v>2.22</v>
      </c>
      <c r="H37" s="15">
        <v>2.52</v>
      </c>
      <c r="I37" s="14">
        <f t="shared" si="2"/>
        <v>-1188789.38931298</v>
      </c>
      <c r="J37" s="14">
        <f t="shared" si="3"/>
        <v>574271.450381679</v>
      </c>
      <c r="K37" s="14">
        <f t="shared" si="4"/>
        <v>-656000</v>
      </c>
      <c r="L37" s="19">
        <f t="shared" si="5"/>
        <v>1.9071606870229</v>
      </c>
      <c r="M37" s="14">
        <f t="shared" si="1"/>
        <v>-1270517.9389313</v>
      </c>
      <c r="Q37" s="6">
        <v>45597</v>
      </c>
      <c r="R37">
        <v>47.7</v>
      </c>
      <c r="S37" s="7">
        <v>0.2</v>
      </c>
      <c r="T37" s="7">
        <v>-2.5</v>
      </c>
    </row>
    <row r="38" spans="1:20">
      <c r="A38" s="13">
        <v>44614</v>
      </c>
      <c r="B38">
        <f t="shared" si="0"/>
        <v>39.5</v>
      </c>
      <c r="C38">
        <v>2.1</v>
      </c>
      <c r="D38">
        <v>2.4</v>
      </c>
      <c r="E38" s="15">
        <v>2.615</v>
      </c>
      <c r="F38">
        <v>2.84</v>
      </c>
      <c r="G38" s="18">
        <v>2.22</v>
      </c>
      <c r="H38" s="15">
        <v>2.515</v>
      </c>
      <c r="I38" s="14">
        <f t="shared" si="2"/>
        <v>-1181537.48091603</v>
      </c>
      <c r="J38" s="14">
        <f t="shared" si="3"/>
        <v>564744.732824428</v>
      </c>
      <c r="K38" s="14">
        <f t="shared" si="4"/>
        <v>-688000</v>
      </c>
      <c r="L38" s="19">
        <f t="shared" si="5"/>
        <v>1.90906908396947</v>
      </c>
      <c r="M38" s="14">
        <f t="shared" si="1"/>
        <v>-1304792.7480916</v>
      </c>
      <c r="Q38" s="6">
        <v>45627</v>
      </c>
      <c r="R38">
        <v>46.7</v>
      </c>
      <c r="S38" s="7">
        <v>0.1</v>
      </c>
      <c r="T38" s="7">
        <v>-2.3</v>
      </c>
    </row>
    <row r="39" spans="1:20">
      <c r="A39" s="13">
        <v>44615</v>
      </c>
      <c r="B39">
        <f t="shared" si="0"/>
        <v>39</v>
      </c>
      <c r="C39">
        <v>2.1</v>
      </c>
      <c r="D39">
        <v>2.45</v>
      </c>
      <c r="E39" s="15">
        <v>2.57</v>
      </c>
      <c r="F39">
        <v>2.81</v>
      </c>
      <c r="G39" s="18">
        <v>2.18</v>
      </c>
      <c r="H39" s="15">
        <v>2.48</v>
      </c>
      <c r="I39" s="14">
        <f t="shared" si="2"/>
        <v>-1026636.71755725</v>
      </c>
      <c r="J39" s="14">
        <f t="shared" si="3"/>
        <v>528134.045801527</v>
      </c>
      <c r="K39" s="14">
        <f t="shared" si="4"/>
        <v>-896000.000000001</v>
      </c>
      <c r="L39" s="19">
        <f t="shared" si="5"/>
        <v>1.90983244274809</v>
      </c>
      <c r="M39" s="14">
        <f t="shared" si="1"/>
        <v>-1394502.67175573</v>
      </c>
      <c r="Q39" s="6">
        <v>45658</v>
      </c>
      <c r="R39">
        <v>47.4</v>
      </c>
      <c r="S39" s="7">
        <v>0.5</v>
      </c>
      <c r="T39" s="7">
        <v>-2.3</v>
      </c>
    </row>
    <row r="40" spans="1:20">
      <c r="A40" s="13">
        <v>44616</v>
      </c>
      <c r="B40">
        <f t="shared" si="0"/>
        <v>38</v>
      </c>
      <c r="C40">
        <v>2.1</v>
      </c>
      <c r="D40">
        <v>2.45</v>
      </c>
      <c r="E40" s="15">
        <v>2.58</v>
      </c>
      <c r="F40">
        <v>2.8</v>
      </c>
      <c r="G40" s="18">
        <v>2.2</v>
      </c>
      <c r="H40" s="15">
        <v>2.49</v>
      </c>
      <c r="I40" s="14">
        <f t="shared" si="2"/>
        <v>-1100461.14503817</v>
      </c>
      <c r="J40" s="14">
        <f t="shared" si="3"/>
        <v>535676.030534351</v>
      </c>
      <c r="K40" s="14">
        <f t="shared" si="4"/>
        <v>-831999.999999999</v>
      </c>
      <c r="L40" s="19">
        <f t="shared" si="5"/>
        <v>1.91040496183206</v>
      </c>
      <c r="M40" s="14">
        <f t="shared" si="1"/>
        <v>-1396785.11450382</v>
      </c>
      <c r="Q40" s="6">
        <v>45689</v>
      </c>
      <c r="R40">
        <v>48.5</v>
      </c>
      <c r="S40" s="7">
        <v>-0.7</v>
      </c>
      <c r="T40" s="7">
        <v>-2.2</v>
      </c>
    </row>
    <row r="41" spans="1:20">
      <c r="A41" s="13">
        <v>44617</v>
      </c>
      <c r="B41">
        <f t="shared" si="0"/>
        <v>37</v>
      </c>
      <c r="C41">
        <v>2.1</v>
      </c>
      <c r="D41">
        <v>2.5</v>
      </c>
      <c r="E41" s="15">
        <v>2.56</v>
      </c>
      <c r="F41">
        <v>2.78</v>
      </c>
      <c r="G41" s="18">
        <v>2.19</v>
      </c>
      <c r="H41" s="15">
        <v>2.47</v>
      </c>
      <c r="I41" s="14">
        <f t="shared" si="2"/>
        <v>-1059560.38167939</v>
      </c>
      <c r="J41" s="14">
        <f t="shared" si="3"/>
        <v>519065.34351145</v>
      </c>
      <c r="K41" s="14">
        <f t="shared" si="4"/>
        <v>-928000</v>
      </c>
      <c r="L41" s="19">
        <f t="shared" si="5"/>
        <v>1.91116832061069</v>
      </c>
      <c r="M41" s="14">
        <f t="shared" si="1"/>
        <v>-1468495.03816794</v>
      </c>
      <c r="Q41" s="6">
        <v>45717</v>
      </c>
      <c r="R41">
        <v>47.9</v>
      </c>
      <c r="S41" s="7">
        <v>-0.1</v>
      </c>
      <c r="T41" s="7">
        <v>-2.5</v>
      </c>
    </row>
    <row r="42" spans="1:20">
      <c r="A42" s="13">
        <v>44620</v>
      </c>
      <c r="B42">
        <f t="shared" si="0"/>
        <v>38</v>
      </c>
      <c r="C42">
        <v>2.1</v>
      </c>
      <c r="D42">
        <v>2.38</v>
      </c>
      <c r="E42" s="15">
        <v>2.57</v>
      </c>
      <c r="F42">
        <v>2.79</v>
      </c>
      <c r="G42" s="18">
        <v>2.19</v>
      </c>
      <c r="H42" s="15">
        <v>2.47</v>
      </c>
      <c r="I42" s="14">
        <f t="shared" si="2"/>
        <v>-1054484.04580153</v>
      </c>
      <c r="J42" s="14">
        <f t="shared" si="3"/>
        <v>525996.641221374</v>
      </c>
      <c r="K42" s="14">
        <f t="shared" si="4"/>
        <v>-896000.000000001</v>
      </c>
      <c r="L42" s="19">
        <f t="shared" si="5"/>
        <v>1.91250419847328</v>
      </c>
      <c r="M42" s="14">
        <f t="shared" si="1"/>
        <v>-1424487.40458015</v>
      </c>
      <c r="Q42" s="6">
        <v>45748</v>
      </c>
      <c r="R42">
        <v>44.8</v>
      </c>
      <c r="S42" s="7">
        <v>-0.1</v>
      </c>
      <c r="T42" s="7">
        <v>-2.7</v>
      </c>
    </row>
    <row r="43" spans="1:20">
      <c r="A43" s="13">
        <v>44621</v>
      </c>
      <c r="B43">
        <f t="shared" si="0"/>
        <v>39.5</v>
      </c>
      <c r="C43">
        <v>2.1</v>
      </c>
      <c r="D43">
        <v>2.1</v>
      </c>
      <c r="E43" s="15">
        <v>2.595</v>
      </c>
      <c r="F43">
        <v>2.81</v>
      </c>
      <c r="G43" s="18">
        <v>2.2</v>
      </c>
      <c r="H43" s="15">
        <v>2.495</v>
      </c>
      <c r="I43" s="14">
        <f t="shared" si="2"/>
        <v>-1096255.03816794</v>
      </c>
      <c r="J43" s="14">
        <f t="shared" si="3"/>
        <v>546790.534351145</v>
      </c>
      <c r="K43" s="14">
        <f t="shared" si="4"/>
        <v>-816000</v>
      </c>
      <c r="L43" s="19">
        <f t="shared" si="5"/>
        <v>1.91151183206107</v>
      </c>
      <c r="M43" s="14">
        <f t="shared" si="1"/>
        <v>-1365464.50381679</v>
      </c>
      <c r="Q43" s="6">
        <v>45778</v>
      </c>
      <c r="R43">
        <v>44.7</v>
      </c>
      <c r="S43" s="7">
        <v>-0.1</v>
      </c>
      <c r="T43" s="7">
        <v>-3.3</v>
      </c>
    </row>
    <row r="44" spans="1:20">
      <c r="A44" s="13">
        <v>44622</v>
      </c>
      <c r="B44">
        <f t="shared" si="0"/>
        <v>39.5</v>
      </c>
      <c r="C44">
        <v>2.1</v>
      </c>
      <c r="D44">
        <v>2.09</v>
      </c>
      <c r="E44" s="15">
        <v>2.6</v>
      </c>
      <c r="F44">
        <v>2.83</v>
      </c>
      <c r="G44" s="18">
        <v>2.205</v>
      </c>
      <c r="H44" s="15">
        <v>2.505</v>
      </c>
      <c r="I44" s="14">
        <f t="shared" si="2"/>
        <v>-1113804.65648855</v>
      </c>
      <c r="J44" s="14">
        <f t="shared" si="3"/>
        <v>550485.190839695</v>
      </c>
      <c r="K44" s="14">
        <f t="shared" si="4"/>
        <v>-928000</v>
      </c>
      <c r="L44" s="19">
        <f t="shared" si="5"/>
        <v>1.91189351145038</v>
      </c>
      <c r="M44" s="14">
        <f t="shared" si="1"/>
        <v>-1491319.46564886</v>
      </c>
      <c r="Q44" s="6">
        <v>45809</v>
      </c>
      <c r="R44">
        <v>46.2</v>
      </c>
      <c r="S44" s="7">
        <v>0.1</v>
      </c>
      <c r="T44" s="7">
        <v>-3.6</v>
      </c>
    </row>
    <row r="45" spans="1:13">
      <c r="A45" s="13">
        <v>44623</v>
      </c>
      <c r="B45">
        <f t="shared" si="0"/>
        <v>39</v>
      </c>
      <c r="C45">
        <v>2.1</v>
      </c>
      <c r="D45">
        <v>2.05</v>
      </c>
      <c r="E45" s="15">
        <v>2.63</v>
      </c>
      <c r="F45">
        <v>2.84</v>
      </c>
      <c r="G45" s="18">
        <v>2.24</v>
      </c>
      <c r="H45" s="15">
        <v>2.54</v>
      </c>
      <c r="I45" s="14">
        <f t="shared" si="2"/>
        <v>-1248110</v>
      </c>
      <c r="J45" s="14">
        <f t="shared" si="3"/>
        <v>574760</v>
      </c>
      <c r="K45" s="14">
        <f t="shared" si="4"/>
        <v>-800000</v>
      </c>
      <c r="L45" s="19">
        <f t="shared" si="5"/>
        <v>1.91155</v>
      </c>
      <c r="M45" s="14">
        <f t="shared" si="1"/>
        <v>-1473350</v>
      </c>
    </row>
    <row r="46" spans="1:13">
      <c r="A46" s="13">
        <v>44624</v>
      </c>
      <c r="B46">
        <f t="shared" si="0"/>
        <v>39</v>
      </c>
      <c r="C46">
        <v>2.1</v>
      </c>
      <c r="D46">
        <v>2.05</v>
      </c>
      <c r="E46" s="15">
        <v>2.61</v>
      </c>
      <c r="F46">
        <v>2.83</v>
      </c>
      <c r="G46" s="18">
        <v>2.22</v>
      </c>
      <c r="H46" s="15">
        <v>2.515</v>
      </c>
      <c r="I46" s="14">
        <f t="shared" si="2"/>
        <v>-1172835.1908397</v>
      </c>
      <c r="J46" s="14">
        <f t="shared" si="3"/>
        <v>558912.671755725</v>
      </c>
      <c r="K46" s="14">
        <f t="shared" si="4"/>
        <v>-704000.000000001</v>
      </c>
      <c r="L46" s="19">
        <f t="shared" si="5"/>
        <v>1.91135916030534</v>
      </c>
      <c r="M46" s="14">
        <f t="shared" si="1"/>
        <v>-1317922.51908397</v>
      </c>
    </row>
    <row r="47" spans="1:13">
      <c r="A47" s="13">
        <v>44627</v>
      </c>
      <c r="B47">
        <f t="shared" si="0"/>
        <v>40</v>
      </c>
      <c r="C47">
        <v>2.1</v>
      </c>
      <c r="D47">
        <v>2.06</v>
      </c>
      <c r="E47" s="15">
        <v>2.6</v>
      </c>
      <c r="F47">
        <v>2.83</v>
      </c>
      <c r="G47" s="18">
        <v>2.2</v>
      </c>
      <c r="H47" s="15">
        <v>2.505</v>
      </c>
      <c r="I47" s="14">
        <f t="shared" si="2"/>
        <v>-1097560.38167939</v>
      </c>
      <c r="J47" s="14">
        <f t="shared" si="3"/>
        <v>551065.343511451</v>
      </c>
      <c r="K47" s="14">
        <f t="shared" si="4"/>
        <v>-736000</v>
      </c>
      <c r="L47" s="19">
        <f t="shared" si="5"/>
        <v>1.91116832061069</v>
      </c>
      <c r="M47" s="14">
        <f t="shared" si="1"/>
        <v>-1282495.03816794</v>
      </c>
    </row>
    <row r="48" spans="1:13">
      <c r="A48" s="13">
        <v>44628</v>
      </c>
      <c r="B48">
        <f t="shared" si="0"/>
        <v>39</v>
      </c>
      <c r="C48">
        <v>2.1</v>
      </c>
      <c r="D48">
        <v>2.1</v>
      </c>
      <c r="E48" s="15">
        <v>2.595</v>
      </c>
      <c r="F48">
        <v>2.84</v>
      </c>
      <c r="G48" s="18">
        <v>2.205</v>
      </c>
      <c r="H48" s="15">
        <v>2.5</v>
      </c>
      <c r="I48" s="14">
        <f t="shared" si="2"/>
        <v>-1117430.61068702</v>
      </c>
      <c r="J48" s="14">
        <f t="shared" si="3"/>
        <v>547248.549618321</v>
      </c>
      <c r="K48" s="14">
        <f t="shared" si="4"/>
        <v>-783999.999999999</v>
      </c>
      <c r="L48" s="19">
        <f t="shared" si="5"/>
        <v>1.9109393129771</v>
      </c>
      <c r="M48" s="14">
        <f t="shared" si="1"/>
        <v>-1354182.0610687</v>
      </c>
    </row>
    <row r="49" spans="1:13">
      <c r="A49" s="13">
        <v>44629</v>
      </c>
      <c r="B49">
        <f t="shared" si="0"/>
        <v>40</v>
      </c>
      <c r="C49">
        <v>2.1</v>
      </c>
      <c r="D49">
        <v>2.09</v>
      </c>
      <c r="E49" s="15">
        <v>2.62</v>
      </c>
      <c r="F49">
        <v>2.85</v>
      </c>
      <c r="G49" s="18">
        <v>2.22</v>
      </c>
      <c r="H49" s="15">
        <v>2.53</v>
      </c>
      <c r="I49" s="14">
        <f t="shared" si="2"/>
        <v>-1174430.61068702</v>
      </c>
      <c r="J49" s="14">
        <f t="shared" si="3"/>
        <v>567248.549618321</v>
      </c>
      <c r="K49" s="14">
        <f t="shared" si="4"/>
        <v>-639999.999999999</v>
      </c>
      <c r="L49" s="19">
        <f t="shared" si="5"/>
        <v>1.9109393129771</v>
      </c>
      <c r="M49" s="14">
        <f t="shared" si="1"/>
        <v>-1247182.0610687</v>
      </c>
    </row>
    <row r="50" spans="1:13">
      <c r="A50" s="13">
        <v>44630</v>
      </c>
      <c r="B50">
        <f t="shared" si="0"/>
        <v>39.5</v>
      </c>
      <c r="C50">
        <v>2.1</v>
      </c>
      <c r="D50">
        <v>2.1</v>
      </c>
      <c r="E50" s="15">
        <v>2.63</v>
      </c>
      <c r="F50">
        <v>2.86</v>
      </c>
      <c r="G50" s="18">
        <v>2.235</v>
      </c>
      <c r="H50" s="15">
        <v>2.53</v>
      </c>
      <c r="I50" s="14">
        <f t="shared" si="2"/>
        <v>-1231285.57251908</v>
      </c>
      <c r="J50" s="14">
        <f t="shared" si="3"/>
        <v>575218.015267175</v>
      </c>
      <c r="K50" s="14">
        <f t="shared" si="4"/>
        <v>-448000</v>
      </c>
      <c r="L50" s="19">
        <f t="shared" si="5"/>
        <v>1.91097748091603</v>
      </c>
      <c r="M50" s="14">
        <f t="shared" si="1"/>
        <v>-1104067.55725191</v>
      </c>
    </row>
    <row r="51" spans="1:13">
      <c r="A51" s="13">
        <v>44631</v>
      </c>
      <c r="B51">
        <f t="shared" si="0"/>
        <v>37.5</v>
      </c>
      <c r="C51">
        <v>2.1</v>
      </c>
      <c r="D51">
        <v>2.1481</v>
      </c>
      <c r="E51" s="15">
        <v>2.545</v>
      </c>
      <c r="F51">
        <v>2.81</v>
      </c>
      <c r="G51" s="18">
        <v>2.17</v>
      </c>
      <c r="H51" s="15">
        <v>2.45</v>
      </c>
      <c r="I51" s="14">
        <f t="shared" si="2"/>
        <v>-982835.190839694</v>
      </c>
      <c r="J51" s="14">
        <f t="shared" si="3"/>
        <v>506912.671755725</v>
      </c>
      <c r="K51" s="14">
        <f t="shared" si="4"/>
        <v>-752000</v>
      </c>
      <c r="L51" s="19">
        <f t="shared" si="5"/>
        <v>1.91135916030534</v>
      </c>
      <c r="M51" s="14">
        <f t="shared" si="1"/>
        <v>-1227922.51908397</v>
      </c>
    </row>
    <row r="52" spans="1:13">
      <c r="A52" s="13">
        <v>44634</v>
      </c>
      <c r="B52">
        <f t="shared" si="0"/>
        <v>38</v>
      </c>
      <c r="C52">
        <v>2.1</v>
      </c>
      <c r="D52">
        <v>2.15</v>
      </c>
      <c r="E52" s="15">
        <v>2.52</v>
      </c>
      <c r="F52">
        <v>2.77</v>
      </c>
      <c r="G52" s="18">
        <v>2.14</v>
      </c>
      <c r="H52" s="15">
        <v>2.44</v>
      </c>
      <c r="I52" s="14">
        <f t="shared" si="2"/>
        <v>-868082.442748093</v>
      </c>
      <c r="J52" s="14">
        <f t="shared" si="3"/>
        <v>486754.198473283</v>
      </c>
      <c r="K52" s="14">
        <f t="shared" si="4"/>
        <v>-736000</v>
      </c>
      <c r="L52" s="19">
        <f t="shared" si="5"/>
        <v>1.9115572519084</v>
      </c>
      <c r="M52" s="14">
        <f t="shared" si="1"/>
        <v>-1117328.24427481</v>
      </c>
    </row>
    <row r="53" spans="1:13">
      <c r="A53" s="13">
        <v>44635</v>
      </c>
      <c r="B53">
        <f t="shared" si="0"/>
        <v>39</v>
      </c>
      <c r="C53">
        <v>2.1</v>
      </c>
      <c r="D53">
        <v>2.2</v>
      </c>
      <c r="E53" s="15">
        <v>2.6</v>
      </c>
      <c r="F53">
        <v>2.82</v>
      </c>
      <c r="G53" s="18">
        <v>2.21</v>
      </c>
      <c r="H53" s="15">
        <v>2.51</v>
      </c>
      <c r="I53" s="14">
        <f t="shared" si="2"/>
        <v>-1132632.0610687</v>
      </c>
      <c r="J53" s="14">
        <f t="shared" si="3"/>
        <v>550448.854961832</v>
      </c>
      <c r="K53" s="14">
        <f t="shared" si="4"/>
        <v>-544000</v>
      </c>
      <c r="L53" s="19">
        <f t="shared" si="5"/>
        <v>1.91193893129771</v>
      </c>
      <c r="M53" s="14">
        <f t="shared" si="1"/>
        <v>-1126183.20610687</v>
      </c>
    </row>
    <row r="54" spans="1:13">
      <c r="A54" s="13">
        <v>44636</v>
      </c>
      <c r="B54">
        <f t="shared" si="0"/>
        <v>39</v>
      </c>
      <c r="C54">
        <v>2.1</v>
      </c>
      <c r="D54">
        <v>2.2</v>
      </c>
      <c r="E54" s="15">
        <v>2.54</v>
      </c>
      <c r="F54">
        <v>2.8</v>
      </c>
      <c r="G54" s="18">
        <v>2.15</v>
      </c>
      <c r="H54" s="15">
        <v>2.45</v>
      </c>
      <c r="I54" s="14">
        <f t="shared" si="2"/>
        <v>-903181.679389312</v>
      </c>
      <c r="J54" s="14">
        <f t="shared" si="3"/>
        <v>502143.511450382</v>
      </c>
      <c r="K54" s="14">
        <f t="shared" si="4"/>
        <v>-640000.000000001</v>
      </c>
      <c r="L54" s="19">
        <f t="shared" si="5"/>
        <v>1.91232061068702</v>
      </c>
      <c r="M54" s="14">
        <f t="shared" si="1"/>
        <v>-1041038.16793893</v>
      </c>
    </row>
    <row r="55" spans="1:13">
      <c r="A55" s="13">
        <v>44637</v>
      </c>
      <c r="B55">
        <f t="shared" si="0"/>
        <v>37.9</v>
      </c>
      <c r="C55">
        <v>2.1</v>
      </c>
      <c r="D55">
        <v>2.17</v>
      </c>
      <c r="E55" s="15">
        <v>2.535</v>
      </c>
      <c r="F55">
        <v>2.8</v>
      </c>
      <c r="G55" s="18">
        <v>2.156</v>
      </c>
      <c r="H55" s="15">
        <v>2.441</v>
      </c>
      <c r="I55" s="14">
        <f t="shared" si="2"/>
        <v>-924531.297709924</v>
      </c>
      <c r="J55" s="14">
        <f t="shared" si="3"/>
        <v>497838.167938931</v>
      </c>
      <c r="K55" s="14">
        <f t="shared" si="4"/>
        <v>-688000</v>
      </c>
      <c r="L55" s="19">
        <f t="shared" si="5"/>
        <v>1.91270229007634</v>
      </c>
      <c r="M55" s="14">
        <f t="shared" si="1"/>
        <v>-1114693.12977099</v>
      </c>
    </row>
    <row r="56" spans="1:13">
      <c r="A56" s="13">
        <v>44638</v>
      </c>
      <c r="B56">
        <f t="shared" si="0"/>
        <v>38</v>
      </c>
      <c r="C56">
        <v>2.1</v>
      </c>
      <c r="D56">
        <v>2.13</v>
      </c>
      <c r="E56" s="15">
        <v>2.55</v>
      </c>
      <c r="F56">
        <v>2.8</v>
      </c>
      <c r="G56" s="18">
        <v>2.17</v>
      </c>
      <c r="H56" s="15">
        <v>2.46</v>
      </c>
      <c r="I56" s="14">
        <f t="shared" si="2"/>
        <v>-976570.992366412</v>
      </c>
      <c r="J56" s="14">
        <f t="shared" si="3"/>
        <v>509593.893129771</v>
      </c>
      <c r="K56" s="14">
        <f t="shared" si="4"/>
        <v>-448000</v>
      </c>
      <c r="L56" s="19">
        <f t="shared" si="5"/>
        <v>1.91300763358779</v>
      </c>
      <c r="M56" s="14">
        <f t="shared" si="1"/>
        <v>-914977.099236641</v>
      </c>
    </row>
    <row r="57" spans="1:13">
      <c r="A57" s="13">
        <v>44641</v>
      </c>
      <c r="B57">
        <f t="shared" si="0"/>
        <v>39</v>
      </c>
      <c r="C57">
        <v>2.1</v>
      </c>
      <c r="D57">
        <v>2.17</v>
      </c>
      <c r="E57" s="15">
        <v>2.57</v>
      </c>
      <c r="F57">
        <v>2.81</v>
      </c>
      <c r="G57" s="18">
        <v>2.18</v>
      </c>
      <c r="H57" s="15">
        <v>2.48</v>
      </c>
      <c r="I57" s="14">
        <f t="shared" si="2"/>
        <v>-1011380.15267176</v>
      </c>
      <c r="J57" s="14">
        <f t="shared" si="3"/>
        <v>524922.13740458</v>
      </c>
      <c r="K57" s="14">
        <f t="shared" si="4"/>
        <v>-512000</v>
      </c>
      <c r="L57" s="19">
        <f t="shared" si="5"/>
        <v>1.91384732824427</v>
      </c>
      <c r="M57" s="14">
        <f t="shared" si="1"/>
        <v>-998458.015267176</v>
      </c>
    </row>
    <row r="58" spans="1:13">
      <c r="A58" s="13">
        <v>44642</v>
      </c>
      <c r="B58">
        <f t="shared" si="0"/>
        <v>39</v>
      </c>
      <c r="C58">
        <v>2.1</v>
      </c>
      <c r="D58">
        <v>2.18</v>
      </c>
      <c r="E58" s="15">
        <v>2.59</v>
      </c>
      <c r="F58">
        <v>2.83</v>
      </c>
      <c r="G58" s="18">
        <v>2.2</v>
      </c>
      <c r="H58" s="15">
        <v>2.5</v>
      </c>
      <c r="I58" s="14">
        <f t="shared" si="2"/>
        <v>-1085494.65648855</v>
      </c>
      <c r="J58" s="14">
        <f t="shared" si="3"/>
        <v>540525.190839694</v>
      </c>
      <c r="K58" s="14">
        <f t="shared" si="4"/>
        <v>-448000</v>
      </c>
      <c r="L58" s="19">
        <f t="shared" si="5"/>
        <v>1.91434351145038</v>
      </c>
      <c r="M58" s="14">
        <f t="shared" si="1"/>
        <v>-992969.465648855</v>
      </c>
    </row>
    <row r="59" spans="1:13">
      <c r="A59" s="13">
        <v>44643</v>
      </c>
      <c r="B59">
        <f t="shared" si="0"/>
        <v>38</v>
      </c>
      <c r="C59">
        <v>2.1</v>
      </c>
      <c r="D59">
        <v>2.15</v>
      </c>
      <c r="E59" s="15">
        <v>2.59</v>
      </c>
      <c r="F59">
        <v>2.83</v>
      </c>
      <c r="G59" s="18">
        <v>2.21</v>
      </c>
      <c r="H59" s="15">
        <v>2.5</v>
      </c>
      <c r="I59" s="14">
        <f t="shared" si="2"/>
        <v>-1123204.58015267</v>
      </c>
      <c r="J59" s="14">
        <f t="shared" si="3"/>
        <v>540464.122137404</v>
      </c>
      <c r="K59" s="14">
        <f t="shared" si="4"/>
        <v>-480000.000000001</v>
      </c>
      <c r="L59" s="19">
        <f t="shared" si="5"/>
        <v>1.91441984732824</v>
      </c>
      <c r="M59" s="14">
        <f t="shared" si="1"/>
        <v>-1062740.45801527</v>
      </c>
    </row>
    <row r="60" spans="1:13">
      <c r="A60" s="13">
        <v>44644</v>
      </c>
      <c r="B60">
        <f t="shared" si="0"/>
        <v>38</v>
      </c>
      <c r="C60">
        <v>2.1</v>
      </c>
      <c r="D60">
        <v>2.09</v>
      </c>
      <c r="E60" s="15">
        <v>2.57</v>
      </c>
      <c r="F60">
        <v>2.81</v>
      </c>
      <c r="G60" s="18">
        <v>2.19</v>
      </c>
      <c r="H60" s="15">
        <v>2.49</v>
      </c>
      <c r="I60" s="14">
        <f t="shared" si="2"/>
        <v>-1050830.53435114</v>
      </c>
      <c r="J60" s="14">
        <f t="shared" si="3"/>
        <v>525227.48091603</v>
      </c>
      <c r="K60" s="14">
        <f t="shared" si="4"/>
        <v>-576000</v>
      </c>
      <c r="L60" s="19">
        <f t="shared" si="5"/>
        <v>1.91346564885496</v>
      </c>
      <c r="M60" s="14">
        <f t="shared" si="1"/>
        <v>-1101603.05343511</v>
      </c>
    </row>
    <row r="61" spans="1:13">
      <c r="A61" s="13">
        <v>44645</v>
      </c>
      <c r="B61">
        <f t="shared" si="0"/>
        <v>37</v>
      </c>
      <c r="C61">
        <v>2.1</v>
      </c>
      <c r="D61">
        <v>2.6</v>
      </c>
      <c r="E61" s="15">
        <v>2.57</v>
      </c>
      <c r="F61">
        <v>2.81</v>
      </c>
      <c r="G61" s="18">
        <v>2.2</v>
      </c>
      <c r="H61" s="15">
        <v>2.49</v>
      </c>
      <c r="I61" s="14">
        <f t="shared" si="2"/>
        <v>-1077807.63358779</v>
      </c>
      <c r="J61" s="14">
        <f t="shared" si="3"/>
        <v>522906.870229007</v>
      </c>
      <c r="K61" s="14">
        <f t="shared" si="4"/>
        <v>-480000.000000001</v>
      </c>
      <c r="L61" s="19">
        <f t="shared" si="5"/>
        <v>1.91636641221374</v>
      </c>
      <c r="M61" s="14">
        <f t="shared" si="1"/>
        <v>-1034900.76335878</v>
      </c>
    </row>
    <row r="62" spans="1:13">
      <c r="A62" s="13">
        <v>44648</v>
      </c>
      <c r="B62">
        <f t="shared" si="0"/>
        <v>37</v>
      </c>
      <c r="C62">
        <v>2.1</v>
      </c>
      <c r="D62">
        <v>2.41</v>
      </c>
      <c r="E62" s="15">
        <v>2.58</v>
      </c>
      <c r="F62">
        <v>2.81</v>
      </c>
      <c r="G62" s="18">
        <v>2.21</v>
      </c>
      <c r="H62" s="15">
        <v>2.5</v>
      </c>
      <c r="I62" s="14">
        <f t="shared" si="2"/>
        <v>-1101303.81679389</v>
      </c>
      <c r="J62" s="14">
        <f t="shared" si="3"/>
        <v>527853.435114504</v>
      </c>
      <c r="K62" s="14">
        <f t="shared" si="4"/>
        <v>-448000</v>
      </c>
      <c r="L62" s="19">
        <f t="shared" si="5"/>
        <v>1.92018320610687</v>
      </c>
      <c r="M62" s="14">
        <f t="shared" si="1"/>
        <v>-1021450.38167939</v>
      </c>
    </row>
    <row r="63" spans="1:13">
      <c r="A63" s="13">
        <v>44649</v>
      </c>
      <c r="B63">
        <f t="shared" si="0"/>
        <v>36</v>
      </c>
      <c r="C63">
        <v>2.1</v>
      </c>
      <c r="D63">
        <v>3.1</v>
      </c>
      <c r="E63" s="15">
        <v>2.57</v>
      </c>
      <c r="F63">
        <v>2.8</v>
      </c>
      <c r="G63" s="18">
        <v>2.21</v>
      </c>
      <c r="H63" s="15">
        <v>2.49</v>
      </c>
      <c r="I63" s="14">
        <f t="shared" si="2"/>
        <v>-1085639.69465649</v>
      </c>
      <c r="J63" s="14">
        <f t="shared" si="3"/>
        <v>516555.725190839</v>
      </c>
      <c r="K63" s="14">
        <f t="shared" si="4"/>
        <v>-480000.000000001</v>
      </c>
      <c r="L63" s="19">
        <f t="shared" si="5"/>
        <v>1.92430534351145</v>
      </c>
      <c r="M63" s="14">
        <f t="shared" si="1"/>
        <v>-1049083.96946565</v>
      </c>
    </row>
    <row r="64" spans="1:13">
      <c r="A64" s="13">
        <v>44650</v>
      </c>
      <c r="B64">
        <f t="shared" si="0"/>
        <v>36</v>
      </c>
      <c r="C64">
        <v>2.1</v>
      </c>
      <c r="D64">
        <v>3.1</v>
      </c>
      <c r="E64" s="15">
        <v>2.56</v>
      </c>
      <c r="F64">
        <v>2.8</v>
      </c>
      <c r="G64" s="18">
        <v>2.2</v>
      </c>
      <c r="H64" s="15">
        <v>2.465</v>
      </c>
      <c r="I64" s="14">
        <f t="shared" si="2"/>
        <v>-1047639.69465649</v>
      </c>
      <c r="J64" s="14">
        <f t="shared" si="3"/>
        <v>508555.72519084</v>
      </c>
      <c r="K64" s="14">
        <f t="shared" si="4"/>
        <v>-544000</v>
      </c>
      <c r="L64" s="19">
        <f t="shared" si="5"/>
        <v>1.92430534351145</v>
      </c>
      <c r="M64" s="14">
        <f t="shared" si="1"/>
        <v>-1083083.96946565</v>
      </c>
    </row>
    <row r="65" spans="1:13">
      <c r="A65" s="13">
        <v>44651</v>
      </c>
      <c r="B65">
        <f t="shared" si="0"/>
        <v>37</v>
      </c>
      <c r="C65">
        <v>2.1</v>
      </c>
      <c r="D65">
        <v>2.525</v>
      </c>
      <c r="E65" s="15">
        <v>2.56</v>
      </c>
      <c r="F65">
        <v>2.81</v>
      </c>
      <c r="G65" s="18">
        <v>2.19</v>
      </c>
      <c r="H65" s="15">
        <v>2.48</v>
      </c>
      <c r="I65" s="14">
        <f t="shared" si="2"/>
        <v>-1015441.22137405</v>
      </c>
      <c r="J65" s="14">
        <f t="shared" si="3"/>
        <v>509777.099236641</v>
      </c>
      <c r="K65" s="14">
        <f t="shared" si="4"/>
        <v>-512000</v>
      </c>
      <c r="L65" s="19">
        <f t="shared" si="5"/>
        <v>1.9227786259542</v>
      </c>
      <c r="M65" s="14">
        <f t="shared" si="1"/>
        <v>-1017664.1221374</v>
      </c>
    </row>
    <row r="66" spans="1:13">
      <c r="A66" s="13">
        <v>44652</v>
      </c>
      <c r="B66">
        <f t="shared" ref="B66:B129" si="6">(E66-G66)*100</f>
        <v>37</v>
      </c>
      <c r="C66">
        <v>2.1</v>
      </c>
      <c r="D66">
        <v>2.1</v>
      </c>
      <c r="E66" s="15">
        <v>2.55</v>
      </c>
      <c r="F66">
        <v>2.81</v>
      </c>
      <c r="G66" s="18">
        <v>2.18</v>
      </c>
      <c r="H66" s="15">
        <v>2.46</v>
      </c>
      <c r="I66" s="14">
        <f t="shared" si="2"/>
        <v>-984765.648854961</v>
      </c>
      <c r="J66" s="14">
        <f t="shared" si="3"/>
        <v>503319.083969465</v>
      </c>
      <c r="K66" s="14">
        <f t="shared" si="4"/>
        <v>-608000.000000001</v>
      </c>
      <c r="L66" s="19">
        <f t="shared" si="5"/>
        <v>1.92085114503817</v>
      </c>
      <c r="M66" s="14">
        <f t="shared" ref="M66:M129" si="7">I66+J66+K66</f>
        <v>-1089446.5648855</v>
      </c>
    </row>
    <row r="67" spans="1:13">
      <c r="A67" s="13">
        <v>44655</v>
      </c>
      <c r="B67">
        <f t="shared" si="6"/>
        <v>38</v>
      </c>
      <c r="C67">
        <v>2.1</v>
      </c>
      <c r="D67">
        <v>2.1</v>
      </c>
      <c r="E67" s="15">
        <v>2.55</v>
      </c>
      <c r="F67">
        <v>2.8</v>
      </c>
      <c r="G67" s="18">
        <v>2.17</v>
      </c>
      <c r="H67" s="15">
        <v>2.46</v>
      </c>
      <c r="I67" s="14">
        <f t="shared" ref="I67:I130" si="8">(L67-G67)*100/10000*$I$1</f>
        <v>-948216.03053435</v>
      </c>
      <c r="J67" s="14">
        <f t="shared" ref="J67:J130" si="9">(E67-L67)*100/10000*$J$1</f>
        <v>503624.427480916</v>
      </c>
      <c r="K67" s="14">
        <f t="shared" ref="K67:K130" si="10">(E67-H328)*100/10000*$J$1*4</f>
        <v>-640000.000000001</v>
      </c>
      <c r="L67" s="19">
        <f t="shared" ref="L67:L130" si="11">AVERAGE(D67:D328)</f>
        <v>1.92046946564886</v>
      </c>
      <c r="M67" s="14">
        <f t="shared" si="7"/>
        <v>-1084591.60305343</v>
      </c>
    </row>
    <row r="68" spans="1:13">
      <c r="A68" s="13">
        <v>44656</v>
      </c>
      <c r="B68">
        <f t="shared" si="6"/>
        <v>38</v>
      </c>
      <c r="C68">
        <v>2.1</v>
      </c>
      <c r="D68">
        <v>2.1</v>
      </c>
      <c r="E68" s="15">
        <v>2.55</v>
      </c>
      <c r="F68">
        <v>2.8</v>
      </c>
      <c r="G68" s="18">
        <v>2.17</v>
      </c>
      <c r="H68" s="15">
        <v>2.46</v>
      </c>
      <c r="I68" s="14">
        <f t="shared" si="8"/>
        <v>-949666.412213739</v>
      </c>
      <c r="J68" s="14">
        <f t="shared" si="9"/>
        <v>503929.770992366</v>
      </c>
      <c r="K68" s="14">
        <f t="shared" si="10"/>
        <v>-640000.000000001</v>
      </c>
      <c r="L68" s="19">
        <f t="shared" si="11"/>
        <v>1.92008778625954</v>
      </c>
      <c r="M68" s="14">
        <f t="shared" si="7"/>
        <v>-1085736.64122137</v>
      </c>
    </row>
    <row r="69" spans="1:13">
      <c r="A69" s="13">
        <v>44657</v>
      </c>
      <c r="B69">
        <f t="shared" si="6"/>
        <v>36</v>
      </c>
      <c r="C69">
        <v>2.1</v>
      </c>
      <c r="D69">
        <v>2.1</v>
      </c>
      <c r="E69" s="15">
        <v>2.53</v>
      </c>
      <c r="F69">
        <v>2.78</v>
      </c>
      <c r="G69" s="18">
        <v>2.17</v>
      </c>
      <c r="H69" s="15">
        <v>2.45</v>
      </c>
      <c r="I69" s="14">
        <f t="shared" si="8"/>
        <v>-948941.221374045</v>
      </c>
      <c r="J69" s="14">
        <f t="shared" si="9"/>
        <v>487777.099236641</v>
      </c>
      <c r="K69" s="14">
        <f t="shared" si="10"/>
        <v>-768000.000000001</v>
      </c>
      <c r="L69" s="19">
        <f t="shared" si="11"/>
        <v>1.9202786259542</v>
      </c>
      <c r="M69" s="14">
        <f t="shared" si="7"/>
        <v>-1229164.1221374</v>
      </c>
    </row>
    <row r="70" spans="1:13">
      <c r="A70" s="13">
        <v>44658</v>
      </c>
      <c r="B70">
        <f t="shared" si="6"/>
        <v>35</v>
      </c>
      <c r="C70">
        <v>2.1</v>
      </c>
      <c r="D70">
        <v>2.1</v>
      </c>
      <c r="E70" s="15">
        <v>2.51</v>
      </c>
      <c r="F70">
        <v>2.78</v>
      </c>
      <c r="G70" s="18">
        <v>2.16</v>
      </c>
      <c r="H70" s="15">
        <v>2.42</v>
      </c>
      <c r="I70" s="14">
        <f t="shared" si="8"/>
        <v>-909490.839694656</v>
      </c>
      <c r="J70" s="14">
        <f t="shared" si="9"/>
        <v>471471.755725191</v>
      </c>
      <c r="K70" s="14">
        <f t="shared" si="10"/>
        <v>-800000</v>
      </c>
      <c r="L70" s="19">
        <f t="shared" si="11"/>
        <v>1.92066030534351</v>
      </c>
      <c r="M70" s="14">
        <f t="shared" si="7"/>
        <v>-1238019.08396947</v>
      </c>
    </row>
    <row r="71" spans="1:13">
      <c r="A71" s="13">
        <v>44659</v>
      </c>
      <c r="B71">
        <f t="shared" si="6"/>
        <v>36</v>
      </c>
      <c r="C71">
        <v>2.1</v>
      </c>
      <c r="D71">
        <v>2</v>
      </c>
      <c r="E71" s="15">
        <v>2.53</v>
      </c>
      <c r="F71">
        <v>2.78</v>
      </c>
      <c r="G71" s="18">
        <v>2.17</v>
      </c>
      <c r="H71" s="15">
        <v>2.44</v>
      </c>
      <c r="I71" s="14">
        <f t="shared" si="8"/>
        <v>-947490.839694656</v>
      </c>
      <c r="J71" s="14">
        <f t="shared" si="9"/>
        <v>487471.755725191</v>
      </c>
      <c r="K71" s="14">
        <f t="shared" si="10"/>
        <v>-736000</v>
      </c>
      <c r="L71" s="19">
        <f t="shared" si="11"/>
        <v>1.92066030534351</v>
      </c>
      <c r="M71" s="14">
        <f t="shared" si="7"/>
        <v>-1196019.08396946</v>
      </c>
    </row>
    <row r="72" spans="1:13">
      <c r="A72" s="13">
        <v>44662</v>
      </c>
      <c r="B72">
        <f t="shared" si="6"/>
        <v>37</v>
      </c>
      <c r="C72">
        <v>2.1</v>
      </c>
      <c r="D72">
        <v>2</v>
      </c>
      <c r="E72" s="15">
        <v>2.54</v>
      </c>
      <c r="F72">
        <v>2.81</v>
      </c>
      <c r="G72" s="18">
        <v>2.17</v>
      </c>
      <c r="H72" s="15">
        <v>2.45</v>
      </c>
      <c r="I72" s="14">
        <f t="shared" si="8"/>
        <v>-945315.267175571</v>
      </c>
      <c r="J72" s="14">
        <f t="shared" si="9"/>
        <v>495013.740458015</v>
      </c>
      <c r="K72" s="14">
        <f t="shared" si="10"/>
        <v>-608000</v>
      </c>
      <c r="L72" s="19">
        <f t="shared" si="11"/>
        <v>1.92123282442748</v>
      </c>
      <c r="M72" s="14">
        <f t="shared" si="7"/>
        <v>-1058301.52671756</v>
      </c>
    </row>
    <row r="73" spans="1:13">
      <c r="A73" s="13">
        <v>44663</v>
      </c>
      <c r="B73">
        <f t="shared" si="6"/>
        <v>37</v>
      </c>
      <c r="C73">
        <v>2.1</v>
      </c>
      <c r="D73">
        <v>2</v>
      </c>
      <c r="E73" s="15">
        <v>2.54</v>
      </c>
      <c r="F73">
        <v>2.81</v>
      </c>
      <c r="G73" s="18">
        <v>2.17</v>
      </c>
      <c r="H73" s="15">
        <v>2.45</v>
      </c>
      <c r="I73" s="14">
        <f t="shared" si="8"/>
        <v>-943864.885496182</v>
      </c>
      <c r="J73" s="14">
        <f t="shared" si="9"/>
        <v>494708.396946565</v>
      </c>
      <c r="K73" s="14">
        <f t="shared" si="10"/>
        <v>-576000</v>
      </c>
      <c r="L73" s="19">
        <f t="shared" si="11"/>
        <v>1.92161450381679</v>
      </c>
      <c r="M73" s="14">
        <f t="shared" si="7"/>
        <v>-1025156.48854962</v>
      </c>
    </row>
    <row r="74" spans="1:13">
      <c r="A74" s="13">
        <v>44664</v>
      </c>
      <c r="B74">
        <f t="shared" si="6"/>
        <v>37</v>
      </c>
      <c r="C74">
        <v>2.1</v>
      </c>
      <c r="D74">
        <v>1.96</v>
      </c>
      <c r="E74" s="15">
        <v>2.53</v>
      </c>
      <c r="F74">
        <v>2.81</v>
      </c>
      <c r="G74" s="18">
        <v>2.16</v>
      </c>
      <c r="H74" s="15">
        <v>2.44</v>
      </c>
      <c r="I74" s="14">
        <f t="shared" si="8"/>
        <v>-904414.503816794</v>
      </c>
      <c r="J74" s="14">
        <f t="shared" si="9"/>
        <v>486403.053435114</v>
      </c>
      <c r="K74" s="14">
        <f t="shared" si="10"/>
        <v>-672000.000000001</v>
      </c>
      <c r="L74" s="19">
        <f t="shared" si="11"/>
        <v>1.92199618320611</v>
      </c>
      <c r="M74" s="14">
        <f t="shared" si="7"/>
        <v>-1090011.45038168</v>
      </c>
    </row>
    <row r="75" spans="1:13">
      <c r="A75" s="13">
        <v>44665</v>
      </c>
      <c r="B75">
        <f t="shared" si="6"/>
        <v>37</v>
      </c>
      <c r="C75">
        <v>2.1</v>
      </c>
      <c r="D75">
        <v>1.95</v>
      </c>
      <c r="E75" s="15">
        <v>2.52</v>
      </c>
      <c r="F75">
        <v>2.8</v>
      </c>
      <c r="G75" s="18">
        <v>2.15</v>
      </c>
      <c r="H75" s="15">
        <v>2.43</v>
      </c>
      <c r="I75" s="14">
        <f t="shared" si="8"/>
        <v>-864383.969465647</v>
      </c>
      <c r="J75" s="14">
        <f t="shared" si="9"/>
        <v>477975.572519084</v>
      </c>
      <c r="K75" s="14">
        <f t="shared" si="10"/>
        <v>-704000.000000001</v>
      </c>
      <c r="L75" s="19">
        <f t="shared" si="11"/>
        <v>1.92253053435115</v>
      </c>
      <c r="M75" s="14">
        <f t="shared" si="7"/>
        <v>-1090408.39694656</v>
      </c>
    </row>
    <row r="76" spans="1:13">
      <c r="A76" s="13">
        <v>44666</v>
      </c>
      <c r="B76">
        <f t="shared" si="6"/>
        <v>38</v>
      </c>
      <c r="C76">
        <v>2.1</v>
      </c>
      <c r="D76">
        <v>1.86</v>
      </c>
      <c r="E76" s="15">
        <v>2.51</v>
      </c>
      <c r="F76">
        <v>2.81</v>
      </c>
      <c r="G76" s="18">
        <v>2.13</v>
      </c>
      <c r="H76" s="15">
        <v>2.42</v>
      </c>
      <c r="I76" s="14">
        <f t="shared" si="8"/>
        <v>-784758.015267175</v>
      </c>
      <c r="J76" s="14">
        <f t="shared" si="9"/>
        <v>469212.213740458</v>
      </c>
      <c r="K76" s="14">
        <f t="shared" si="10"/>
        <v>-800000</v>
      </c>
      <c r="L76" s="19">
        <f t="shared" si="11"/>
        <v>1.92348473282443</v>
      </c>
      <c r="M76" s="14">
        <f t="shared" si="7"/>
        <v>-1115545.80152672</v>
      </c>
    </row>
    <row r="77" spans="1:13">
      <c r="A77" s="13">
        <v>44669</v>
      </c>
      <c r="B77">
        <f t="shared" si="6"/>
        <v>39</v>
      </c>
      <c r="C77">
        <v>2.1</v>
      </c>
      <c r="D77">
        <v>1.9</v>
      </c>
      <c r="E77" s="15">
        <v>2.57</v>
      </c>
      <c r="F77">
        <v>2.84</v>
      </c>
      <c r="G77" s="18">
        <v>2.18</v>
      </c>
      <c r="H77" s="15">
        <v>2.48</v>
      </c>
      <c r="I77" s="14">
        <f t="shared" si="8"/>
        <v>-969101.526717557</v>
      </c>
      <c r="J77" s="14">
        <f t="shared" si="9"/>
        <v>516021.374045801</v>
      </c>
      <c r="K77" s="14">
        <f t="shared" si="10"/>
        <v>-576000</v>
      </c>
      <c r="L77" s="19">
        <f t="shared" si="11"/>
        <v>1.92497328244275</v>
      </c>
      <c r="M77" s="14">
        <f t="shared" si="7"/>
        <v>-1029080.15267176</v>
      </c>
    </row>
    <row r="78" spans="1:13">
      <c r="A78" s="13">
        <v>44670</v>
      </c>
      <c r="B78">
        <f t="shared" si="6"/>
        <v>40</v>
      </c>
      <c r="C78">
        <v>2.1</v>
      </c>
      <c r="D78">
        <v>1.85</v>
      </c>
      <c r="E78" s="15">
        <v>2.57</v>
      </c>
      <c r="F78">
        <v>2.85</v>
      </c>
      <c r="G78" s="18">
        <v>2.17</v>
      </c>
      <c r="H78" s="15">
        <v>2.48</v>
      </c>
      <c r="I78" s="14">
        <f t="shared" si="8"/>
        <v>-927475.572519083</v>
      </c>
      <c r="J78" s="14">
        <f t="shared" si="9"/>
        <v>515258.015267175</v>
      </c>
      <c r="K78" s="14">
        <f t="shared" si="10"/>
        <v>-544000.000000001</v>
      </c>
      <c r="L78" s="19">
        <f t="shared" si="11"/>
        <v>1.92592748091603</v>
      </c>
      <c r="M78" s="14">
        <f t="shared" si="7"/>
        <v>-956217.557251909</v>
      </c>
    </row>
    <row r="79" spans="1:13">
      <c r="A79" s="13">
        <v>44671</v>
      </c>
      <c r="B79">
        <f t="shared" si="6"/>
        <v>40</v>
      </c>
      <c r="C79">
        <v>2.1</v>
      </c>
      <c r="D79">
        <v>1.85</v>
      </c>
      <c r="E79" s="15">
        <v>2.59</v>
      </c>
      <c r="F79">
        <v>2.86</v>
      </c>
      <c r="G79" s="18">
        <v>2.19</v>
      </c>
      <c r="H79" s="15">
        <v>2.49</v>
      </c>
      <c r="I79" s="14">
        <f t="shared" si="8"/>
        <v>-999124.427480917</v>
      </c>
      <c r="J79" s="14">
        <f t="shared" si="9"/>
        <v>530341.984732824</v>
      </c>
      <c r="K79" s="14">
        <f t="shared" si="10"/>
        <v>-512000</v>
      </c>
      <c r="L79" s="19">
        <f t="shared" si="11"/>
        <v>1.92707251908397</v>
      </c>
      <c r="M79" s="14">
        <f t="shared" si="7"/>
        <v>-980782.442748093</v>
      </c>
    </row>
    <row r="80" spans="1:13">
      <c r="A80" s="13">
        <v>44672</v>
      </c>
      <c r="B80">
        <f t="shared" si="6"/>
        <v>41</v>
      </c>
      <c r="C80">
        <v>2.1</v>
      </c>
      <c r="D80">
        <v>1.77</v>
      </c>
      <c r="E80" s="15">
        <v>2.57</v>
      </c>
      <c r="F80">
        <v>2.85</v>
      </c>
      <c r="G80" s="18">
        <v>2.16</v>
      </c>
      <c r="H80" s="15">
        <v>2.48</v>
      </c>
      <c r="I80" s="14">
        <f t="shared" si="8"/>
        <v>-875696.946564886</v>
      </c>
      <c r="J80" s="14">
        <f t="shared" si="9"/>
        <v>512357.251908397</v>
      </c>
      <c r="K80" s="14">
        <f t="shared" si="10"/>
        <v>-544000.000000001</v>
      </c>
      <c r="L80" s="19">
        <f t="shared" si="11"/>
        <v>1.9295534351145</v>
      </c>
      <c r="M80" s="14">
        <f t="shared" si="7"/>
        <v>-907339.69465649</v>
      </c>
    </row>
    <row r="81" spans="1:13">
      <c r="A81" s="13">
        <v>44673</v>
      </c>
      <c r="B81">
        <f t="shared" si="6"/>
        <v>40</v>
      </c>
      <c r="C81">
        <v>2.1</v>
      </c>
      <c r="D81">
        <v>1.7</v>
      </c>
      <c r="E81" s="15">
        <v>2.58</v>
      </c>
      <c r="F81">
        <v>2.87</v>
      </c>
      <c r="G81" s="18">
        <v>2.18</v>
      </c>
      <c r="H81" s="15">
        <v>2.49</v>
      </c>
      <c r="I81" s="14">
        <f t="shared" si="8"/>
        <v>-940383.96946565</v>
      </c>
      <c r="J81" s="14">
        <f t="shared" si="9"/>
        <v>517975.572519084</v>
      </c>
      <c r="K81" s="14">
        <f t="shared" si="10"/>
        <v>-512000</v>
      </c>
      <c r="L81" s="19">
        <f t="shared" si="11"/>
        <v>1.93253053435114</v>
      </c>
      <c r="M81" s="14">
        <f t="shared" si="7"/>
        <v>-934408.396946566</v>
      </c>
    </row>
    <row r="82" spans="1:13">
      <c r="A82" s="13">
        <v>44676</v>
      </c>
      <c r="B82">
        <f t="shared" si="6"/>
        <v>42</v>
      </c>
      <c r="C82">
        <v>2.1</v>
      </c>
      <c r="D82">
        <v>1.75</v>
      </c>
      <c r="E82" s="15">
        <v>2.55</v>
      </c>
      <c r="F82">
        <v>2.82</v>
      </c>
      <c r="G82" s="18">
        <v>2.13</v>
      </c>
      <c r="H82" s="15">
        <v>2.45</v>
      </c>
      <c r="I82" s="14">
        <f t="shared" si="8"/>
        <v>-737330.534351144</v>
      </c>
      <c r="J82" s="14">
        <f t="shared" si="9"/>
        <v>491227.48091603</v>
      </c>
      <c r="K82" s="14">
        <f t="shared" si="10"/>
        <v>-576000</v>
      </c>
      <c r="L82" s="19">
        <f t="shared" si="11"/>
        <v>1.93596564885496</v>
      </c>
      <c r="M82" s="14">
        <f t="shared" si="7"/>
        <v>-822103.053435114</v>
      </c>
    </row>
    <row r="83" spans="1:13">
      <c r="A83" s="13">
        <v>44677</v>
      </c>
      <c r="B83">
        <f t="shared" si="6"/>
        <v>41</v>
      </c>
      <c r="C83">
        <v>2.1</v>
      </c>
      <c r="D83">
        <v>1.9</v>
      </c>
      <c r="E83" s="15">
        <v>2.56</v>
      </c>
      <c r="F83">
        <v>2.83</v>
      </c>
      <c r="G83" s="18">
        <v>2.15</v>
      </c>
      <c r="H83" s="15">
        <v>2.46</v>
      </c>
      <c r="I83" s="14">
        <f t="shared" si="8"/>
        <v>-802452.671755725</v>
      </c>
      <c r="J83" s="14">
        <f t="shared" si="9"/>
        <v>496937.404580153</v>
      </c>
      <c r="K83" s="14">
        <f t="shared" si="10"/>
        <v>-448000</v>
      </c>
      <c r="L83" s="19">
        <f t="shared" si="11"/>
        <v>1.93882824427481</v>
      </c>
      <c r="M83" s="14">
        <f t="shared" si="7"/>
        <v>-753515.267175573</v>
      </c>
    </row>
    <row r="84" spans="1:13">
      <c r="A84" s="13">
        <v>44678</v>
      </c>
      <c r="B84">
        <f t="shared" si="6"/>
        <v>40</v>
      </c>
      <c r="C84">
        <v>2.1</v>
      </c>
      <c r="D84">
        <v>2</v>
      </c>
      <c r="E84" s="15">
        <v>2.58</v>
      </c>
      <c r="F84">
        <v>2.84</v>
      </c>
      <c r="G84" s="18">
        <v>2.18</v>
      </c>
      <c r="H84" s="15">
        <v>2.49</v>
      </c>
      <c r="I84" s="14">
        <f t="shared" si="8"/>
        <v>-907750.38167939</v>
      </c>
      <c r="J84" s="14">
        <f t="shared" si="9"/>
        <v>511105.34351145</v>
      </c>
      <c r="K84" s="14">
        <f t="shared" si="10"/>
        <v>-288000</v>
      </c>
      <c r="L84" s="19">
        <f t="shared" si="11"/>
        <v>1.94111832061069</v>
      </c>
      <c r="M84" s="14">
        <f t="shared" si="7"/>
        <v>-684645.038167939</v>
      </c>
    </row>
    <row r="85" spans="1:13">
      <c r="A85" s="13">
        <v>44679</v>
      </c>
      <c r="B85">
        <f t="shared" si="6"/>
        <v>42</v>
      </c>
      <c r="C85">
        <v>2.1</v>
      </c>
      <c r="D85">
        <v>2</v>
      </c>
      <c r="E85" s="15">
        <v>2.61</v>
      </c>
      <c r="F85">
        <v>2.85</v>
      </c>
      <c r="G85" s="18">
        <v>2.19</v>
      </c>
      <c r="H85" s="15">
        <v>2.51</v>
      </c>
      <c r="I85" s="14">
        <f t="shared" si="8"/>
        <v>-939948.854961832</v>
      </c>
      <c r="J85" s="14">
        <f t="shared" si="9"/>
        <v>533883.969465649</v>
      </c>
      <c r="K85" s="14">
        <f t="shared" si="10"/>
        <v>-224000.000000001</v>
      </c>
      <c r="L85" s="19">
        <f t="shared" si="11"/>
        <v>1.94264503816794</v>
      </c>
      <c r="M85" s="14">
        <f t="shared" si="7"/>
        <v>-630064.885496184</v>
      </c>
    </row>
    <row r="86" spans="1:13">
      <c r="A86" s="13">
        <v>44680</v>
      </c>
      <c r="B86">
        <f t="shared" si="6"/>
        <v>40</v>
      </c>
      <c r="C86">
        <v>2.1</v>
      </c>
      <c r="D86">
        <v>2.02</v>
      </c>
      <c r="E86" s="15">
        <v>2.58</v>
      </c>
      <c r="F86">
        <v>2.84</v>
      </c>
      <c r="G86" s="18">
        <v>2.18</v>
      </c>
      <c r="H86" s="15">
        <v>2.49</v>
      </c>
      <c r="I86" s="14">
        <f t="shared" si="8"/>
        <v>-896147.328244277</v>
      </c>
      <c r="J86" s="14">
        <f t="shared" si="9"/>
        <v>508662.595419848</v>
      </c>
      <c r="K86" s="14">
        <f t="shared" si="10"/>
        <v>-320000</v>
      </c>
      <c r="L86" s="19">
        <f t="shared" si="11"/>
        <v>1.94417175572519</v>
      </c>
      <c r="M86" s="14">
        <f t="shared" si="7"/>
        <v>-707484.732824429</v>
      </c>
    </row>
    <row r="87" spans="1:13">
      <c r="A87" s="13">
        <v>44683</v>
      </c>
      <c r="B87">
        <f t="shared" si="6"/>
        <v>40</v>
      </c>
      <c r="C87">
        <v>2.1</v>
      </c>
      <c r="D87">
        <v>2.02</v>
      </c>
      <c r="E87" s="15">
        <v>2.58</v>
      </c>
      <c r="F87">
        <v>2.84</v>
      </c>
      <c r="G87" s="18">
        <v>2.18</v>
      </c>
      <c r="H87" s="15">
        <v>2.49</v>
      </c>
      <c r="I87" s="14">
        <f t="shared" si="8"/>
        <v>-890635.877862597</v>
      </c>
      <c r="J87" s="14">
        <f t="shared" si="9"/>
        <v>507502.290076336</v>
      </c>
      <c r="K87" s="14">
        <f t="shared" si="10"/>
        <v>-320000</v>
      </c>
      <c r="L87" s="19">
        <f t="shared" si="11"/>
        <v>1.94562213740458</v>
      </c>
      <c r="M87" s="14">
        <f t="shared" si="7"/>
        <v>-703133.587786261</v>
      </c>
    </row>
    <row r="88" spans="1:13">
      <c r="A88" s="13">
        <v>44684</v>
      </c>
      <c r="B88">
        <f t="shared" si="6"/>
        <v>40</v>
      </c>
      <c r="C88">
        <v>2.1</v>
      </c>
      <c r="D88">
        <v>2.02</v>
      </c>
      <c r="E88" s="15">
        <v>2.58</v>
      </c>
      <c r="F88">
        <v>2.84</v>
      </c>
      <c r="G88" s="18">
        <v>2.18</v>
      </c>
      <c r="H88" s="15">
        <v>2.49</v>
      </c>
      <c r="I88" s="14">
        <f t="shared" si="8"/>
        <v>-885124.427480918</v>
      </c>
      <c r="J88" s="14">
        <f t="shared" si="9"/>
        <v>506341.984732825</v>
      </c>
      <c r="K88" s="14">
        <f t="shared" si="10"/>
        <v>-320000</v>
      </c>
      <c r="L88" s="19">
        <f t="shared" si="11"/>
        <v>1.94707251908397</v>
      </c>
      <c r="M88" s="14">
        <f t="shared" si="7"/>
        <v>-698782.442748094</v>
      </c>
    </row>
    <row r="89" spans="1:13">
      <c r="A89" s="13">
        <v>44685</v>
      </c>
      <c r="B89">
        <f t="shared" si="6"/>
        <v>40</v>
      </c>
      <c r="C89">
        <v>2.1</v>
      </c>
      <c r="D89">
        <v>2.02</v>
      </c>
      <c r="E89" s="15">
        <v>2.58</v>
      </c>
      <c r="F89">
        <v>2.84</v>
      </c>
      <c r="G89" s="18">
        <v>2.18</v>
      </c>
      <c r="H89" s="15">
        <v>2.49</v>
      </c>
      <c r="I89" s="14">
        <f t="shared" si="8"/>
        <v>-885204.198473285</v>
      </c>
      <c r="J89" s="14">
        <f t="shared" si="9"/>
        <v>506358.778625955</v>
      </c>
      <c r="K89" s="14">
        <f t="shared" si="10"/>
        <v>-192000</v>
      </c>
      <c r="L89" s="19">
        <f t="shared" si="11"/>
        <v>1.94705152671756</v>
      </c>
      <c r="M89" s="14">
        <f t="shared" si="7"/>
        <v>-570845.41984733</v>
      </c>
    </row>
    <row r="90" spans="1:13">
      <c r="A90" s="13">
        <v>44686</v>
      </c>
      <c r="B90">
        <f t="shared" si="6"/>
        <v>40</v>
      </c>
      <c r="C90">
        <v>2.1</v>
      </c>
      <c r="D90">
        <v>1.8568</v>
      </c>
      <c r="E90" s="15">
        <v>2.58</v>
      </c>
      <c r="F90">
        <v>2.83</v>
      </c>
      <c r="G90" s="18">
        <v>2.18</v>
      </c>
      <c r="H90" s="15">
        <v>2.49</v>
      </c>
      <c r="I90" s="14">
        <f t="shared" si="8"/>
        <v>-886219.465648857</v>
      </c>
      <c r="J90" s="14">
        <f t="shared" si="9"/>
        <v>506572.51908397</v>
      </c>
      <c r="K90" s="14">
        <f t="shared" si="10"/>
        <v>-31999.9999999993</v>
      </c>
      <c r="L90" s="19">
        <f t="shared" si="11"/>
        <v>1.94678435114504</v>
      </c>
      <c r="M90" s="14">
        <f t="shared" si="7"/>
        <v>-411646.946564886</v>
      </c>
    </row>
    <row r="91" spans="1:13">
      <c r="A91" s="13">
        <v>44687</v>
      </c>
      <c r="B91">
        <f t="shared" si="6"/>
        <v>41</v>
      </c>
      <c r="C91">
        <v>2.1</v>
      </c>
      <c r="D91">
        <v>1.8314</v>
      </c>
      <c r="E91" s="15">
        <v>2.59</v>
      </c>
      <c r="F91">
        <v>2.83</v>
      </c>
      <c r="G91" s="18">
        <v>2.18</v>
      </c>
      <c r="H91" s="15">
        <v>2.49</v>
      </c>
      <c r="I91" s="14">
        <f t="shared" si="8"/>
        <v>-884142.519083972</v>
      </c>
      <c r="J91" s="14">
        <f t="shared" si="9"/>
        <v>514135.267175573</v>
      </c>
      <c r="K91" s="14">
        <f t="shared" si="10"/>
        <v>-64000.0000000001</v>
      </c>
      <c r="L91" s="19">
        <f t="shared" si="11"/>
        <v>1.94733091603053</v>
      </c>
      <c r="M91" s="14">
        <f t="shared" si="7"/>
        <v>-434007.251908399</v>
      </c>
    </row>
    <row r="92" spans="1:13">
      <c r="A92" s="13">
        <v>44690</v>
      </c>
      <c r="B92">
        <f t="shared" si="6"/>
        <v>41</v>
      </c>
      <c r="C92">
        <v>2.1</v>
      </c>
      <c r="D92">
        <v>1.78</v>
      </c>
      <c r="E92" s="15">
        <v>2.56</v>
      </c>
      <c r="F92">
        <v>2.82</v>
      </c>
      <c r="G92" s="18">
        <v>2.15</v>
      </c>
      <c r="H92" s="15">
        <v>2.47</v>
      </c>
      <c r="I92" s="14">
        <f t="shared" si="8"/>
        <v>-768712.442748093</v>
      </c>
      <c r="J92" s="14">
        <f t="shared" si="9"/>
        <v>489834.198473283</v>
      </c>
      <c r="K92" s="14">
        <f t="shared" si="10"/>
        <v>-95999.9999999994</v>
      </c>
      <c r="L92" s="19">
        <f t="shared" si="11"/>
        <v>1.9477072519084</v>
      </c>
      <c r="M92" s="14">
        <f t="shared" si="7"/>
        <v>-374878.24427481</v>
      </c>
    </row>
    <row r="93" spans="1:13">
      <c r="A93" s="13">
        <v>44691</v>
      </c>
      <c r="B93">
        <f t="shared" si="6"/>
        <v>42</v>
      </c>
      <c r="C93">
        <v>2.1</v>
      </c>
      <c r="D93">
        <v>1.65</v>
      </c>
      <c r="E93" s="15">
        <v>2.54</v>
      </c>
      <c r="F93">
        <v>2.81</v>
      </c>
      <c r="G93" s="18">
        <v>2.12</v>
      </c>
      <c r="H93" s="15">
        <v>2.44</v>
      </c>
      <c r="I93" s="14">
        <f t="shared" si="8"/>
        <v>-652971.984732827</v>
      </c>
      <c r="J93" s="14">
        <f t="shared" si="9"/>
        <v>473467.786259542</v>
      </c>
      <c r="K93" s="14">
        <f t="shared" si="10"/>
        <v>-64000.0000000001</v>
      </c>
      <c r="L93" s="19">
        <f t="shared" si="11"/>
        <v>1.94816526717557</v>
      </c>
      <c r="M93" s="14">
        <f t="shared" si="7"/>
        <v>-243504.198473284</v>
      </c>
    </row>
    <row r="94" spans="1:13">
      <c r="A94" s="13">
        <v>44692</v>
      </c>
      <c r="B94">
        <f t="shared" si="6"/>
        <v>42</v>
      </c>
      <c r="C94">
        <v>2.1</v>
      </c>
      <c r="D94">
        <v>1.65</v>
      </c>
      <c r="E94" s="15">
        <v>2.56</v>
      </c>
      <c r="F94">
        <v>2.82</v>
      </c>
      <c r="G94" s="18">
        <v>2.14</v>
      </c>
      <c r="H94" s="15">
        <v>2.46</v>
      </c>
      <c r="I94" s="14">
        <f t="shared" si="8"/>
        <v>-726071.221374048</v>
      </c>
      <c r="J94" s="14">
        <f t="shared" si="9"/>
        <v>488857.099236642</v>
      </c>
      <c r="K94" s="14">
        <f t="shared" si="10"/>
        <v>128000</v>
      </c>
      <c r="L94" s="19">
        <f t="shared" si="11"/>
        <v>1.9489286259542</v>
      </c>
      <c r="M94" s="14">
        <f t="shared" si="7"/>
        <v>-109214.122137406</v>
      </c>
    </row>
    <row r="95" spans="1:13">
      <c r="A95" s="13">
        <v>44693</v>
      </c>
      <c r="B95">
        <f t="shared" si="6"/>
        <v>44</v>
      </c>
      <c r="C95">
        <v>2.1</v>
      </c>
      <c r="D95">
        <v>1.6</v>
      </c>
      <c r="E95" s="15">
        <v>2.54</v>
      </c>
      <c r="F95">
        <v>2.81</v>
      </c>
      <c r="G95" s="18">
        <v>2.1</v>
      </c>
      <c r="H95" s="15">
        <v>2.44</v>
      </c>
      <c r="I95" s="14">
        <f t="shared" si="8"/>
        <v>-571170.458015269</v>
      </c>
      <c r="J95" s="14">
        <f t="shared" si="9"/>
        <v>472246.412213741</v>
      </c>
      <c r="K95" s="14">
        <f t="shared" si="10"/>
        <v>96000.0000000008</v>
      </c>
      <c r="L95" s="19">
        <f t="shared" si="11"/>
        <v>1.94969198473282</v>
      </c>
      <c r="M95" s="14">
        <f t="shared" si="7"/>
        <v>-2924.04580152742</v>
      </c>
    </row>
    <row r="96" spans="1:13">
      <c r="A96" s="13">
        <v>44694</v>
      </c>
      <c r="B96">
        <f t="shared" si="6"/>
        <v>44</v>
      </c>
      <c r="C96">
        <v>2.1</v>
      </c>
      <c r="D96">
        <v>1.6</v>
      </c>
      <c r="E96" s="15">
        <v>2.54</v>
      </c>
      <c r="F96">
        <v>2.81</v>
      </c>
      <c r="G96" s="18">
        <v>2.1</v>
      </c>
      <c r="H96" s="15">
        <v>2.44</v>
      </c>
      <c r="I96" s="14">
        <f t="shared" si="8"/>
        <v>-566819.312977102</v>
      </c>
      <c r="J96" s="14">
        <f t="shared" si="9"/>
        <v>471330.38167939</v>
      </c>
      <c r="K96" s="14">
        <f t="shared" si="10"/>
        <v>32000.0000000007</v>
      </c>
      <c r="L96" s="19">
        <f t="shared" si="11"/>
        <v>1.95083702290076</v>
      </c>
      <c r="M96" s="14">
        <f t="shared" si="7"/>
        <v>-63488.9312977112</v>
      </c>
    </row>
    <row r="97" spans="1:13">
      <c r="A97" s="13">
        <v>44697</v>
      </c>
      <c r="B97">
        <f t="shared" si="6"/>
        <v>45</v>
      </c>
      <c r="C97">
        <v>2.1</v>
      </c>
      <c r="D97">
        <v>1.65</v>
      </c>
      <c r="E97" s="15">
        <v>2.54</v>
      </c>
      <c r="F97">
        <v>2.82</v>
      </c>
      <c r="G97" s="18">
        <v>2.09</v>
      </c>
      <c r="H97" s="15">
        <v>2.44</v>
      </c>
      <c r="I97" s="14">
        <f t="shared" si="8"/>
        <v>-523742.977099238</v>
      </c>
      <c r="J97" s="14">
        <f t="shared" si="9"/>
        <v>470261.679389314</v>
      </c>
      <c r="K97" s="14">
        <f t="shared" si="10"/>
        <v>32000.0000000007</v>
      </c>
      <c r="L97" s="19">
        <f t="shared" si="11"/>
        <v>1.95217290076336</v>
      </c>
      <c r="M97" s="14">
        <f t="shared" si="7"/>
        <v>-21481.2977099242</v>
      </c>
    </row>
    <row r="98" spans="1:13">
      <c r="A98" s="13">
        <v>44698</v>
      </c>
      <c r="B98">
        <f t="shared" si="6"/>
        <v>45</v>
      </c>
      <c r="C98">
        <v>2.1</v>
      </c>
      <c r="D98">
        <v>1.6</v>
      </c>
      <c r="E98" s="15">
        <v>2.53</v>
      </c>
      <c r="F98">
        <v>2.82</v>
      </c>
      <c r="G98" s="18">
        <v>2.08</v>
      </c>
      <c r="H98" s="15">
        <v>2.43</v>
      </c>
      <c r="I98" s="14">
        <f t="shared" si="8"/>
        <v>-480666.641221377</v>
      </c>
      <c r="J98" s="14">
        <f t="shared" si="9"/>
        <v>461192.977099237</v>
      </c>
      <c r="K98" s="14">
        <f t="shared" si="10"/>
        <v>-64000.0000000001</v>
      </c>
      <c r="L98" s="19">
        <f t="shared" si="11"/>
        <v>1.95350877862595</v>
      </c>
      <c r="M98" s="14">
        <f t="shared" si="7"/>
        <v>-83473.6641221399</v>
      </c>
    </row>
    <row r="99" spans="1:13">
      <c r="A99" s="13">
        <v>44699</v>
      </c>
      <c r="B99">
        <f t="shared" si="6"/>
        <v>43</v>
      </c>
      <c r="C99">
        <v>2.1</v>
      </c>
      <c r="D99">
        <v>1.62</v>
      </c>
      <c r="E99" s="15">
        <v>2.5</v>
      </c>
      <c r="F99">
        <v>2.8</v>
      </c>
      <c r="G99" s="18">
        <v>2.07</v>
      </c>
      <c r="H99" s="15">
        <v>2.4</v>
      </c>
      <c r="I99" s="14">
        <f t="shared" si="8"/>
        <v>-437590.305343512</v>
      </c>
      <c r="J99" s="14">
        <f t="shared" si="9"/>
        <v>436124.274809161</v>
      </c>
      <c r="K99" s="14">
        <f t="shared" si="10"/>
        <v>-128000</v>
      </c>
      <c r="L99" s="19">
        <f t="shared" si="11"/>
        <v>1.95484465648855</v>
      </c>
      <c r="M99" s="14">
        <f t="shared" si="7"/>
        <v>-129466.030534352</v>
      </c>
    </row>
    <row r="100" spans="1:13">
      <c r="A100" s="13">
        <v>44700</v>
      </c>
      <c r="B100">
        <f t="shared" si="6"/>
        <v>43</v>
      </c>
      <c r="C100">
        <v>2.1</v>
      </c>
      <c r="D100">
        <v>1.6</v>
      </c>
      <c r="E100" s="15">
        <v>2.5</v>
      </c>
      <c r="F100">
        <v>2.81</v>
      </c>
      <c r="G100" s="18">
        <v>2.07</v>
      </c>
      <c r="H100" s="15">
        <v>2.41</v>
      </c>
      <c r="I100" s="14">
        <f t="shared" si="8"/>
        <v>-433384.198473286</v>
      </c>
      <c r="J100" s="14">
        <f t="shared" si="9"/>
        <v>435238.778625955</v>
      </c>
      <c r="K100" s="14">
        <f t="shared" si="10"/>
        <v>-31999.9999999993</v>
      </c>
      <c r="L100" s="19">
        <f t="shared" si="11"/>
        <v>1.95595152671756</v>
      </c>
      <c r="M100" s="14">
        <f t="shared" si="7"/>
        <v>-30145.41984733</v>
      </c>
    </row>
    <row r="101" spans="1:13">
      <c r="A101" s="13">
        <v>44701</v>
      </c>
      <c r="B101">
        <f t="shared" si="6"/>
        <v>45</v>
      </c>
      <c r="C101">
        <v>2.1</v>
      </c>
      <c r="D101">
        <v>1.65</v>
      </c>
      <c r="E101" s="15">
        <v>2.52</v>
      </c>
      <c r="F101">
        <v>2.82</v>
      </c>
      <c r="G101" s="18">
        <v>2.07</v>
      </c>
      <c r="H101" s="15">
        <v>2.42</v>
      </c>
      <c r="I101" s="14">
        <f t="shared" si="8"/>
        <v>-429033.053435117</v>
      </c>
      <c r="J101" s="14">
        <f t="shared" si="9"/>
        <v>450322.748091604</v>
      </c>
      <c r="K101" s="14">
        <f t="shared" si="10"/>
        <v>159999.999999999</v>
      </c>
      <c r="L101" s="19">
        <f t="shared" si="11"/>
        <v>1.9570965648855</v>
      </c>
      <c r="M101" s="14">
        <f t="shared" si="7"/>
        <v>181289.694656486</v>
      </c>
    </row>
    <row r="102" spans="1:13">
      <c r="A102" s="13">
        <v>44704</v>
      </c>
      <c r="B102">
        <f t="shared" si="6"/>
        <v>45</v>
      </c>
      <c r="C102">
        <v>2.1</v>
      </c>
      <c r="D102">
        <v>1.6</v>
      </c>
      <c r="E102" s="15">
        <v>2.5</v>
      </c>
      <c r="F102">
        <v>2.8</v>
      </c>
      <c r="G102" s="18">
        <v>2.05</v>
      </c>
      <c r="H102" s="15">
        <v>2.4</v>
      </c>
      <c r="I102" s="14">
        <f t="shared" si="8"/>
        <v>-350132.290076337</v>
      </c>
      <c r="J102" s="14">
        <f t="shared" si="9"/>
        <v>433712.061068703</v>
      </c>
      <c r="K102" s="14">
        <f t="shared" si="10"/>
        <v>256000</v>
      </c>
      <c r="L102" s="19">
        <f t="shared" si="11"/>
        <v>1.95785992366412</v>
      </c>
      <c r="M102" s="14">
        <f t="shared" si="7"/>
        <v>339579.770992366</v>
      </c>
    </row>
    <row r="103" spans="1:13">
      <c r="A103" s="13">
        <v>44705</v>
      </c>
      <c r="B103">
        <f t="shared" si="6"/>
        <v>44</v>
      </c>
      <c r="C103">
        <v>2.1</v>
      </c>
      <c r="D103">
        <v>1.64</v>
      </c>
      <c r="E103" s="15">
        <v>2.52</v>
      </c>
      <c r="F103">
        <v>2.79</v>
      </c>
      <c r="G103" s="18">
        <v>2.08</v>
      </c>
      <c r="H103" s="15">
        <v>2.43</v>
      </c>
      <c r="I103" s="14">
        <f t="shared" si="8"/>
        <v>-461231.526717558</v>
      </c>
      <c r="J103" s="14">
        <f t="shared" si="9"/>
        <v>449101.374045802</v>
      </c>
      <c r="K103" s="14">
        <f t="shared" si="10"/>
        <v>223999.999999999</v>
      </c>
      <c r="L103" s="19">
        <f t="shared" si="11"/>
        <v>1.95862328244275</v>
      </c>
      <c r="M103" s="14">
        <f t="shared" si="7"/>
        <v>211869.847328243</v>
      </c>
    </row>
    <row r="104" spans="1:13">
      <c r="A104" s="13">
        <v>44706</v>
      </c>
      <c r="B104">
        <f t="shared" si="6"/>
        <v>43</v>
      </c>
      <c r="C104">
        <v>2.1</v>
      </c>
      <c r="D104">
        <v>1.82</v>
      </c>
      <c r="E104" s="15">
        <v>2.51</v>
      </c>
      <c r="F104">
        <v>2.78</v>
      </c>
      <c r="G104" s="18">
        <v>2.08</v>
      </c>
      <c r="H104" s="15">
        <v>2.42</v>
      </c>
      <c r="I104" s="14">
        <f t="shared" si="8"/>
        <v>-454559.770992369</v>
      </c>
      <c r="J104" s="14">
        <f t="shared" si="9"/>
        <v>439696.79389313</v>
      </c>
      <c r="K104" s="14">
        <f t="shared" si="10"/>
        <v>216000</v>
      </c>
      <c r="L104" s="19">
        <f t="shared" si="11"/>
        <v>1.96037900763359</v>
      </c>
      <c r="M104" s="14">
        <f t="shared" si="7"/>
        <v>201137.022900761</v>
      </c>
    </row>
    <row r="105" spans="1:13">
      <c r="A105" s="13">
        <v>44707</v>
      </c>
      <c r="B105">
        <f t="shared" si="6"/>
        <v>43</v>
      </c>
      <c r="C105">
        <v>2.1</v>
      </c>
      <c r="D105">
        <v>1.87</v>
      </c>
      <c r="E105" s="15">
        <v>2.46</v>
      </c>
      <c r="F105">
        <v>2.74</v>
      </c>
      <c r="G105" s="18">
        <v>2.03</v>
      </c>
      <c r="H105" s="15">
        <v>2.36</v>
      </c>
      <c r="I105" s="14">
        <f t="shared" si="8"/>
        <v>-259773.511450381</v>
      </c>
      <c r="J105" s="14">
        <f t="shared" si="9"/>
        <v>398689.160305344</v>
      </c>
      <c r="K105" s="14">
        <f t="shared" si="10"/>
        <v>0</v>
      </c>
      <c r="L105" s="19">
        <f t="shared" si="11"/>
        <v>1.96163854961832</v>
      </c>
      <c r="M105" s="14">
        <f t="shared" si="7"/>
        <v>138915.648854963</v>
      </c>
    </row>
    <row r="106" spans="1:13">
      <c r="A106" s="13">
        <v>44708</v>
      </c>
      <c r="B106">
        <f t="shared" si="6"/>
        <v>43</v>
      </c>
      <c r="C106">
        <v>2.1</v>
      </c>
      <c r="D106">
        <v>1.85</v>
      </c>
      <c r="E106" s="15">
        <v>2.45</v>
      </c>
      <c r="F106">
        <v>2.75</v>
      </c>
      <c r="G106" s="18">
        <v>2.02</v>
      </c>
      <c r="H106" s="15">
        <v>2.35</v>
      </c>
      <c r="I106" s="14">
        <f t="shared" si="8"/>
        <v>-217712.442748092</v>
      </c>
      <c r="J106" s="14">
        <f t="shared" si="9"/>
        <v>389834.198473283</v>
      </c>
      <c r="K106" s="14">
        <f t="shared" si="10"/>
        <v>-31999.9999999993</v>
      </c>
      <c r="L106" s="19">
        <f t="shared" si="11"/>
        <v>1.9627072519084</v>
      </c>
      <c r="M106" s="14">
        <f t="shared" si="7"/>
        <v>140121.755725191</v>
      </c>
    </row>
    <row r="107" spans="1:13">
      <c r="A107" s="13">
        <v>44711</v>
      </c>
      <c r="B107">
        <f t="shared" si="6"/>
        <v>43</v>
      </c>
      <c r="C107">
        <v>2.1</v>
      </c>
      <c r="D107">
        <v>1.85</v>
      </c>
      <c r="E107" s="15">
        <v>2.49</v>
      </c>
      <c r="F107">
        <v>2.75</v>
      </c>
      <c r="G107" s="18">
        <v>2.06</v>
      </c>
      <c r="H107" s="15">
        <v>2.39</v>
      </c>
      <c r="I107" s="14">
        <f t="shared" si="8"/>
        <v>-365361.297709925</v>
      </c>
      <c r="J107" s="14">
        <f t="shared" si="9"/>
        <v>420918.167938932</v>
      </c>
      <c r="K107" s="14">
        <f t="shared" si="10"/>
        <v>128000</v>
      </c>
      <c r="L107" s="19">
        <f t="shared" si="11"/>
        <v>1.96385229007634</v>
      </c>
      <c r="M107" s="14">
        <f t="shared" si="7"/>
        <v>183556.870229007</v>
      </c>
    </row>
    <row r="108" spans="1:13">
      <c r="A108" s="13">
        <v>44712</v>
      </c>
      <c r="B108">
        <f t="shared" si="6"/>
        <v>43</v>
      </c>
      <c r="C108">
        <v>2.1</v>
      </c>
      <c r="D108">
        <v>1.86</v>
      </c>
      <c r="E108" s="15">
        <v>2.52</v>
      </c>
      <c r="F108">
        <v>2.79</v>
      </c>
      <c r="G108" s="18">
        <v>2.09</v>
      </c>
      <c r="H108" s="15">
        <v>2.42</v>
      </c>
      <c r="I108" s="14">
        <f t="shared" si="8"/>
        <v>-475735.343511451</v>
      </c>
      <c r="J108" s="14">
        <f t="shared" si="9"/>
        <v>444154.809160306</v>
      </c>
      <c r="K108" s="14">
        <f t="shared" si="10"/>
        <v>320000</v>
      </c>
      <c r="L108" s="19">
        <f t="shared" si="11"/>
        <v>1.96480648854962</v>
      </c>
      <c r="M108" s="14">
        <f t="shared" si="7"/>
        <v>288419.465648855</v>
      </c>
    </row>
    <row r="109" spans="1:13">
      <c r="A109" s="13">
        <v>44713</v>
      </c>
      <c r="B109">
        <f t="shared" si="6"/>
        <v>44</v>
      </c>
      <c r="C109">
        <v>2.1</v>
      </c>
      <c r="D109">
        <v>1.64</v>
      </c>
      <c r="E109" s="15">
        <v>2.53</v>
      </c>
      <c r="F109">
        <v>2.8</v>
      </c>
      <c r="G109" s="18">
        <v>2.09</v>
      </c>
      <c r="H109" s="15">
        <v>2.43</v>
      </c>
      <c r="I109" s="14">
        <f t="shared" si="8"/>
        <v>-475880.38167939</v>
      </c>
      <c r="J109" s="14">
        <f t="shared" si="9"/>
        <v>452185.34351145</v>
      </c>
      <c r="K109" s="14">
        <f t="shared" si="10"/>
        <v>416000</v>
      </c>
      <c r="L109" s="19">
        <f t="shared" si="11"/>
        <v>1.96476832061069</v>
      </c>
      <c r="M109" s="14">
        <f t="shared" si="7"/>
        <v>392304.96183206</v>
      </c>
    </row>
    <row r="110" spans="1:13">
      <c r="A110" s="13">
        <v>44714</v>
      </c>
      <c r="B110">
        <f t="shared" si="6"/>
        <v>44</v>
      </c>
      <c r="C110">
        <v>2.1</v>
      </c>
      <c r="D110">
        <v>1.65</v>
      </c>
      <c r="E110" s="15">
        <v>2.54</v>
      </c>
      <c r="F110">
        <v>2.8</v>
      </c>
      <c r="G110" s="18">
        <v>2.1</v>
      </c>
      <c r="H110" s="15">
        <v>2.44</v>
      </c>
      <c r="I110" s="14">
        <f t="shared" si="8"/>
        <v>-510109.389312978</v>
      </c>
      <c r="J110" s="14">
        <f t="shared" si="9"/>
        <v>459391.45038168</v>
      </c>
      <c r="K110" s="14">
        <f t="shared" si="10"/>
        <v>320000</v>
      </c>
      <c r="L110" s="19">
        <f t="shared" si="11"/>
        <v>1.9657606870229</v>
      </c>
      <c r="M110" s="14">
        <f t="shared" si="7"/>
        <v>269282.061068702</v>
      </c>
    </row>
    <row r="111" spans="1:13">
      <c r="A111" s="13">
        <v>44715</v>
      </c>
      <c r="B111">
        <f t="shared" si="6"/>
        <v>44</v>
      </c>
      <c r="C111">
        <v>2.1</v>
      </c>
      <c r="D111">
        <v>1.65</v>
      </c>
      <c r="E111" s="15">
        <v>2.54</v>
      </c>
      <c r="F111">
        <v>2.8</v>
      </c>
      <c r="G111" s="18">
        <v>2.1</v>
      </c>
      <c r="H111" s="15">
        <v>2.44</v>
      </c>
      <c r="I111" s="14">
        <f t="shared" si="8"/>
        <v>-507208.6259542</v>
      </c>
      <c r="J111" s="14">
        <f t="shared" si="9"/>
        <v>458780.763358779</v>
      </c>
      <c r="K111" s="14">
        <f t="shared" si="10"/>
        <v>320000</v>
      </c>
      <c r="L111" s="19">
        <f t="shared" si="11"/>
        <v>1.96652404580153</v>
      </c>
      <c r="M111" s="14">
        <f t="shared" si="7"/>
        <v>271572.137404579</v>
      </c>
    </row>
    <row r="112" spans="1:13">
      <c r="A112" s="13">
        <v>44718</v>
      </c>
      <c r="B112">
        <f t="shared" si="6"/>
        <v>45</v>
      </c>
      <c r="C112">
        <v>2.1</v>
      </c>
      <c r="D112">
        <v>1.68</v>
      </c>
      <c r="E112" s="15">
        <v>2.57</v>
      </c>
      <c r="F112">
        <v>2.82</v>
      </c>
      <c r="G112" s="18">
        <v>2.12</v>
      </c>
      <c r="H112" s="15">
        <v>2.47</v>
      </c>
      <c r="I112" s="14">
        <f t="shared" si="8"/>
        <v>-581033.053435116</v>
      </c>
      <c r="J112" s="14">
        <f t="shared" si="9"/>
        <v>482322.748091603</v>
      </c>
      <c r="K112" s="14">
        <f t="shared" si="10"/>
        <v>511999.999999999</v>
      </c>
      <c r="L112" s="19">
        <f t="shared" si="11"/>
        <v>1.9670965648855</v>
      </c>
      <c r="M112" s="14">
        <f t="shared" si="7"/>
        <v>413289.694656486</v>
      </c>
    </row>
    <row r="113" spans="1:13">
      <c r="A113" s="13">
        <v>44719</v>
      </c>
      <c r="B113">
        <f t="shared" si="6"/>
        <v>45</v>
      </c>
      <c r="C113">
        <v>2.1</v>
      </c>
      <c r="D113">
        <v>1.65</v>
      </c>
      <c r="E113" s="15">
        <v>2.55</v>
      </c>
      <c r="F113">
        <v>2.81</v>
      </c>
      <c r="G113" s="18">
        <v>2.1</v>
      </c>
      <c r="H113" s="15">
        <v>2.45</v>
      </c>
      <c r="I113" s="14">
        <f t="shared" si="8"/>
        <v>-502712.442748091</v>
      </c>
      <c r="J113" s="14">
        <f t="shared" si="9"/>
        <v>465834.198473282</v>
      </c>
      <c r="K113" s="14">
        <f t="shared" si="10"/>
        <v>416000</v>
      </c>
      <c r="L113" s="19">
        <f t="shared" si="11"/>
        <v>1.9677072519084</v>
      </c>
      <c r="M113" s="14">
        <f t="shared" si="7"/>
        <v>379121.755725191</v>
      </c>
    </row>
    <row r="114" spans="1:13">
      <c r="A114" s="13">
        <v>44720</v>
      </c>
      <c r="B114">
        <f t="shared" si="6"/>
        <v>45</v>
      </c>
      <c r="C114">
        <v>2.1</v>
      </c>
      <c r="D114">
        <v>1.65</v>
      </c>
      <c r="E114" s="15">
        <v>2.55</v>
      </c>
      <c r="F114">
        <v>2.81</v>
      </c>
      <c r="G114" s="18">
        <v>2.1</v>
      </c>
      <c r="H114" s="15">
        <v>2.45</v>
      </c>
      <c r="I114" s="14">
        <f t="shared" si="8"/>
        <v>-500536.870229009</v>
      </c>
      <c r="J114" s="14">
        <f t="shared" si="9"/>
        <v>465376.183206107</v>
      </c>
      <c r="K114" s="14">
        <f t="shared" si="10"/>
        <v>383999.999999999</v>
      </c>
      <c r="L114" s="19">
        <f t="shared" si="11"/>
        <v>1.96827977099237</v>
      </c>
      <c r="M114" s="14">
        <f t="shared" si="7"/>
        <v>348839.312977097</v>
      </c>
    </row>
    <row r="115" spans="1:13">
      <c r="A115" s="13">
        <v>44721</v>
      </c>
      <c r="B115">
        <f t="shared" si="6"/>
        <v>45</v>
      </c>
      <c r="C115">
        <v>2.1</v>
      </c>
      <c r="D115">
        <v>1.65</v>
      </c>
      <c r="E115" s="15">
        <v>2.54</v>
      </c>
      <c r="F115">
        <v>2.8</v>
      </c>
      <c r="G115" s="18">
        <v>2.09</v>
      </c>
      <c r="H115" s="15">
        <v>2.44</v>
      </c>
      <c r="I115" s="14">
        <f t="shared" si="8"/>
        <v>-459636.10687023</v>
      </c>
      <c r="J115" s="14">
        <f t="shared" si="9"/>
        <v>456765.496183206</v>
      </c>
      <c r="K115" s="14">
        <f t="shared" si="10"/>
        <v>448000</v>
      </c>
      <c r="L115" s="19">
        <f t="shared" si="11"/>
        <v>1.96904312977099</v>
      </c>
      <c r="M115" s="14">
        <f t="shared" si="7"/>
        <v>445129.389312977</v>
      </c>
    </row>
    <row r="116" spans="1:13">
      <c r="A116" s="13">
        <v>44722</v>
      </c>
      <c r="B116">
        <f t="shared" si="6"/>
        <v>44</v>
      </c>
      <c r="C116">
        <v>2.1</v>
      </c>
      <c r="D116">
        <v>1.62</v>
      </c>
      <c r="E116" s="15">
        <v>2.53</v>
      </c>
      <c r="F116">
        <v>2.8</v>
      </c>
      <c r="G116" s="18">
        <v>2.09</v>
      </c>
      <c r="H116" s="15">
        <v>2.43</v>
      </c>
      <c r="I116" s="14">
        <f t="shared" si="8"/>
        <v>-456010.152671756</v>
      </c>
      <c r="J116" s="14">
        <f t="shared" si="9"/>
        <v>448002.13740458</v>
      </c>
      <c r="K116" s="14">
        <f t="shared" si="10"/>
        <v>447999.999999999</v>
      </c>
      <c r="L116" s="19">
        <f t="shared" si="11"/>
        <v>1.96999732824427</v>
      </c>
      <c r="M116" s="14">
        <f t="shared" si="7"/>
        <v>439991.984732823</v>
      </c>
    </row>
    <row r="117" spans="1:13">
      <c r="A117" s="13">
        <v>44725</v>
      </c>
      <c r="B117">
        <f t="shared" si="6"/>
        <v>45</v>
      </c>
      <c r="C117">
        <v>2.1</v>
      </c>
      <c r="D117">
        <v>1.65</v>
      </c>
      <c r="E117" s="15">
        <v>2.55</v>
      </c>
      <c r="F117">
        <v>2.8</v>
      </c>
      <c r="G117" s="18">
        <v>2.1</v>
      </c>
      <c r="H117" s="15">
        <v>2.45</v>
      </c>
      <c r="I117" s="14">
        <f t="shared" si="8"/>
        <v>-489223.89312977</v>
      </c>
      <c r="J117" s="14">
        <f t="shared" si="9"/>
        <v>462994.503816793</v>
      </c>
      <c r="K117" s="14">
        <f t="shared" si="10"/>
        <v>672000</v>
      </c>
      <c r="L117" s="19">
        <f t="shared" si="11"/>
        <v>1.97125687022901</v>
      </c>
      <c r="M117" s="14">
        <f t="shared" si="7"/>
        <v>645770.610687023</v>
      </c>
    </row>
    <row r="118" spans="1:13">
      <c r="A118" s="13">
        <v>44726</v>
      </c>
      <c r="B118">
        <f t="shared" si="6"/>
        <v>44</v>
      </c>
      <c r="C118">
        <v>2.1</v>
      </c>
      <c r="D118">
        <v>1.63</v>
      </c>
      <c r="E118" s="15">
        <v>2.55</v>
      </c>
      <c r="F118">
        <v>2.81</v>
      </c>
      <c r="G118" s="18">
        <v>2.11</v>
      </c>
      <c r="H118" s="15">
        <v>2.45</v>
      </c>
      <c r="I118" s="14">
        <f t="shared" si="8"/>
        <v>-524323.129770992</v>
      </c>
      <c r="J118" s="14">
        <f t="shared" si="9"/>
        <v>462383.816793893</v>
      </c>
      <c r="K118" s="14">
        <f t="shared" si="10"/>
        <v>672000</v>
      </c>
      <c r="L118" s="19">
        <f t="shared" si="11"/>
        <v>1.97202022900763</v>
      </c>
      <c r="M118" s="14">
        <f t="shared" si="7"/>
        <v>610060.687022901</v>
      </c>
    </row>
    <row r="119" spans="1:13">
      <c r="A119" s="13">
        <v>44727</v>
      </c>
      <c r="B119">
        <f t="shared" si="6"/>
        <v>45</v>
      </c>
      <c r="C119">
        <v>2.1</v>
      </c>
      <c r="D119">
        <v>1.63</v>
      </c>
      <c r="E119" s="15">
        <v>2.57</v>
      </c>
      <c r="F119">
        <v>2.82</v>
      </c>
      <c r="G119" s="18">
        <v>2.12</v>
      </c>
      <c r="H119" s="15">
        <v>2.47</v>
      </c>
      <c r="I119" s="14">
        <f t="shared" si="8"/>
        <v>-559132.290076336</v>
      </c>
      <c r="J119" s="14">
        <f t="shared" si="9"/>
        <v>477712.061068702</v>
      </c>
      <c r="K119" s="14">
        <f t="shared" si="10"/>
        <v>608000</v>
      </c>
      <c r="L119" s="19">
        <f t="shared" si="11"/>
        <v>1.97285992366412</v>
      </c>
      <c r="M119" s="14">
        <f t="shared" si="7"/>
        <v>526579.770992366</v>
      </c>
    </row>
    <row r="120" spans="1:13">
      <c r="A120" s="13">
        <v>44728</v>
      </c>
      <c r="B120">
        <f t="shared" si="6"/>
        <v>45</v>
      </c>
      <c r="C120">
        <v>2.1</v>
      </c>
      <c r="D120">
        <v>1.65</v>
      </c>
      <c r="E120" s="15">
        <v>2.56</v>
      </c>
      <c r="F120">
        <v>2.82</v>
      </c>
      <c r="G120" s="18">
        <v>2.11</v>
      </c>
      <c r="H120" s="15">
        <v>2.46</v>
      </c>
      <c r="I120" s="14">
        <f t="shared" si="8"/>
        <v>-516491.06870229</v>
      </c>
      <c r="J120" s="14">
        <f t="shared" si="9"/>
        <v>468734.961832061</v>
      </c>
      <c r="K120" s="14">
        <f t="shared" si="10"/>
        <v>416000</v>
      </c>
      <c r="L120" s="19">
        <f t="shared" si="11"/>
        <v>1.97408129770992</v>
      </c>
      <c r="M120" s="14">
        <f t="shared" si="7"/>
        <v>368243.893129771</v>
      </c>
    </row>
    <row r="121" spans="1:13">
      <c r="A121" s="13">
        <v>44729</v>
      </c>
      <c r="B121">
        <f t="shared" si="6"/>
        <v>46</v>
      </c>
      <c r="C121">
        <v>2.1</v>
      </c>
      <c r="D121">
        <v>1.7</v>
      </c>
      <c r="E121" s="15">
        <v>2.57</v>
      </c>
      <c r="F121">
        <v>2.81</v>
      </c>
      <c r="G121" s="18">
        <v>2.11</v>
      </c>
      <c r="H121" s="15">
        <v>2.46</v>
      </c>
      <c r="I121" s="14">
        <f t="shared" si="8"/>
        <v>-510109.389312976</v>
      </c>
      <c r="J121" s="14">
        <f t="shared" si="9"/>
        <v>475391.450381679</v>
      </c>
      <c r="K121" s="14">
        <f t="shared" si="10"/>
        <v>383999.999999999</v>
      </c>
      <c r="L121" s="19">
        <f t="shared" si="11"/>
        <v>1.9757606870229</v>
      </c>
      <c r="M121" s="14">
        <f t="shared" si="7"/>
        <v>349282.061068702</v>
      </c>
    </row>
    <row r="122" spans="1:13">
      <c r="A122" s="13">
        <v>44732</v>
      </c>
      <c r="B122">
        <f t="shared" si="6"/>
        <v>46</v>
      </c>
      <c r="C122">
        <v>2.1</v>
      </c>
      <c r="D122">
        <v>1.7</v>
      </c>
      <c r="E122" s="15">
        <v>2.6</v>
      </c>
      <c r="F122">
        <v>2.79</v>
      </c>
      <c r="G122" s="18">
        <v>2.14</v>
      </c>
      <c r="H122" s="15">
        <v>2.49</v>
      </c>
      <c r="I122" s="14">
        <f t="shared" si="8"/>
        <v>-618307.86259542</v>
      </c>
      <c r="J122" s="14">
        <f t="shared" si="9"/>
        <v>498170.076335878</v>
      </c>
      <c r="K122" s="14">
        <f t="shared" si="10"/>
        <v>544000</v>
      </c>
      <c r="L122" s="19">
        <f t="shared" si="11"/>
        <v>1.97728740458015</v>
      </c>
      <c r="M122" s="14">
        <f t="shared" si="7"/>
        <v>423862.213740458</v>
      </c>
    </row>
    <row r="123" spans="1:13">
      <c r="A123" s="13">
        <v>44733</v>
      </c>
      <c r="B123">
        <f t="shared" si="6"/>
        <v>46</v>
      </c>
      <c r="C123">
        <v>2.1</v>
      </c>
      <c r="D123">
        <v>1.75</v>
      </c>
      <c r="E123" s="15">
        <v>2.6</v>
      </c>
      <c r="F123">
        <v>2.79</v>
      </c>
      <c r="G123" s="18">
        <v>2.14</v>
      </c>
      <c r="H123" s="15">
        <v>2.49</v>
      </c>
      <c r="I123" s="14">
        <f t="shared" si="8"/>
        <v>-611055.954198472</v>
      </c>
      <c r="J123" s="14">
        <f t="shared" si="9"/>
        <v>496643.358778626</v>
      </c>
      <c r="K123" s="14">
        <f t="shared" si="10"/>
        <v>576000</v>
      </c>
      <c r="L123" s="19">
        <f t="shared" si="11"/>
        <v>1.97919580152672</v>
      </c>
      <c r="M123" s="14">
        <f t="shared" si="7"/>
        <v>461587.404580155</v>
      </c>
    </row>
    <row r="124" spans="1:13">
      <c r="A124" s="13">
        <v>44734</v>
      </c>
      <c r="B124">
        <f t="shared" si="6"/>
        <v>45</v>
      </c>
      <c r="C124">
        <v>2.1</v>
      </c>
      <c r="D124">
        <v>1.7373</v>
      </c>
      <c r="E124" s="15">
        <v>2.58</v>
      </c>
      <c r="F124">
        <v>2.78</v>
      </c>
      <c r="G124" s="18">
        <v>2.13</v>
      </c>
      <c r="H124" s="15">
        <v>2.47</v>
      </c>
      <c r="I124" s="14">
        <f t="shared" si="8"/>
        <v>-566529.23664122</v>
      </c>
      <c r="J124" s="14">
        <f t="shared" si="9"/>
        <v>479269.312977099</v>
      </c>
      <c r="K124" s="14">
        <f t="shared" si="10"/>
        <v>512000</v>
      </c>
      <c r="L124" s="19">
        <f t="shared" si="11"/>
        <v>1.98091335877863</v>
      </c>
      <c r="M124" s="14">
        <f t="shared" si="7"/>
        <v>424740.07633588</v>
      </c>
    </row>
    <row r="125" spans="1:13">
      <c r="A125" s="13">
        <v>44735</v>
      </c>
      <c r="B125">
        <f t="shared" si="6"/>
        <v>45</v>
      </c>
      <c r="C125">
        <v>2.1</v>
      </c>
      <c r="D125">
        <v>1.65</v>
      </c>
      <c r="E125" s="15">
        <v>2.58</v>
      </c>
      <c r="F125">
        <v>2.78</v>
      </c>
      <c r="G125" s="18">
        <v>2.13</v>
      </c>
      <c r="H125" s="15">
        <v>2.48</v>
      </c>
      <c r="I125" s="14">
        <f t="shared" si="8"/>
        <v>-559818.320610685</v>
      </c>
      <c r="J125" s="14">
        <f t="shared" si="9"/>
        <v>477856.488549618</v>
      </c>
      <c r="K125" s="14">
        <f t="shared" si="10"/>
        <v>480000</v>
      </c>
      <c r="L125" s="19">
        <f t="shared" si="11"/>
        <v>1.98267938931298</v>
      </c>
      <c r="M125" s="14">
        <f t="shared" si="7"/>
        <v>398038.167938933</v>
      </c>
    </row>
    <row r="126" spans="1:13">
      <c r="A126" s="13">
        <v>44736</v>
      </c>
      <c r="B126">
        <f t="shared" si="6"/>
        <v>45</v>
      </c>
      <c r="C126">
        <v>2.1</v>
      </c>
      <c r="D126">
        <v>2.5</v>
      </c>
      <c r="E126" s="15">
        <v>2.61</v>
      </c>
      <c r="F126">
        <v>2.8</v>
      </c>
      <c r="G126" s="18">
        <v>2.16</v>
      </c>
      <c r="H126" s="15">
        <v>2.51</v>
      </c>
      <c r="I126" s="14">
        <f t="shared" si="8"/>
        <v>-663665.648854962</v>
      </c>
      <c r="J126" s="14">
        <f t="shared" si="9"/>
        <v>499719.083969465</v>
      </c>
      <c r="K126" s="14">
        <f t="shared" si="10"/>
        <v>639999.999999999</v>
      </c>
      <c r="L126" s="19">
        <f t="shared" si="11"/>
        <v>1.98535114503817</v>
      </c>
      <c r="M126" s="14">
        <f t="shared" si="7"/>
        <v>476053.435114502</v>
      </c>
    </row>
    <row r="127" spans="1:13">
      <c r="A127" s="13">
        <v>44739</v>
      </c>
      <c r="B127">
        <f t="shared" si="6"/>
        <v>46</v>
      </c>
      <c r="C127">
        <v>2.1</v>
      </c>
      <c r="D127">
        <v>2.5</v>
      </c>
      <c r="E127" s="15">
        <v>2.65</v>
      </c>
      <c r="F127">
        <v>2.83</v>
      </c>
      <c r="G127" s="18">
        <v>2.19</v>
      </c>
      <c r="H127" s="15">
        <v>2.54</v>
      </c>
      <c r="I127" s="14">
        <f t="shared" si="8"/>
        <v>-773314.503816796</v>
      </c>
      <c r="J127" s="14">
        <f t="shared" si="9"/>
        <v>530803.053435115</v>
      </c>
      <c r="K127" s="14">
        <f t="shared" si="10"/>
        <v>736000</v>
      </c>
      <c r="L127" s="19">
        <f t="shared" si="11"/>
        <v>1.98649618320611</v>
      </c>
      <c r="M127" s="14">
        <f t="shared" si="7"/>
        <v>493488.549618319</v>
      </c>
    </row>
    <row r="128" spans="1:13">
      <c r="A128" s="13">
        <v>44740</v>
      </c>
      <c r="B128">
        <f t="shared" si="6"/>
        <v>47</v>
      </c>
      <c r="C128">
        <v>2.1</v>
      </c>
      <c r="D128">
        <v>2.5</v>
      </c>
      <c r="E128" s="15">
        <v>2.67</v>
      </c>
      <c r="F128">
        <v>2.84</v>
      </c>
      <c r="G128" s="18">
        <v>2.2</v>
      </c>
      <c r="H128" s="15">
        <v>2.57</v>
      </c>
      <c r="I128" s="14">
        <f t="shared" si="8"/>
        <v>-806238.167938935</v>
      </c>
      <c r="J128" s="14">
        <f t="shared" si="9"/>
        <v>545734.351145039</v>
      </c>
      <c r="K128" s="14">
        <f t="shared" si="10"/>
        <v>839999.999999999</v>
      </c>
      <c r="L128" s="19">
        <f t="shared" si="11"/>
        <v>1.9878320610687</v>
      </c>
      <c r="M128" s="14">
        <f t="shared" si="7"/>
        <v>579496.183206103</v>
      </c>
    </row>
    <row r="129" spans="1:13">
      <c r="A129" s="13">
        <v>44741</v>
      </c>
      <c r="B129">
        <f t="shared" si="6"/>
        <v>47</v>
      </c>
      <c r="C129">
        <v>2.1</v>
      </c>
      <c r="D129">
        <v>2.5</v>
      </c>
      <c r="E129" s="15">
        <v>2.65</v>
      </c>
      <c r="F129">
        <v>2.83</v>
      </c>
      <c r="G129" s="18">
        <v>2.18</v>
      </c>
      <c r="H129" s="15">
        <v>2.56</v>
      </c>
      <c r="I129" s="14">
        <f t="shared" si="8"/>
        <v>-724436.641221378</v>
      </c>
      <c r="J129" s="14">
        <f t="shared" si="9"/>
        <v>528512.977099237</v>
      </c>
      <c r="K129" s="14">
        <f t="shared" si="10"/>
        <v>831999.999999999</v>
      </c>
      <c r="L129" s="19">
        <f t="shared" si="11"/>
        <v>1.98935877862595</v>
      </c>
      <c r="M129" s="14">
        <f t="shared" si="7"/>
        <v>636076.335877858</v>
      </c>
    </row>
    <row r="130" spans="1:13">
      <c r="A130" s="13">
        <v>44742</v>
      </c>
      <c r="B130">
        <f t="shared" ref="B130:B193" si="12">(E130-G130)*100</f>
        <v>47</v>
      </c>
      <c r="C130">
        <v>2.1</v>
      </c>
      <c r="D130">
        <v>2.5</v>
      </c>
      <c r="E130" s="15">
        <v>2.63</v>
      </c>
      <c r="F130">
        <v>2.82</v>
      </c>
      <c r="G130" s="18">
        <v>2.16</v>
      </c>
      <c r="H130" s="15">
        <v>2.54</v>
      </c>
      <c r="I130" s="14">
        <f t="shared" si="8"/>
        <v>-646986.259541986</v>
      </c>
      <c r="J130" s="14">
        <f t="shared" si="9"/>
        <v>512207.633587786</v>
      </c>
      <c r="K130" s="14">
        <f t="shared" si="10"/>
        <v>895999.999999999</v>
      </c>
      <c r="L130" s="19">
        <f t="shared" si="11"/>
        <v>1.98974045801527</v>
      </c>
      <c r="M130" s="14">
        <f t="shared" ref="M130:M193" si="13">I130+J130+K130</f>
        <v>761221.374045799</v>
      </c>
    </row>
    <row r="131" spans="1:13">
      <c r="A131" s="13">
        <v>44743</v>
      </c>
      <c r="B131">
        <f t="shared" si="12"/>
        <v>48</v>
      </c>
      <c r="C131">
        <v>2.1</v>
      </c>
      <c r="D131">
        <v>1.75</v>
      </c>
      <c r="E131" s="15">
        <v>2.62</v>
      </c>
      <c r="F131">
        <v>2.82</v>
      </c>
      <c r="G131" s="18">
        <v>2.14</v>
      </c>
      <c r="H131" s="15">
        <v>2.53</v>
      </c>
      <c r="I131" s="14">
        <f t="shared" ref="I131:I194" si="14">(L131-G131)*100/10000*$I$1</f>
        <v>-578238.167938933</v>
      </c>
      <c r="J131" s="14">
        <f t="shared" ref="J131:J194" si="15">(E131-L131)*100/10000*$J$1</f>
        <v>505734.351145039</v>
      </c>
      <c r="K131" s="14">
        <f t="shared" ref="K131:K194" si="16">(E131-H392)*100/10000*$J$1*4</f>
        <v>832000.000000001</v>
      </c>
      <c r="L131" s="19">
        <f t="shared" ref="L131:L194" si="17">AVERAGE(D131:D392)</f>
        <v>1.9878320610687</v>
      </c>
      <c r="M131" s="14">
        <f t="shared" si="13"/>
        <v>759496.183206106</v>
      </c>
    </row>
    <row r="132" spans="1:13">
      <c r="A132" s="13">
        <v>44746</v>
      </c>
      <c r="B132">
        <f t="shared" si="12"/>
        <v>46</v>
      </c>
      <c r="C132">
        <v>2.1</v>
      </c>
      <c r="D132">
        <v>1.6</v>
      </c>
      <c r="E132" s="15">
        <v>2.67</v>
      </c>
      <c r="F132">
        <v>2.84</v>
      </c>
      <c r="G132" s="18">
        <v>2.21</v>
      </c>
      <c r="H132" s="15">
        <v>2.58</v>
      </c>
      <c r="I132" s="14">
        <f t="shared" si="14"/>
        <v>-840612.21374046</v>
      </c>
      <c r="J132" s="14">
        <f t="shared" si="15"/>
        <v>544970.992366413</v>
      </c>
      <c r="K132" s="14">
        <f t="shared" si="16"/>
        <v>928000</v>
      </c>
      <c r="L132" s="19">
        <f t="shared" si="17"/>
        <v>1.98878625954198</v>
      </c>
      <c r="M132" s="14">
        <f t="shared" si="13"/>
        <v>632358.778625953</v>
      </c>
    </row>
    <row r="133" spans="1:13">
      <c r="A133" s="13">
        <v>44747</v>
      </c>
      <c r="B133">
        <f t="shared" si="12"/>
        <v>48</v>
      </c>
      <c r="C133">
        <v>2.1</v>
      </c>
      <c r="D133">
        <v>1.7</v>
      </c>
      <c r="E133" s="15">
        <v>2.68</v>
      </c>
      <c r="F133">
        <v>2.82</v>
      </c>
      <c r="G133" s="18">
        <v>2.2</v>
      </c>
      <c r="H133" s="15">
        <v>2.59</v>
      </c>
      <c r="I133" s="14">
        <f t="shared" si="14"/>
        <v>-797535.877862597</v>
      </c>
      <c r="J133" s="14">
        <f t="shared" si="15"/>
        <v>551902.290076336</v>
      </c>
      <c r="K133" s="14">
        <f t="shared" si="16"/>
        <v>1024000</v>
      </c>
      <c r="L133" s="19">
        <f t="shared" si="17"/>
        <v>1.99012213740458</v>
      </c>
      <c r="M133" s="14">
        <f t="shared" si="13"/>
        <v>778366.41221374</v>
      </c>
    </row>
    <row r="134" spans="1:13">
      <c r="A134" s="13">
        <v>44748</v>
      </c>
      <c r="B134">
        <f t="shared" si="12"/>
        <v>47</v>
      </c>
      <c r="C134">
        <v>2.1</v>
      </c>
      <c r="D134">
        <v>1.7</v>
      </c>
      <c r="E134" s="15">
        <v>2.67</v>
      </c>
      <c r="F134">
        <v>2.83</v>
      </c>
      <c r="G134" s="18">
        <v>2.2</v>
      </c>
      <c r="H134" s="15">
        <v>2.58</v>
      </c>
      <c r="I134" s="14">
        <f t="shared" si="14"/>
        <v>-794635.114503819</v>
      </c>
      <c r="J134" s="14">
        <f t="shared" si="15"/>
        <v>543291.603053435</v>
      </c>
      <c r="K134" s="14">
        <f t="shared" si="16"/>
        <v>992000</v>
      </c>
      <c r="L134" s="19">
        <f t="shared" si="17"/>
        <v>1.99088549618321</v>
      </c>
      <c r="M134" s="14">
        <f t="shared" si="13"/>
        <v>740656.488549617</v>
      </c>
    </row>
    <row r="135" spans="1:13">
      <c r="A135" s="13">
        <v>44749</v>
      </c>
      <c r="B135">
        <f t="shared" si="12"/>
        <v>48</v>
      </c>
      <c r="C135">
        <v>2.1</v>
      </c>
      <c r="D135">
        <v>1.65</v>
      </c>
      <c r="E135" s="15">
        <v>2.67</v>
      </c>
      <c r="F135">
        <v>2.84</v>
      </c>
      <c r="G135" s="18">
        <v>2.19</v>
      </c>
      <c r="H135" s="15">
        <v>2.57</v>
      </c>
      <c r="I135" s="14">
        <f t="shared" si="14"/>
        <v>-754024.427480918</v>
      </c>
      <c r="J135" s="14">
        <f t="shared" si="15"/>
        <v>542741.984732825</v>
      </c>
      <c r="K135" s="14">
        <f t="shared" si="16"/>
        <v>1008000</v>
      </c>
      <c r="L135" s="19">
        <f t="shared" si="17"/>
        <v>1.99157251908397</v>
      </c>
      <c r="M135" s="14">
        <f t="shared" si="13"/>
        <v>796717.557251906</v>
      </c>
    </row>
    <row r="136" spans="1:13">
      <c r="A136" s="13">
        <v>44750</v>
      </c>
      <c r="B136">
        <f t="shared" si="12"/>
        <v>48</v>
      </c>
      <c r="C136">
        <v>2.1</v>
      </c>
      <c r="D136">
        <v>1.6</v>
      </c>
      <c r="E136" s="15">
        <v>2.67</v>
      </c>
      <c r="F136">
        <v>2.84</v>
      </c>
      <c r="G136" s="18">
        <v>2.19</v>
      </c>
      <c r="H136" s="15">
        <v>2.58</v>
      </c>
      <c r="I136" s="14">
        <f t="shared" si="14"/>
        <v>-750978.625954201</v>
      </c>
      <c r="J136" s="14">
        <f t="shared" si="15"/>
        <v>542100.763358779</v>
      </c>
      <c r="K136" s="14">
        <f t="shared" si="16"/>
        <v>992000</v>
      </c>
      <c r="L136" s="19">
        <f t="shared" si="17"/>
        <v>1.99237404580153</v>
      </c>
      <c r="M136" s="14">
        <f t="shared" si="13"/>
        <v>783122.137404578</v>
      </c>
    </row>
    <row r="137" spans="1:13">
      <c r="A137" s="13">
        <v>44753</v>
      </c>
      <c r="B137">
        <f t="shared" si="12"/>
        <v>49</v>
      </c>
      <c r="C137">
        <v>2.1</v>
      </c>
      <c r="D137">
        <v>1.6</v>
      </c>
      <c r="E137" s="15">
        <v>2.63</v>
      </c>
      <c r="F137">
        <v>2.82</v>
      </c>
      <c r="G137" s="18">
        <v>2.14</v>
      </c>
      <c r="H137" s="15">
        <v>2.54</v>
      </c>
      <c r="I137" s="14">
        <f t="shared" si="14"/>
        <v>-556627.480916033</v>
      </c>
      <c r="J137" s="14">
        <f t="shared" si="15"/>
        <v>509184.732824428</v>
      </c>
      <c r="K137" s="14">
        <f t="shared" si="16"/>
        <v>864000</v>
      </c>
      <c r="L137" s="19">
        <f t="shared" si="17"/>
        <v>1.99351908396947</v>
      </c>
      <c r="M137" s="14">
        <f t="shared" si="13"/>
        <v>816557.251908395</v>
      </c>
    </row>
    <row r="138" spans="1:13">
      <c r="A138" s="13">
        <v>44754</v>
      </c>
      <c r="B138">
        <f t="shared" si="12"/>
        <v>48</v>
      </c>
      <c r="C138">
        <v>2.1</v>
      </c>
      <c r="D138">
        <v>1.6</v>
      </c>
      <c r="E138" s="15">
        <v>2.6</v>
      </c>
      <c r="F138">
        <v>2.81</v>
      </c>
      <c r="G138" s="18">
        <v>2.12</v>
      </c>
      <c r="H138" s="15">
        <v>2.51</v>
      </c>
      <c r="I138" s="14">
        <f t="shared" si="14"/>
        <v>-477001.526717559</v>
      </c>
      <c r="J138" s="14">
        <f t="shared" si="15"/>
        <v>484421.374045802</v>
      </c>
      <c r="K138" s="14">
        <f t="shared" si="16"/>
        <v>736000</v>
      </c>
      <c r="L138" s="19">
        <f t="shared" si="17"/>
        <v>1.99447328244275</v>
      </c>
      <c r="M138" s="14">
        <f t="shared" si="13"/>
        <v>743419.847328243</v>
      </c>
    </row>
    <row r="139" spans="1:13">
      <c r="A139" s="13">
        <v>44755</v>
      </c>
      <c r="B139">
        <f t="shared" si="12"/>
        <v>48</v>
      </c>
      <c r="C139">
        <v>2.1</v>
      </c>
      <c r="D139">
        <v>1.59</v>
      </c>
      <c r="E139" s="15">
        <v>2.61</v>
      </c>
      <c r="F139">
        <v>2.81</v>
      </c>
      <c r="G139" s="18">
        <v>2.13</v>
      </c>
      <c r="H139" s="15">
        <v>2.52</v>
      </c>
      <c r="I139" s="14">
        <f t="shared" si="14"/>
        <v>-511375.572519085</v>
      </c>
      <c r="J139" s="14">
        <f t="shared" si="15"/>
        <v>491658.015267176</v>
      </c>
      <c r="K139" s="14">
        <f t="shared" si="16"/>
        <v>703999.999999999</v>
      </c>
      <c r="L139" s="19">
        <f t="shared" si="17"/>
        <v>1.99542748091603</v>
      </c>
      <c r="M139" s="14">
        <f t="shared" si="13"/>
        <v>684282.44274809</v>
      </c>
    </row>
    <row r="140" spans="1:13">
      <c r="A140" s="13">
        <v>44756</v>
      </c>
      <c r="B140">
        <f t="shared" si="12"/>
        <v>48</v>
      </c>
      <c r="C140">
        <v>2.1</v>
      </c>
      <c r="D140">
        <v>1.6</v>
      </c>
      <c r="E140" s="15">
        <v>2.57</v>
      </c>
      <c r="F140">
        <v>2.79</v>
      </c>
      <c r="G140" s="18">
        <v>2.09</v>
      </c>
      <c r="H140" s="15">
        <v>2.48</v>
      </c>
      <c r="I140" s="14">
        <f t="shared" si="14"/>
        <v>-354879.389312979</v>
      </c>
      <c r="J140" s="14">
        <f t="shared" si="15"/>
        <v>458711.45038168</v>
      </c>
      <c r="K140" s="14">
        <f t="shared" si="16"/>
        <v>639999.999999999</v>
      </c>
      <c r="L140" s="19">
        <f t="shared" si="17"/>
        <v>1.9966106870229</v>
      </c>
      <c r="M140" s="14">
        <f t="shared" si="13"/>
        <v>743832.0610687</v>
      </c>
    </row>
    <row r="141" spans="1:13">
      <c r="A141" s="13">
        <v>44757</v>
      </c>
      <c r="B141">
        <f t="shared" si="12"/>
        <v>49</v>
      </c>
      <c r="C141">
        <v>2.1</v>
      </c>
      <c r="D141">
        <v>1.57</v>
      </c>
      <c r="E141" s="15">
        <v>2.57</v>
      </c>
      <c r="F141">
        <v>2.79</v>
      </c>
      <c r="G141" s="18">
        <v>2.08</v>
      </c>
      <c r="H141" s="15">
        <v>2.48</v>
      </c>
      <c r="I141" s="14">
        <f t="shared" si="14"/>
        <v>-311803.053435115</v>
      </c>
      <c r="J141" s="14">
        <f t="shared" si="15"/>
        <v>457642.748091603</v>
      </c>
      <c r="K141" s="14">
        <f t="shared" si="16"/>
        <v>672000</v>
      </c>
      <c r="L141" s="19">
        <f t="shared" si="17"/>
        <v>1.9979465648855</v>
      </c>
      <c r="M141" s="14">
        <f t="shared" si="13"/>
        <v>817839.694656488</v>
      </c>
    </row>
    <row r="142" spans="1:13">
      <c r="A142" s="13">
        <v>44760</v>
      </c>
      <c r="B142">
        <f t="shared" si="12"/>
        <v>48</v>
      </c>
      <c r="C142">
        <v>2.1</v>
      </c>
      <c r="D142">
        <v>1.6103</v>
      </c>
      <c r="E142" s="15">
        <v>2.56</v>
      </c>
      <c r="F142">
        <v>2.78</v>
      </c>
      <c r="G142" s="18">
        <v>2.08</v>
      </c>
      <c r="H142" s="15">
        <v>2.47</v>
      </c>
      <c r="I142" s="14">
        <f t="shared" si="14"/>
        <v>-305856.488549621</v>
      </c>
      <c r="J142" s="14">
        <f t="shared" si="15"/>
        <v>448390.839694657</v>
      </c>
      <c r="K142" s="14">
        <f t="shared" si="16"/>
        <v>672000</v>
      </c>
      <c r="L142" s="19">
        <f t="shared" si="17"/>
        <v>1.99951145038168</v>
      </c>
      <c r="M142" s="14">
        <f t="shared" si="13"/>
        <v>814534.351145036</v>
      </c>
    </row>
    <row r="143" spans="1:13">
      <c r="A143" s="13">
        <v>44761</v>
      </c>
      <c r="B143">
        <f t="shared" si="12"/>
        <v>49</v>
      </c>
      <c r="C143">
        <v>2.1</v>
      </c>
      <c r="D143">
        <v>1.6</v>
      </c>
      <c r="E143" s="15">
        <v>2.58</v>
      </c>
      <c r="F143">
        <v>2.79</v>
      </c>
      <c r="G143" s="18">
        <v>2.09</v>
      </c>
      <c r="H143" s="15">
        <v>2.48</v>
      </c>
      <c r="I143" s="14">
        <f t="shared" si="14"/>
        <v>-338929.541984734</v>
      </c>
      <c r="J143" s="14">
        <f t="shared" si="15"/>
        <v>463353.58778626</v>
      </c>
      <c r="K143" s="14">
        <f t="shared" si="16"/>
        <v>704000.000000001</v>
      </c>
      <c r="L143" s="19">
        <f t="shared" si="17"/>
        <v>2.00080801526718</v>
      </c>
      <c r="M143" s="14">
        <f t="shared" si="13"/>
        <v>828424.045801527</v>
      </c>
    </row>
    <row r="144" spans="1:13">
      <c r="A144" s="13">
        <v>44762</v>
      </c>
      <c r="B144">
        <f t="shared" si="12"/>
        <v>49</v>
      </c>
      <c r="C144">
        <v>2.1</v>
      </c>
      <c r="D144">
        <v>1.6</v>
      </c>
      <c r="E144" s="15">
        <v>2.55</v>
      </c>
      <c r="F144">
        <v>2.77</v>
      </c>
      <c r="G144" s="18">
        <v>2.06</v>
      </c>
      <c r="H144" s="15">
        <v>2.45</v>
      </c>
      <c r="I144" s="14">
        <f t="shared" si="14"/>
        <v>-220578.396946567</v>
      </c>
      <c r="J144" s="14">
        <f t="shared" si="15"/>
        <v>438437.557251909</v>
      </c>
      <c r="K144" s="14">
        <f t="shared" si="16"/>
        <v>639999.999999999</v>
      </c>
      <c r="L144" s="19">
        <f t="shared" si="17"/>
        <v>2.00195305343511</v>
      </c>
      <c r="M144" s="14">
        <f t="shared" si="13"/>
        <v>857859.160305341</v>
      </c>
    </row>
    <row r="145" spans="1:13">
      <c r="A145" s="13">
        <v>44763</v>
      </c>
      <c r="B145">
        <f t="shared" si="12"/>
        <v>48</v>
      </c>
      <c r="C145">
        <v>2.1</v>
      </c>
      <c r="D145">
        <v>1.6</v>
      </c>
      <c r="E145" s="15">
        <v>2.54</v>
      </c>
      <c r="F145">
        <v>2.76</v>
      </c>
      <c r="G145" s="18">
        <v>2.06</v>
      </c>
      <c r="H145" s="15">
        <v>2.44</v>
      </c>
      <c r="I145" s="14">
        <f t="shared" si="14"/>
        <v>-216952.442748092</v>
      </c>
      <c r="J145" s="14">
        <f t="shared" si="15"/>
        <v>429674.198473283</v>
      </c>
      <c r="K145" s="14">
        <f t="shared" si="16"/>
        <v>672000</v>
      </c>
      <c r="L145" s="19">
        <f t="shared" si="17"/>
        <v>2.0029072519084</v>
      </c>
      <c r="M145" s="14">
        <f t="shared" si="13"/>
        <v>884721.75572519</v>
      </c>
    </row>
    <row r="146" spans="1:13">
      <c r="A146" s="13">
        <v>44764</v>
      </c>
      <c r="B146">
        <f t="shared" si="12"/>
        <v>48</v>
      </c>
      <c r="C146">
        <v>2.1</v>
      </c>
      <c r="D146">
        <v>1.55</v>
      </c>
      <c r="E146" s="15">
        <v>2.56</v>
      </c>
      <c r="F146">
        <v>2.78</v>
      </c>
      <c r="G146" s="18">
        <v>2.08</v>
      </c>
      <c r="H146" s="15">
        <v>2.46</v>
      </c>
      <c r="I146" s="14">
        <f t="shared" si="14"/>
        <v>-289906.641221375</v>
      </c>
      <c r="J146" s="14">
        <f t="shared" si="15"/>
        <v>445032.977099237</v>
      </c>
      <c r="K146" s="14">
        <f t="shared" si="16"/>
        <v>736000</v>
      </c>
      <c r="L146" s="19">
        <f t="shared" si="17"/>
        <v>2.00370877862595</v>
      </c>
      <c r="M146" s="14">
        <f t="shared" si="13"/>
        <v>891126.335877862</v>
      </c>
    </row>
    <row r="147" spans="1:13">
      <c r="A147" s="13">
        <v>44767</v>
      </c>
      <c r="B147">
        <f t="shared" si="12"/>
        <v>47</v>
      </c>
      <c r="C147">
        <v>2.1</v>
      </c>
      <c r="D147">
        <v>1.8</v>
      </c>
      <c r="E147" s="15">
        <v>2.55</v>
      </c>
      <c r="F147">
        <v>2.78</v>
      </c>
      <c r="G147" s="18">
        <v>2.08</v>
      </c>
      <c r="H147" s="15">
        <v>2.46</v>
      </c>
      <c r="I147" s="14">
        <f t="shared" si="14"/>
        <v>-281204.351145041</v>
      </c>
      <c r="J147" s="14">
        <f t="shared" si="15"/>
        <v>435200.916030535</v>
      </c>
      <c r="K147" s="14">
        <f t="shared" si="16"/>
        <v>447999.999999999</v>
      </c>
      <c r="L147" s="19">
        <f t="shared" si="17"/>
        <v>2.00599885496183</v>
      </c>
      <c r="M147" s="14">
        <f t="shared" si="13"/>
        <v>601996.564885493</v>
      </c>
    </row>
    <row r="148" spans="1:13">
      <c r="A148" s="13">
        <v>44768</v>
      </c>
      <c r="B148">
        <f t="shared" si="12"/>
        <v>48</v>
      </c>
      <c r="C148">
        <v>2.1</v>
      </c>
      <c r="D148">
        <v>1.75</v>
      </c>
      <c r="E148" s="15">
        <v>2.53</v>
      </c>
      <c r="F148">
        <v>2.77</v>
      </c>
      <c r="G148" s="18">
        <v>2.05</v>
      </c>
      <c r="H148" s="15">
        <v>2.44</v>
      </c>
      <c r="I148" s="14">
        <f t="shared" si="14"/>
        <v>-162128.015267176</v>
      </c>
      <c r="J148" s="14">
        <f t="shared" si="15"/>
        <v>418132.213740458</v>
      </c>
      <c r="K148" s="14">
        <f t="shared" si="16"/>
        <v>480000</v>
      </c>
      <c r="L148" s="19">
        <f t="shared" si="17"/>
        <v>2.00733473282443</v>
      </c>
      <c r="M148" s="14">
        <f t="shared" si="13"/>
        <v>736004.198473281</v>
      </c>
    </row>
    <row r="149" spans="1:13">
      <c r="A149" s="13">
        <v>44769</v>
      </c>
      <c r="B149">
        <f t="shared" si="12"/>
        <v>48</v>
      </c>
      <c r="C149">
        <v>2.1</v>
      </c>
      <c r="D149">
        <v>1.7</v>
      </c>
      <c r="E149" s="15">
        <v>2.53</v>
      </c>
      <c r="F149">
        <v>2.77</v>
      </c>
      <c r="G149" s="18">
        <v>2.05</v>
      </c>
      <c r="H149" s="15">
        <v>2.44</v>
      </c>
      <c r="I149" s="14">
        <f t="shared" si="14"/>
        <v>-157051.679389315</v>
      </c>
      <c r="J149" s="14">
        <f t="shared" si="15"/>
        <v>417063.511450382</v>
      </c>
      <c r="K149" s="14">
        <f t="shared" si="16"/>
        <v>511999.999999999</v>
      </c>
      <c r="L149" s="19">
        <f t="shared" si="17"/>
        <v>2.00867061068702</v>
      </c>
      <c r="M149" s="14">
        <f t="shared" si="13"/>
        <v>772011.832061066</v>
      </c>
    </row>
    <row r="150" spans="1:13">
      <c r="A150" s="13">
        <v>44770</v>
      </c>
      <c r="B150">
        <f t="shared" si="12"/>
        <v>49</v>
      </c>
      <c r="C150">
        <v>2.1</v>
      </c>
      <c r="D150">
        <v>1.7</v>
      </c>
      <c r="E150" s="15">
        <v>2.57</v>
      </c>
      <c r="F150">
        <v>2.78</v>
      </c>
      <c r="G150" s="18">
        <v>2.08</v>
      </c>
      <c r="H150" s="15">
        <v>2.47</v>
      </c>
      <c r="I150" s="14">
        <f t="shared" si="14"/>
        <v>-266700.534351147</v>
      </c>
      <c r="J150" s="14">
        <f t="shared" si="15"/>
        <v>448147.480916031</v>
      </c>
      <c r="K150" s="14">
        <f t="shared" si="16"/>
        <v>544000</v>
      </c>
      <c r="L150" s="19">
        <f t="shared" si="17"/>
        <v>2.00981564885496</v>
      </c>
      <c r="M150" s="14">
        <f t="shared" si="13"/>
        <v>725446.946564884</v>
      </c>
    </row>
    <row r="151" spans="1:13">
      <c r="A151" s="13">
        <v>44771</v>
      </c>
      <c r="B151">
        <f t="shared" si="12"/>
        <v>49</v>
      </c>
      <c r="C151">
        <v>2.1</v>
      </c>
      <c r="D151">
        <v>1.65</v>
      </c>
      <c r="E151" s="15">
        <v>2.52</v>
      </c>
      <c r="F151">
        <v>2.75</v>
      </c>
      <c r="G151" s="18">
        <v>2.03</v>
      </c>
      <c r="H151" s="15">
        <v>2.43</v>
      </c>
      <c r="I151" s="14">
        <f t="shared" si="14"/>
        <v>-72784.5038167957</v>
      </c>
      <c r="J151" s="14">
        <f t="shared" si="15"/>
        <v>407323.053435115</v>
      </c>
      <c r="K151" s="14">
        <f t="shared" si="16"/>
        <v>352000</v>
      </c>
      <c r="L151" s="19">
        <f t="shared" si="17"/>
        <v>2.01084618320611</v>
      </c>
      <c r="M151" s="14">
        <f t="shared" si="13"/>
        <v>686538.549618319</v>
      </c>
    </row>
    <row r="152" spans="1:13">
      <c r="A152" s="13">
        <v>44774</v>
      </c>
      <c r="B152">
        <f t="shared" si="12"/>
        <v>49</v>
      </c>
      <c r="C152">
        <v>2.1</v>
      </c>
      <c r="D152">
        <v>1.55</v>
      </c>
      <c r="E152" s="15">
        <v>2.5</v>
      </c>
      <c r="F152">
        <v>2.73</v>
      </c>
      <c r="G152" s="18">
        <v>2.01</v>
      </c>
      <c r="H152" s="15">
        <v>2.41</v>
      </c>
      <c r="I152" s="14">
        <f t="shared" si="14"/>
        <v>6116.25954198312</v>
      </c>
      <c r="J152" s="14">
        <f t="shared" si="15"/>
        <v>390712.366412214</v>
      </c>
      <c r="K152" s="14">
        <f t="shared" si="16"/>
        <v>288000</v>
      </c>
      <c r="L152" s="19">
        <f t="shared" si="17"/>
        <v>2.01160954198473</v>
      </c>
      <c r="M152" s="14">
        <f t="shared" si="13"/>
        <v>684828.625954197</v>
      </c>
    </row>
    <row r="153" spans="1:13">
      <c r="A153" s="13">
        <v>44775</v>
      </c>
      <c r="B153">
        <f t="shared" si="12"/>
        <v>50</v>
      </c>
      <c r="C153">
        <v>2.1</v>
      </c>
      <c r="D153">
        <v>1.5</v>
      </c>
      <c r="E153" s="15">
        <v>2.49</v>
      </c>
      <c r="F153">
        <v>2.73</v>
      </c>
      <c r="G153" s="18">
        <v>1.99</v>
      </c>
      <c r="H153" s="15">
        <v>2.39</v>
      </c>
      <c r="I153" s="14">
        <f t="shared" si="14"/>
        <v>86177.3282442743</v>
      </c>
      <c r="J153" s="14">
        <f t="shared" si="15"/>
        <v>381857.404580153</v>
      </c>
      <c r="K153" s="14">
        <f t="shared" si="16"/>
        <v>320000</v>
      </c>
      <c r="L153" s="19">
        <f t="shared" si="17"/>
        <v>2.01267824427481</v>
      </c>
      <c r="M153" s="14">
        <f t="shared" si="13"/>
        <v>788034.732824428</v>
      </c>
    </row>
    <row r="154" spans="1:13">
      <c r="A154" s="13">
        <v>44776</v>
      </c>
      <c r="B154">
        <f t="shared" si="12"/>
        <v>52</v>
      </c>
      <c r="C154">
        <v>2.1</v>
      </c>
      <c r="D154">
        <v>1.4</v>
      </c>
      <c r="E154" s="15">
        <v>2.44</v>
      </c>
      <c r="F154">
        <v>2.72</v>
      </c>
      <c r="G154" s="18">
        <v>1.92</v>
      </c>
      <c r="H154" s="15">
        <v>2.34</v>
      </c>
      <c r="I154" s="14">
        <f t="shared" si="14"/>
        <v>355803.282442749</v>
      </c>
      <c r="J154" s="14">
        <f t="shared" si="15"/>
        <v>341094.045801527</v>
      </c>
      <c r="K154" s="14">
        <f t="shared" si="16"/>
        <v>223999.999999999</v>
      </c>
      <c r="L154" s="19">
        <f t="shared" si="17"/>
        <v>2.01363244274809</v>
      </c>
      <c r="M154" s="14">
        <f t="shared" si="13"/>
        <v>920897.328244275</v>
      </c>
    </row>
    <row r="155" spans="1:13">
      <c r="A155" s="13">
        <v>44777</v>
      </c>
      <c r="B155">
        <f t="shared" si="12"/>
        <v>53</v>
      </c>
      <c r="C155">
        <v>2.1</v>
      </c>
      <c r="D155">
        <v>1.4</v>
      </c>
      <c r="E155" s="15">
        <v>2.45</v>
      </c>
      <c r="F155">
        <v>2.72</v>
      </c>
      <c r="G155" s="18">
        <v>1.92</v>
      </c>
      <c r="H155" s="15">
        <v>2.35</v>
      </c>
      <c r="I155" s="14">
        <f t="shared" si="14"/>
        <v>360154.427480917</v>
      </c>
      <c r="J155" s="14">
        <f t="shared" si="15"/>
        <v>348178.015267176</v>
      </c>
      <c r="K155" s="14">
        <f t="shared" si="16"/>
        <v>288000.000000001</v>
      </c>
      <c r="L155" s="19">
        <f t="shared" si="17"/>
        <v>2.01477748091603</v>
      </c>
      <c r="M155" s="14">
        <f t="shared" si="13"/>
        <v>996332.442748093</v>
      </c>
    </row>
    <row r="156" spans="1:13">
      <c r="A156" s="13">
        <v>44778</v>
      </c>
      <c r="B156">
        <f t="shared" si="12"/>
        <v>53</v>
      </c>
      <c r="C156">
        <v>2.1</v>
      </c>
      <c r="D156">
        <v>1.4</v>
      </c>
      <c r="E156" s="15">
        <v>2.46</v>
      </c>
      <c r="F156">
        <v>2.73</v>
      </c>
      <c r="G156" s="18">
        <v>1.93</v>
      </c>
      <c r="H156" s="15">
        <v>2.36</v>
      </c>
      <c r="I156" s="14">
        <f t="shared" si="14"/>
        <v>326795.648854962</v>
      </c>
      <c r="J156" s="14">
        <f t="shared" si="15"/>
        <v>355200.916030534</v>
      </c>
      <c r="K156" s="14">
        <f t="shared" si="16"/>
        <v>352000</v>
      </c>
      <c r="L156" s="19">
        <f t="shared" si="17"/>
        <v>2.01599885496183</v>
      </c>
      <c r="M156" s="14">
        <f t="shared" si="13"/>
        <v>1033996.5648855</v>
      </c>
    </row>
    <row r="157" spans="1:13">
      <c r="A157" s="13">
        <v>44781</v>
      </c>
      <c r="B157">
        <f t="shared" si="12"/>
        <v>53</v>
      </c>
      <c r="C157">
        <v>2.1</v>
      </c>
      <c r="D157">
        <v>1.37</v>
      </c>
      <c r="E157" s="15">
        <v>2.48</v>
      </c>
      <c r="F157">
        <v>2.74</v>
      </c>
      <c r="G157" s="18">
        <v>1.95</v>
      </c>
      <c r="H157" s="15">
        <v>2.38</v>
      </c>
      <c r="I157" s="14">
        <f t="shared" si="14"/>
        <v>256597.17557252</v>
      </c>
      <c r="J157" s="14">
        <f t="shared" si="15"/>
        <v>369979.541984733</v>
      </c>
      <c r="K157" s="14">
        <f t="shared" si="16"/>
        <v>416000</v>
      </c>
      <c r="L157" s="19">
        <f t="shared" si="17"/>
        <v>2.01752557251908</v>
      </c>
      <c r="M157" s="14">
        <f t="shared" si="13"/>
        <v>1042576.71755725</v>
      </c>
    </row>
    <row r="158" spans="1:13">
      <c r="A158" s="13">
        <v>44782</v>
      </c>
      <c r="B158">
        <f t="shared" si="12"/>
        <v>52</v>
      </c>
      <c r="C158">
        <v>2.1</v>
      </c>
      <c r="D158">
        <v>1.3737</v>
      </c>
      <c r="E158" s="15">
        <v>2.5</v>
      </c>
      <c r="F158">
        <v>2.74</v>
      </c>
      <c r="G158" s="18">
        <v>1.98</v>
      </c>
      <c r="H158" s="15">
        <v>2.41</v>
      </c>
      <c r="I158" s="14">
        <f t="shared" si="14"/>
        <v>148833.816793893</v>
      </c>
      <c r="J158" s="14">
        <f t="shared" si="15"/>
        <v>384666.564885496</v>
      </c>
      <c r="K158" s="14">
        <f t="shared" si="16"/>
        <v>480000</v>
      </c>
      <c r="L158" s="19">
        <f t="shared" si="17"/>
        <v>2.01916679389313</v>
      </c>
      <c r="M158" s="14">
        <f t="shared" si="13"/>
        <v>1013500.38167939</v>
      </c>
    </row>
    <row r="159" spans="1:13">
      <c r="A159" s="13">
        <v>44783</v>
      </c>
      <c r="B159">
        <f t="shared" si="12"/>
        <v>51</v>
      </c>
      <c r="C159">
        <v>2.1</v>
      </c>
      <c r="D159">
        <v>1.4</v>
      </c>
      <c r="E159" s="15">
        <v>2.52</v>
      </c>
      <c r="F159">
        <v>2.74</v>
      </c>
      <c r="G159" s="18">
        <v>2.01</v>
      </c>
      <c r="H159" s="15">
        <v>2.43</v>
      </c>
      <c r="I159" s="14">
        <f t="shared" si="14"/>
        <v>40726.7175572548</v>
      </c>
      <c r="J159" s="14">
        <f t="shared" si="15"/>
        <v>399425.954198473</v>
      </c>
      <c r="K159" s="14">
        <f t="shared" si="16"/>
        <v>544000</v>
      </c>
      <c r="L159" s="19">
        <f t="shared" si="17"/>
        <v>2.02071755725191</v>
      </c>
      <c r="M159" s="14">
        <f t="shared" si="13"/>
        <v>984152.671755727</v>
      </c>
    </row>
    <row r="160" spans="1:13">
      <c r="A160" s="13">
        <v>44784</v>
      </c>
      <c r="B160">
        <f t="shared" si="12"/>
        <v>51</v>
      </c>
      <c r="C160">
        <v>2.1</v>
      </c>
      <c r="D160">
        <v>1.4</v>
      </c>
      <c r="E160" s="15">
        <v>2.51</v>
      </c>
      <c r="F160">
        <v>2.73</v>
      </c>
      <c r="G160" s="18">
        <v>2</v>
      </c>
      <c r="H160" s="15">
        <v>2.41</v>
      </c>
      <c r="I160" s="14">
        <f t="shared" si="14"/>
        <v>84238.1679389311</v>
      </c>
      <c r="J160" s="14">
        <f t="shared" si="15"/>
        <v>390265.648854962</v>
      </c>
      <c r="K160" s="14">
        <f t="shared" si="16"/>
        <v>544000</v>
      </c>
      <c r="L160" s="19">
        <f t="shared" si="17"/>
        <v>2.0221679389313</v>
      </c>
      <c r="M160" s="14">
        <f t="shared" si="13"/>
        <v>1018503.81679389</v>
      </c>
    </row>
    <row r="161" spans="1:13">
      <c r="A161" s="13">
        <v>44785</v>
      </c>
      <c r="B161">
        <f t="shared" si="12"/>
        <v>50</v>
      </c>
      <c r="C161">
        <v>2</v>
      </c>
      <c r="D161">
        <v>1.45</v>
      </c>
      <c r="E161" s="15">
        <v>2.52</v>
      </c>
      <c r="F161">
        <v>2.73</v>
      </c>
      <c r="G161" s="18">
        <v>2.02</v>
      </c>
      <c r="H161" s="15">
        <v>2.43</v>
      </c>
      <c r="I161" s="14">
        <f t="shared" si="14"/>
        <v>14764.8854961845</v>
      </c>
      <c r="J161" s="14">
        <f t="shared" si="15"/>
        <v>396891.603053435</v>
      </c>
      <c r="K161" s="14">
        <f t="shared" si="16"/>
        <v>704000.000000001</v>
      </c>
      <c r="L161" s="19">
        <f t="shared" si="17"/>
        <v>2.02388549618321</v>
      </c>
      <c r="M161" s="14">
        <f t="shared" si="13"/>
        <v>1115656.48854962</v>
      </c>
    </row>
    <row r="162" spans="1:13">
      <c r="A162" s="13">
        <v>44788</v>
      </c>
      <c r="B162">
        <f t="shared" si="12"/>
        <v>50</v>
      </c>
      <c r="C162">
        <v>2</v>
      </c>
      <c r="D162">
        <v>1.41</v>
      </c>
      <c r="E162" s="15">
        <v>2.4</v>
      </c>
      <c r="F162">
        <v>2.66</v>
      </c>
      <c r="G162" s="18">
        <v>1.9</v>
      </c>
      <c r="H162" s="15">
        <v>2.31</v>
      </c>
      <c r="I162" s="14">
        <f t="shared" si="14"/>
        <v>477726.717557252</v>
      </c>
      <c r="J162" s="14">
        <f t="shared" si="15"/>
        <v>299425.954198473</v>
      </c>
      <c r="K162" s="14">
        <f t="shared" si="16"/>
        <v>480000</v>
      </c>
      <c r="L162" s="19">
        <f t="shared" si="17"/>
        <v>2.02571755725191</v>
      </c>
      <c r="M162" s="14">
        <f t="shared" si="13"/>
        <v>1257152.67175573</v>
      </c>
    </row>
    <row r="163" spans="1:13">
      <c r="A163" s="13">
        <v>44789</v>
      </c>
      <c r="B163">
        <f t="shared" si="12"/>
        <v>51</v>
      </c>
      <c r="C163">
        <v>2</v>
      </c>
      <c r="D163">
        <v>1.4</v>
      </c>
      <c r="E163" s="15">
        <v>2.4</v>
      </c>
      <c r="F163">
        <v>2.63</v>
      </c>
      <c r="G163" s="18">
        <v>1.89</v>
      </c>
      <c r="H163" s="15">
        <v>2.31</v>
      </c>
      <c r="I163" s="14">
        <f t="shared" si="14"/>
        <v>522833.58778626</v>
      </c>
      <c r="J163" s="14">
        <f t="shared" si="15"/>
        <v>297929.770992366</v>
      </c>
      <c r="K163" s="14">
        <f t="shared" si="16"/>
        <v>544000</v>
      </c>
      <c r="L163" s="19">
        <f t="shared" si="17"/>
        <v>2.02758778625954</v>
      </c>
      <c r="M163" s="14">
        <f t="shared" si="13"/>
        <v>1364763.35877863</v>
      </c>
    </row>
    <row r="164" spans="1:13">
      <c r="A164" s="13">
        <v>44790</v>
      </c>
      <c r="B164">
        <f t="shared" si="12"/>
        <v>51</v>
      </c>
      <c r="C164">
        <v>2</v>
      </c>
      <c r="D164">
        <v>1.5</v>
      </c>
      <c r="E164" s="15">
        <v>2.39</v>
      </c>
      <c r="F164">
        <v>2.63</v>
      </c>
      <c r="G164" s="18">
        <v>1.88</v>
      </c>
      <c r="H164" s="15">
        <v>2.3</v>
      </c>
      <c r="I164" s="14">
        <f t="shared" si="14"/>
        <v>568810.6870229</v>
      </c>
      <c r="J164" s="14">
        <f t="shared" si="15"/>
        <v>288250.38167939</v>
      </c>
      <c r="K164" s="14">
        <f t="shared" si="16"/>
        <v>480000</v>
      </c>
      <c r="L164" s="19">
        <f t="shared" si="17"/>
        <v>2.02968702290076</v>
      </c>
      <c r="M164" s="14">
        <f t="shared" si="13"/>
        <v>1337061.06870229</v>
      </c>
    </row>
    <row r="165" spans="1:13">
      <c r="A165" s="13">
        <v>44791</v>
      </c>
      <c r="B165">
        <f t="shared" si="12"/>
        <v>51</v>
      </c>
      <c r="C165">
        <v>2</v>
      </c>
      <c r="D165">
        <v>1.5</v>
      </c>
      <c r="E165" s="15">
        <v>2.38</v>
      </c>
      <c r="F165">
        <v>2.62</v>
      </c>
      <c r="G165" s="18">
        <v>1.87</v>
      </c>
      <c r="H165" s="15">
        <v>2.28</v>
      </c>
      <c r="I165" s="14">
        <f t="shared" si="14"/>
        <v>613337.404580151</v>
      </c>
      <c r="J165" s="14">
        <f t="shared" si="15"/>
        <v>278876.335877863</v>
      </c>
      <c r="K165" s="14">
        <f t="shared" si="16"/>
        <v>480000</v>
      </c>
      <c r="L165" s="19">
        <f t="shared" si="17"/>
        <v>2.03140458015267</v>
      </c>
      <c r="M165" s="14">
        <f t="shared" si="13"/>
        <v>1372213.74045801</v>
      </c>
    </row>
    <row r="166" spans="1:13">
      <c r="A166" s="13">
        <v>44792</v>
      </c>
      <c r="B166">
        <f t="shared" si="12"/>
        <v>51</v>
      </c>
      <c r="C166">
        <v>2</v>
      </c>
      <c r="D166">
        <v>1.5</v>
      </c>
      <c r="E166" s="15">
        <v>2.39</v>
      </c>
      <c r="F166">
        <v>2.62</v>
      </c>
      <c r="G166" s="18">
        <v>1.88</v>
      </c>
      <c r="H166" s="15">
        <v>2.3</v>
      </c>
      <c r="I166" s="14">
        <f t="shared" si="14"/>
        <v>581864.122137405</v>
      </c>
      <c r="J166" s="14">
        <f t="shared" si="15"/>
        <v>285502.290076336</v>
      </c>
      <c r="K166" s="14">
        <f t="shared" si="16"/>
        <v>608000</v>
      </c>
      <c r="L166" s="19">
        <f t="shared" si="17"/>
        <v>2.03312213740458</v>
      </c>
      <c r="M166" s="14">
        <f t="shared" si="13"/>
        <v>1475366.41221374</v>
      </c>
    </row>
    <row r="167" spans="1:13">
      <c r="A167" s="13">
        <v>44795</v>
      </c>
      <c r="B167">
        <f t="shared" si="12"/>
        <v>51</v>
      </c>
      <c r="C167">
        <v>2</v>
      </c>
      <c r="D167">
        <v>1.5</v>
      </c>
      <c r="E167" s="15">
        <v>2.41</v>
      </c>
      <c r="F167">
        <v>2.62</v>
      </c>
      <c r="G167" s="18">
        <v>1.9</v>
      </c>
      <c r="H167" s="15">
        <v>2.31</v>
      </c>
      <c r="I167" s="14">
        <f t="shared" si="14"/>
        <v>512390.839694657</v>
      </c>
      <c r="J167" s="14">
        <f t="shared" si="15"/>
        <v>300128.244274809</v>
      </c>
      <c r="K167" s="14">
        <f t="shared" si="16"/>
        <v>576000</v>
      </c>
      <c r="L167" s="19">
        <f t="shared" si="17"/>
        <v>2.03483969465649</v>
      </c>
      <c r="M167" s="14">
        <f t="shared" si="13"/>
        <v>1388519.08396947</v>
      </c>
    </row>
    <row r="168" spans="1:13">
      <c r="A168" s="13">
        <v>44796</v>
      </c>
      <c r="B168">
        <f t="shared" si="12"/>
        <v>50</v>
      </c>
      <c r="C168">
        <v>2</v>
      </c>
      <c r="D168">
        <v>1.45</v>
      </c>
      <c r="E168" s="15">
        <v>2.42</v>
      </c>
      <c r="F168">
        <v>2.63</v>
      </c>
      <c r="G168" s="18">
        <v>1.92</v>
      </c>
      <c r="H168" s="15">
        <v>2.33</v>
      </c>
      <c r="I168" s="14">
        <f t="shared" si="14"/>
        <v>442627.480916032</v>
      </c>
      <c r="J168" s="14">
        <f t="shared" si="15"/>
        <v>306815.267175572</v>
      </c>
      <c r="K168" s="14">
        <f t="shared" si="16"/>
        <v>608000</v>
      </c>
      <c r="L168" s="19">
        <f t="shared" si="17"/>
        <v>2.03648091603053</v>
      </c>
      <c r="M168" s="14">
        <f t="shared" si="13"/>
        <v>1357442.7480916</v>
      </c>
    </row>
    <row r="169" spans="1:13">
      <c r="A169" s="13">
        <v>44797</v>
      </c>
      <c r="B169">
        <f t="shared" si="12"/>
        <v>51</v>
      </c>
      <c r="C169">
        <v>2</v>
      </c>
      <c r="D169">
        <v>1.45</v>
      </c>
      <c r="E169" s="15">
        <v>2.42</v>
      </c>
      <c r="F169">
        <v>2.63</v>
      </c>
      <c r="G169" s="18">
        <v>1.91</v>
      </c>
      <c r="H169" s="15">
        <v>2.32</v>
      </c>
      <c r="I169" s="14">
        <f t="shared" si="14"/>
        <v>486429.007633591</v>
      </c>
      <c r="J169" s="14">
        <f t="shared" si="15"/>
        <v>305593.89312977</v>
      </c>
      <c r="K169" s="14">
        <f t="shared" si="16"/>
        <v>672000</v>
      </c>
      <c r="L169" s="19">
        <f t="shared" si="17"/>
        <v>2.03800763358779</v>
      </c>
      <c r="M169" s="14">
        <f t="shared" si="13"/>
        <v>1464022.90076336</v>
      </c>
    </row>
    <row r="170" spans="1:13">
      <c r="A170" s="13">
        <v>44798</v>
      </c>
      <c r="B170">
        <f t="shared" si="12"/>
        <v>51</v>
      </c>
      <c r="C170">
        <v>2</v>
      </c>
      <c r="D170">
        <v>1.7</v>
      </c>
      <c r="E170" s="15">
        <v>2.46</v>
      </c>
      <c r="F170">
        <v>2.65</v>
      </c>
      <c r="G170" s="18">
        <v>1.95</v>
      </c>
      <c r="H170" s="15">
        <v>2.36</v>
      </c>
      <c r="I170" s="14">
        <f t="shared" si="14"/>
        <v>344581.679389317</v>
      </c>
      <c r="J170" s="14">
        <f t="shared" si="15"/>
        <v>335456.488549617</v>
      </c>
      <c r="K170" s="14">
        <f t="shared" si="16"/>
        <v>672000</v>
      </c>
      <c r="L170" s="19">
        <f t="shared" si="17"/>
        <v>2.04067938931298</v>
      </c>
      <c r="M170" s="14">
        <f t="shared" si="13"/>
        <v>1352038.16793893</v>
      </c>
    </row>
    <row r="171" spans="1:13">
      <c r="A171" s="13">
        <v>44799</v>
      </c>
      <c r="B171">
        <f t="shared" si="12"/>
        <v>50</v>
      </c>
      <c r="C171">
        <v>2</v>
      </c>
      <c r="D171">
        <v>1.8</v>
      </c>
      <c r="E171" s="15">
        <v>2.45</v>
      </c>
      <c r="F171">
        <v>2.66</v>
      </c>
      <c r="G171" s="18">
        <v>1.95</v>
      </c>
      <c r="H171" s="15">
        <v>2.35</v>
      </c>
      <c r="I171" s="14">
        <f t="shared" si="14"/>
        <v>351833.587786263</v>
      </c>
      <c r="J171" s="14">
        <f t="shared" si="15"/>
        <v>325929.770992366</v>
      </c>
      <c r="K171" s="14">
        <f t="shared" si="16"/>
        <v>608000.000000001</v>
      </c>
      <c r="L171" s="19">
        <f t="shared" si="17"/>
        <v>2.04258778625954</v>
      </c>
      <c r="M171" s="14">
        <f t="shared" si="13"/>
        <v>1285763.35877863</v>
      </c>
    </row>
    <row r="172" spans="1:13">
      <c r="A172" s="13">
        <v>44802</v>
      </c>
      <c r="B172">
        <f t="shared" si="12"/>
        <v>50</v>
      </c>
      <c r="C172">
        <v>2</v>
      </c>
      <c r="D172">
        <v>1.8</v>
      </c>
      <c r="E172" s="15">
        <v>2.42</v>
      </c>
      <c r="F172">
        <v>2.65</v>
      </c>
      <c r="G172" s="18">
        <v>1.92</v>
      </c>
      <c r="H172" s="15">
        <v>2.33</v>
      </c>
      <c r="I172" s="14">
        <f t="shared" si="14"/>
        <v>472360.305343514</v>
      </c>
      <c r="J172" s="14">
        <f t="shared" si="15"/>
        <v>300555.725190839</v>
      </c>
      <c r="K172" s="14">
        <f t="shared" si="16"/>
        <v>480000</v>
      </c>
      <c r="L172" s="19">
        <f t="shared" si="17"/>
        <v>2.04430534351145</v>
      </c>
      <c r="M172" s="14">
        <f t="shared" si="13"/>
        <v>1252916.03053435</v>
      </c>
    </row>
    <row r="173" spans="1:13">
      <c r="A173" s="13">
        <v>44803</v>
      </c>
      <c r="B173">
        <f t="shared" si="12"/>
        <v>51</v>
      </c>
      <c r="C173">
        <v>2</v>
      </c>
      <c r="D173">
        <v>1.75</v>
      </c>
      <c r="E173" s="15">
        <v>2.42</v>
      </c>
      <c r="F173">
        <v>2.63</v>
      </c>
      <c r="G173" s="18">
        <v>1.91</v>
      </c>
      <c r="H173" s="15">
        <v>2.32</v>
      </c>
      <c r="I173" s="14">
        <f t="shared" si="14"/>
        <v>519062.59541985</v>
      </c>
      <c r="J173" s="14">
        <f t="shared" si="15"/>
        <v>298723.664122137</v>
      </c>
      <c r="K173" s="14">
        <f t="shared" si="16"/>
        <v>512000</v>
      </c>
      <c r="L173" s="19">
        <f t="shared" si="17"/>
        <v>2.04659541984733</v>
      </c>
      <c r="M173" s="14">
        <f t="shared" si="13"/>
        <v>1329786.25954199</v>
      </c>
    </row>
    <row r="174" spans="1:13">
      <c r="A174" s="13">
        <v>44804</v>
      </c>
      <c r="B174">
        <f t="shared" si="12"/>
        <v>51</v>
      </c>
      <c r="C174">
        <v>2</v>
      </c>
      <c r="D174">
        <v>1.7</v>
      </c>
      <c r="E174" s="15">
        <v>2.42</v>
      </c>
      <c r="F174">
        <v>2.64</v>
      </c>
      <c r="G174" s="18">
        <v>1.91</v>
      </c>
      <c r="H174" s="15">
        <v>2.33</v>
      </c>
      <c r="I174" s="14">
        <f t="shared" si="14"/>
        <v>526749.618320615</v>
      </c>
      <c r="J174" s="14">
        <f t="shared" si="15"/>
        <v>297105.34351145</v>
      </c>
      <c r="K174" s="14">
        <f t="shared" si="16"/>
        <v>480000</v>
      </c>
      <c r="L174" s="19">
        <f t="shared" si="17"/>
        <v>2.04861832061069</v>
      </c>
      <c r="M174" s="14">
        <f t="shared" si="13"/>
        <v>1303854.96183206</v>
      </c>
    </row>
    <row r="175" spans="1:13">
      <c r="A175" s="13">
        <v>44805</v>
      </c>
      <c r="B175">
        <f t="shared" si="12"/>
        <v>51</v>
      </c>
      <c r="C175">
        <v>2</v>
      </c>
      <c r="D175">
        <v>1.5</v>
      </c>
      <c r="E175" s="15">
        <v>2.4</v>
      </c>
      <c r="F175">
        <v>2.63</v>
      </c>
      <c r="G175" s="18">
        <v>1.89</v>
      </c>
      <c r="H175" s="15">
        <v>2.31</v>
      </c>
      <c r="I175" s="14">
        <f t="shared" si="14"/>
        <v>606375.572519088</v>
      </c>
      <c r="J175" s="14">
        <f t="shared" si="15"/>
        <v>280341.984732824</v>
      </c>
      <c r="K175" s="14">
        <f t="shared" si="16"/>
        <v>288000</v>
      </c>
      <c r="L175" s="19">
        <f t="shared" si="17"/>
        <v>2.04957251908397</v>
      </c>
      <c r="M175" s="14">
        <f t="shared" si="13"/>
        <v>1174717.55725191</v>
      </c>
    </row>
    <row r="176" spans="1:13">
      <c r="A176" s="13">
        <v>44806</v>
      </c>
      <c r="B176">
        <f t="shared" si="12"/>
        <v>51</v>
      </c>
      <c r="C176">
        <v>2</v>
      </c>
      <c r="D176">
        <v>1.5199</v>
      </c>
      <c r="E176" s="15">
        <v>2.4</v>
      </c>
      <c r="F176">
        <v>2.63</v>
      </c>
      <c r="G176" s="18">
        <v>1.89</v>
      </c>
      <c r="H176" s="15">
        <v>2.31</v>
      </c>
      <c r="I176" s="14">
        <f t="shared" si="14"/>
        <v>611596.946564888</v>
      </c>
      <c r="J176" s="14">
        <f t="shared" si="15"/>
        <v>279242.748091602</v>
      </c>
      <c r="K176" s="14">
        <f t="shared" si="16"/>
        <v>192000</v>
      </c>
      <c r="L176" s="19">
        <f t="shared" si="17"/>
        <v>2.0509465648855</v>
      </c>
      <c r="M176" s="14">
        <f t="shared" si="13"/>
        <v>1082839.69465649</v>
      </c>
    </row>
    <row r="177" spans="1:13">
      <c r="A177" s="13">
        <v>44809</v>
      </c>
      <c r="B177">
        <f t="shared" si="12"/>
        <v>51</v>
      </c>
      <c r="C177">
        <v>2</v>
      </c>
      <c r="D177">
        <v>1.5</v>
      </c>
      <c r="E177" s="15">
        <v>2.39</v>
      </c>
      <c r="F177">
        <v>2.63</v>
      </c>
      <c r="G177" s="18">
        <v>1.88</v>
      </c>
      <c r="H177" s="15">
        <v>2.3</v>
      </c>
      <c r="I177" s="14">
        <f t="shared" si="14"/>
        <v>654384.656488553</v>
      </c>
      <c r="J177" s="14">
        <f t="shared" si="15"/>
        <v>270234.809160305</v>
      </c>
      <c r="K177" s="14">
        <f t="shared" si="16"/>
        <v>160000.000000001</v>
      </c>
      <c r="L177" s="19">
        <f t="shared" si="17"/>
        <v>2.05220648854962</v>
      </c>
      <c r="M177" s="14">
        <f t="shared" si="13"/>
        <v>1084619.46564886</v>
      </c>
    </row>
    <row r="178" spans="1:13">
      <c r="A178" s="13">
        <v>44810</v>
      </c>
      <c r="B178">
        <f t="shared" si="12"/>
        <v>51</v>
      </c>
      <c r="C178">
        <v>2</v>
      </c>
      <c r="D178">
        <v>1.5</v>
      </c>
      <c r="E178" s="15">
        <v>2.39</v>
      </c>
      <c r="F178">
        <v>2.62</v>
      </c>
      <c r="G178" s="18">
        <v>1.88</v>
      </c>
      <c r="H178" s="15">
        <v>2.29</v>
      </c>
      <c r="I178" s="14">
        <f t="shared" si="14"/>
        <v>659896.106870233</v>
      </c>
      <c r="J178" s="14">
        <f t="shared" si="15"/>
        <v>269074.503816793</v>
      </c>
      <c r="K178" s="14">
        <f t="shared" si="16"/>
        <v>32000.0000000007</v>
      </c>
      <c r="L178" s="19">
        <f t="shared" si="17"/>
        <v>2.05365687022901</v>
      </c>
      <c r="M178" s="14">
        <f t="shared" si="13"/>
        <v>960970.610687027</v>
      </c>
    </row>
    <row r="179" spans="1:13">
      <c r="A179" s="13">
        <v>44811</v>
      </c>
      <c r="B179">
        <f t="shared" si="12"/>
        <v>51</v>
      </c>
      <c r="C179">
        <v>2</v>
      </c>
      <c r="D179">
        <v>1.51</v>
      </c>
      <c r="E179" s="15">
        <v>2.4</v>
      </c>
      <c r="F179">
        <v>2.63</v>
      </c>
      <c r="G179" s="18">
        <v>1.89</v>
      </c>
      <c r="H179" s="15">
        <v>2.3</v>
      </c>
      <c r="I179" s="14">
        <f t="shared" si="14"/>
        <v>629148.015267177</v>
      </c>
      <c r="J179" s="14">
        <f t="shared" si="15"/>
        <v>275547.786259542</v>
      </c>
      <c r="K179" s="14">
        <f t="shared" si="16"/>
        <v>64000.0000000001</v>
      </c>
      <c r="L179" s="19">
        <f t="shared" si="17"/>
        <v>2.05556526717557</v>
      </c>
      <c r="M179" s="14">
        <f t="shared" si="13"/>
        <v>968695.801526719</v>
      </c>
    </row>
    <row r="180" spans="1:13">
      <c r="A180" s="13">
        <v>44812</v>
      </c>
      <c r="B180">
        <f t="shared" si="12"/>
        <v>50</v>
      </c>
      <c r="C180">
        <v>2</v>
      </c>
      <c r="D180">
        <v>1.5</v>
      </c>
      <c r="E180" s="15">
        <v>2.4</v>
      </c>
      <c r="F180">
        <v>2.63</v>
      </c>
      <c r="G180" s="18">
        <v>1.9</v>
      </c>
      <c r="H180" s="15">
        <v>2.31</v>
      </c>
      <c r="I180" s="14">
        <f t="shared" si="14"/>
        <v>598254.885496185</v>
      </c>
      <c r="J180" s="14">
        <f t="shared" si="15"/>
        <v>274051.603053435</v>
      </c>
      <c r="K180" s="14">
        <f t="shared" si="16"/>
        <v>64000.0000000001</v>
      </c>
      <c r="L180" s="19">
        <f t="shared" si="17"/>
        <v>2.05743549618321</v>
      </c>
      <c r="M180" s="14">
        <f t="shared" si="13"/>
        <v>936306.48854962</v>
      </c>
    </row>
    <row r="181" spans="1:13">
      <c r="A181" s="13">
        <v>44813</v>
      </c>
      <c r="B181">
        <f t="shared" si="12"/>
        <v>51</v>
      </c>
      <c r="C181">
        <v>2</v>
      </c>
      <c r="D181">
        <v>1.55</v>
      </c>
      <c r="E181" s="15">
        <v>2.43</v>
      </c>
      <c r="F181">
        <v>2.64</v>
      </c>
      <c r="G181" s="18">
        <v>1.92</v>
      </c>
      <c r="H181" s="15">
        <v>2.33</v>
      </c>
      <c r="I181" s="14">
        <f t="shared" si="14"/>
        <v>530231.984732825</v>
      </c>
      <c r="J181" s="14">
        <f t="shared" si="15"/>
        <v>296372.213740458</v>
      </c>
      <c r="K181" s="14">
        <f t="shared" si="16"/>
        <v>160000.000000001</v>
      </c>
      <c r="L181" s="19">
        <f t="shared" si="17"/>
        <v>2.05953473282443</v>
      </c>
      <c r="M181" s="14">
        <f t="shared" si="13"/>
        <v>986604.198473284</v>
      </c>
    </row>
    <row r="182" spans="1:13">
      <c r="A182" s="13">
        <v>44816</v>
      </c>
      <c r="B182">
        <f t="shared" si="12"/>
        <v>51</v>
      </c>
      <c r="C182">
        <v>2</v>
      </c>
      <c r="D182">
        <v>1.55</v>
      </c>
      <c r="E182" s="15">
        <v>2.42</v>
      </c>
      <c r="F182">
        <v>2.64</v>
      </c>
      <c r="G182" s="18">
        <v>1.91</v>
      </c>
      <c r="H182" s="15">
        <v>2.33</v>
      </c>
      <c r="I182" s="14">
        <f t="shared" si="14"/>
        <v>574758.702290079</v>
      </c>
      <c r="J182" s="14">
        <f t="shared" si="15"/>
        <v>286998.167938931</v>
      </c>
      <c r="K182" s="14">
        <f t="shared" si="16"/>
        <v>192000</v>
      </c>
      <c r="L182" s="19">
        <f t="shared" si="17"/>
        <v>2.06125229007634</v>
      </c>
      <c r="M182" s="14">
        <f t="shared" si="13"/>
        <v>1053756.87022901</v>
      </c>
    </row>
    <row r="183" spans="1:13">
      <c r="A183" s="13">
        <v>44817</v>
      </c>
      <c r="B183">
        <f t="shared" si="12"/>
        <v>51</v>
      </c>
      <c r="C183">
        <v>2</v>
      </c>
      <c r="D183">
        <v>1.55</v>
      </c>
      <c r="E183" s="15">
        <v>2.43</v>
      </c>
      <c r="F183">
        <v>2.65</v>
      </c>
      <c r="G183" s="18">
        <v>1.92</v>
      </c>
      <c r="H183" s="15">
        <v>2.34</v>
      </c>
      <c r="I183" s="14">
        <f t="shared" si="14"/>
        <v>542995.343511451</v>
      </c>
      <c r="J183" s="14">
        <f t="shared" si="15"/>
        <v>293685.190839695</v>
      </c>
      <c r="K183" s="14">
        <f t="shared" si="16"/>
        <v>352000.000000001</v>
      </c>
      <c r="L183" s="19">
        <f t="shared" si="17"/>
        <v>2.06289351145038</v>
      </c>
      <c r="M183" s="14">
        <f t="shared" si="13"/>
        <v>1188680.53435115</v>
      </c>
    </row>
    <row r="184" spans="1:13">
      <c r="A184" s="13">
        <v>44818</v>
      </c>
      <c r="B184">
        <f t="shared" si="12"/>
        <v>51</v>
      </c>
      <c r="C184">
        <v>2</v>
      </c>
      <c r="D184">
        <v>1.6</v>
      </c>
      <c r="E184" s="15">
        <v>2.45</v>
      </c>
      <c r="F184">
        <v>2.65</v>
      </c>
      <c r="G184" s="18">
        <v>1.94</v>
      </c>
      <c r="H184" s="15">
        <v>2.36</v>
      </c>
      <c r="I184" s="14">
        <f t="shared" si="14"/>
        <v>474247.251908398</v>
      </c>
      <c r="J184" s="14">
        <f t="shared" si="15"/>
        <v>308158.473282443</v>
      </c>
      <c r="K184" s="14">
        <f t="shared" si="16"/>
        <v>448000</v>
      </c>
      <c r="L184" s="19">
        <f t="shared" si="17"/>
        <v>2.06480190839695</v>
      </c>
      <c r="M184" s="14">
        <f t="shared" si="13"/>
        <v>1230405.72519084</v>
      </c>
    </row>
    <row r="185" spans="1:13">
      <c r="A185" s="13">
        <v>44819</v>
      </c>
      <c r="B185">
        <f t="shared" si="12"/>
        <v>50</v>
      </c>
      <c r="C185">
        <v>2</v>
      </c>
      <c r="D185">
        <v>1.6</v>
      </c>
      <c r="E185" s="15">
        <v>2.45</v>
      </c>
      <c r="F185">
        <v>2.66</v>
      </c>
      <c r="G185" s="18">
        <v>1.95</v>
      </c>
      <c r="H185" s="15">
        <v>2.36</v>
      </c>
      <c r="I185" s="14">
        <f t="shared" si="14"/>
        <v>442048.778625955</v>
      </c>
      <c r="J185" s="14">
        <f t="shared" si="15"/>
        <v>306937.099236641</v>
      </c>
      <c r="K185" s="14">
        <f t="shared" si="16"/>
        <v>320000</v>
      </c>
      <c r="L185" s="19">
        <f t="shared" si="17"/>
        <v>2.0663286259542</v>
      </c>
      <c r="M185" s="14">
        <f t="shared" si="13"/>
        <v>1068985.8778626</v>
      </c>
    </row>
    <row r="186" spans="1:13">
      <c r="A186" s="13">
        <v>44820</v>
      </c>
      <c r="B186">
        <f t="shared" si="12"/>
        <v>51</v>
      </c>
      <c r="C186">
        <v>2</v>
      </c>
      <c r="D186">
        <v>1.63</v>
      </c>
      <c r="E186" s="15">
        <v>2.47</v>
      </c>
      <c r="F186">
        <v>2.67</v>
      </c>
      <c r="G186" s="18">
        <v>1.96</v>
      </c>
      <c r="H186" s="15">
        <v>2.37</v>
      </c>
      <c r="I186" s="14">
        <f t="shared" si="14"/>
        <v>411010.610687022</v>
      </c>
      <c r="J186" s="14">
        <f t="shared" si="15"/>
        <v>321471.45038168</v>
      </c>
      <c r="K186" s="14">
        <f t="shared" si="16"/>
        <v>320000</v>
      </c>
      <c r="L186" s="19">
        <f t="shared" si="17"/>
        <v>2.0681606870229</v>
      </c>
      <c r="M186" s="14">
        <f t="shared" si="13"/>
        <v>1052482.0610687</v>
      </c>
    </row>
    <row r="187" spans="1:13">
      <c r="A187" s="13">
        <v>44823</v>
      </c>
      <c r="B187">
        <f t="shared" si="12"/>
        <v>50</v>
      </c>
      <c r="C187">
        <v>2</v>
      </c>
      <c r="D187">
        <v>1.7</v>
      </c>
      <c r="E187" s="15">
        <v>2.46</v>
      </c>
      <c r="F187">
        <v>2.67</v>
      </c>
      <c r="G187" s="18">
        <v>1.96</v>
      </c>
      <c r="H187" s="15">
        <v>2.37</v>
      </c>
      <c r="I187" s="14">
        <f t="shared" si="14"/>
        <v>418552.595419845</v>
      </c>
      <c r="J187" s="14">
        <f t="shared" si="15"/>
        <v>311883.664122138</v>
      </c>
      <c r="K187" s="14">
        <f t="shared" si="16"/>
        <v>288000</v>
      </c>
      <c r="L187" s="19">
        <f t="shared" si="17"/>
        <v>2.07014541984733</v>
      </c>
      <c r="M187" s="14">
        <f t="shared" si="13"/>
        <v>1018436.25954198</v>
      </c>
    </row>
    <row r="188" spans="1:13">
      <c r="A188" s="13">
        <v>44824</v>
      </c>
      <c r="B188">
        <f t="shared" si="12"/>
        <v>50</v>
      </c>
      <c r="C188">
        <v>2</v>
      </c>
      <c r="D188">
        <v>1.75</v>
      </c>
      <c r="E188" s="15">
        <v>2.44</v>
      </c>
      <c r="F188">
        <v>2.66</v>
      </c>
      <c r="G188" s="18">
        <v>1.94</v>
      </c>
      <c r="H188" s="15">
        <v>2.35</v>
      </c>
      <c r="I188" s="14">
        <f t="shared" si="14"/>
        <v>501079.312977099</v>
      </c>
      <c r="J188" s="14">
        <f t="shared" si="15"/>
        <v>294509.618320611</v>
      </c>
      <c r="K188" s="14">
        <f t="shared" si="16"/>
        <v>256000</v>
      </c>
      <c r="L188" s="19">
        <f t="shared" si="17"/>
        <v>2.07186297709924</v>
      </c>
      <c r="M188" s="14">
        <f t="shared" si="13"/>
        <v>1051588.93129771</v>
      </c>
    </row>
    <row r="189" spans="1:13">
      <c r="A189" s="13">
        <v>44825</v>
      </c>
      <c r="B189">
        <f t="shared" si="12"/>
        <v>49</v>
      </c>
      <c r="C189">
        <v>2</v>
      </c>
      <c r="D189">
        <v>1.74</v>
      </c>
      <c r="E189" s="15">
        <v>2.43</v>
      </c>
      <c r="F189">
        <v>2.66</v>
      </c>
      <c r="G189" s="18">
        <v>1.94</v>
      </c>
      <c r="H189" s="15">
        <v>2.34</v>
      </c>
      <c r="I189" s="14">
        <f t="shared" si="14"/>
        <v>506880.839694656</v>
      </c>
      <c r="J189" s="14">
        <f t="shared" si="15"/>
        <v>285288.244274809</v>
      </c>
      <c r="K189" s="14">
        <f t="shared" si="16"/>
        <v>288000.000000001</v>
      </c>
      <c r="L189" s="19">
        <f t="shared" si="17"/>
        <v>2.07338969465649</v>
      </c>
      <c r="M189" s="14">
        <f t="shared" si="13"/>
        <v>1080169.08396947</v>
      </c>
    </row>
    <row r="190" spans="1:13">
      <c r="A190" s="13">
        <v>44826</v>
      </c>
      <c r="B190">
        <f t="shared" si="12"/>
        <v>49</v>
      </c>
      <c r="C190">
        <v>2</v>
      </c>
      <c r="D190">
        <v>1.65</v>
      </c>
      <c r="E190" s="15">
        <v>2.45</v>
      </c>
      <c r="F190">
        <v>2.67</v>
      </c>
      <c r="G190" s="18">
        <v>1.96</v>
      </c>
      <c r="H190" s="15">
        <v>2.36</v>
      </c>
      <c r="I190" s="14">
        <f t="shared" si="14"/>
        <v>434651.832061066</v>
      </c>
      <c r="J190" s="14">
        <f t="shared" si="15"/>
        <v>300494.351145039</v>
      </c>
      <c r="K190" s="14">
        <f t="shared" si="16"/>
        <v>320000</v>
      </c>
      <c r="L190" s="19">
        <f t="shared" si="17"/>
        <v>2.0743820610687</v>
      </c>
      <c r="M190" s="14">
        <f t="shared" si="13"/>
        <v>1055146.18320611</v>
      </c>
    </row>
    <row r="191" spans="1:13">
      <c r="A191" s="13">
        <v>44827</v>
      </c>
      <c r="B191">
        <f t="shared" si="12"/>
        <v>51</v>
      </c>
      <c r="C191">
        <v>2</v>
      </c>
      <c r="D191">
        <v>1.55</v>
      </c>
      <c r="E191" s="15">
        <v>2.48</v>
      </c>
      <c r="F191">
        <v>2.69</v>
      </c>
      <c r="G191" s="18">
        <v>1.97</v>
      </c>
      <c r="H191" s="15">
        <v>2.38</v>
      </c>
      <c r="I191" s="14">
        <f t="shared" si="14"/>
        <v>401329.312977094</v>
      </c>
      <c r="J191" s="14">
        <f t="shared" si="15"/>
        <v>323509.618320612</v>
      </c>
      <c r="K191" s="14">
        <f t="shared" si="16"/>
        <v>320000</v>
      </c>
      <c r="L191" s="19">
        <f t="shared" si="17"/>
        <v>2.07561297709924</v>
      </c>
      <c r="M191" s="14">
        <f t="shared" si="13"/>
        <v>1044838.93129771</v>
      </c>
    </row>
    <row r="192" spans="1:13">
      <c r="A192" s="13">
        <v>44830</v>
      </c>
      <c r="B192">
        <f t="shared" si="12"/>
        <v>51</v>
      </c>
      <c r="C192">
        <v>2</v>
      </c>
      <c r="D192">
        <v>1.79</v>
      </c>
      <c r="E192" s="15">
        <v>2.52</v>
      </c>
      <c r="F192">
        <v>2.71</v>
      </c>
      <c r="G192" s="18">
        <v>2.01</v>
      </c>
      <c r="H192" s="15">
        <v>2.42</v>
      </c>
      <c r="I192" s="14">
        <f t="shared" si="14"/>
        <v>255130.839694654</v>
      </c>
      <c r="J192" s="14">
        <f t="shared" si="15"/>
        <v>354288.24427481</v>
      </c>
      <c r="K192" s="14">
        <f t="shared" si="16"/>
        <v>480000</v>
      </c>
      <c r="L192" s="19">
        <f t="shared" si="17"/>
        <v>2.07713969465649</v>
      </c>
      <c r="M192" s="14">
        <f t="shared" si="13"/>
        <v>1089419.08396946</v>
      </c>
    </row>
    <row r="193" spans="1:13">
      <c r="A193" s="13">
        <v>44831</v>
      </c>
      <c r="B193">
        <f t="shared" si="12"/>
        <v>52</v>
      </c>
      <c r="C193">
        <v>2</v>
      </c>
      <c r="D193">
        <v>1.45</v>
      </c>
      <c r="E193" s="15">
        <v>2.51</v>
      </c>
      <c r="F193">
        <v>2.71</v>
      </c>
      <c r="G193" s="18">
        <v>1.99</v>
      </c>
      <c r="H193" s="15">
        <v>2.41</v>
      </c>
      <c r="I193" s="14">
        <f t="shared" si="14"/>
        <v>331710.992366411</v>
      </c>
      <c r="J193" s="14">
        <f t="shared" si="15"/>
        <v>346166.106870229</v>
      </c>
      <c r="K193" s="14">
        <f t="shared" si="16"/>
        <v>511999.999999999</v>
      </c>
      <c r="L193" s="19">
        <f t="shared" si="17"/>
        <v>2.07729236641221</v>
      </c>
      <c r="M193" s="14">
        <f t="shared" si="13"/>
        <v>1189877.09923664</v>
      </c>
    </row>
    <row r="194" spans="1:13">
      <c r="A194" s="13">
        <v>44832</v>
      </c>
      <c r="B194">
        <f t="shared" ref="B194:B257" si="18">(E194-G194)*100</f>
        <v>53</v>
      </c>
      <c r="C194">
        <v>2</v>
      </c>
      <c r="D194">
        <v>1.6854</v>
      </c>
      <c r="E194" s="15">
        <v>2.54</v>
      </c>
      <c r="F194">
        <v>2.74</v>
      </c>
      <c r="G194" s="18">
        <v>2.01</v>
      </c>
      <c r="H194" s="15">
        <v>2.44</v>
      </c>
      <c r="I194" s="14">
        <f t="shared" si="14"/>
        <v>266588.854961831</v>
      </c>
      <c r="J194" s="14">
        <f t="shared" si="15"/>
        <v>367876.030534352</v>
      </c>
      <c r="K194" s="14">
        <f t="shared" si="16"/>
        <v>608000</v>
      </c>
      <c r="L194" s="19">
        <f t="shared" si="17"/>
        <v>2.08015496183206</v>
      </c>
      <c r="M194" s="14">
        <f t="shared" ref="M194:M257" si="19">I194+J194+K194</f>
        <v>1242464.88549618</v>
      </c>
    </row>
    <row r="195" spans="1:13">
      <c r="A195" s="13">
        <v>44833</v>
      </c>
      <c r="B195">
        <f t="shared" si="18"/>
        <v>52</v>
      </c>
      <c r="C195">
        <v>2</v>
      </c>
      <c r="D195">
        <v>2.06</v>
      </c>
      <c r="E195" s="15">
        <v>2.56</v>
      </c>
      <c r="F195">
        <v>2.75</v>
      </c>
      <c r="G195" s="18">
        <v>2.04</v>
      </c>
      <c r="H195" s="15">
        <v>2.47</v>
      </c>
      <c r="I195" s="14">
        <f t="shared" ref="I195:I258" si="20">(L195-G195)*100/10000*$I$1</f>
        <v>160052.519083968</v>
      </c>
      <c r="J195" s="14">
        <f t="shared" ref="J195:J258" si="21">(E195-L195)*100/10000*$J$1</f>
        <v>382304.732824428</v>
      </c>
      <c r="K195" s="14">
        <f t="shared" ref="K195:K258" si="22">(E195-H456)*100/10000*$J$1*4</f>
        <v>672000</v>
      </c>
      <c r="L195" s="19">
        <f t="shared" ref="L195:L258" si="23">AVERAGE(D195:D456)</f>
        <v>2.08211908396947</v>
      </c>
      <c r="M195" s="14">
        <f t="shared" si="19"/>
        <v>1214357.2519084</v>
      </c>
    </row>
    <row r="196" spans="1:13">
      <c r="A196" s="13">
        <v>44834</v>
      </c>
      <c r="B196">
        <f t="shared" si="18"/>
        <v>54</v>
      </c>
      <c r="C196">
        <v>2</v>
      </c>
      <c r="D196">
        <v>2.06</v>
      </c>
      <c r="E196" s="15">
        <v>2.56</v>
      </c>
      <c r="F196">
        <v>2.75</v>
      </c>
      <c r="G196" s="18">
        <v>2.02</v>
      </c>
      <c r="H196" s="15">
        <v>2.46</v>
      </c>
      <c r="I196" s="14">
        <f t="shared" si="20"/>
        <v>238083.053435114</v>
      </c>
      <c r="J196" s="14">
        <f t="shared" si="21"/>
        <v>381877.251908397</v>
      </c>
      <c r="K196" s="14">
        <f t="shared" si="22"/>
        <v>672000</v>
      </c>
      <c r="L196" s="19">
        <f t="shared" si="23"/>
        <v>2.0826534351145</v>
      </c>
      <c r="M196" s="14">
        <f t="shared" si="19"/>
        <v>1291960.30534351</v>
      </c>
    </row>
    <row r="197" spans="1:13">
      <c r="A197" s="13">
        <v>44837</v>
      </c>
      <c r="B197">
        <f t="shared" si="18"/>
        <v>54</v>
      </c>
      <c r="C197">
        <v>2</v>
      </c>
      <c r="D197">
        <v>2.06</v>
      </c>
      <c r="E197" s="15">
        <v>2.56</v>
      </c>
      <c r="F197">
        <v>2.75</v>
      </c>
      <c r="G197" s="18">
        <v>2.02</v>
      </c>
      <c r="H197" s="15">
        <v>2.46</v>
      </c>
      <c r="I197" s="14">
        <f t="shared" si="20"/>
        <v>240113.58778626</v>
      </c>
      <c r="J197" s="14">
        <f t="shared" si="21"/>
        <v>381449.770992366</v>
      </c>
      <c r="K197" s="14">
        <f t="shared" si="22"/>
        <v>672000</v>
      </c>
      <c r="L197" s="19">
        <f t="shared" si="23"/>
        <v>2.08318778625954</v>
      </c>
      <c r="M197" s="14">
        <f t="shared" si="19"/>
        <v>1293563.35877863</v>
      </c>
    </row>
    <row r="198" spans="1:13">
      <c r="A198" s="13">
        <v>44838</v>
      </c>
      <c r="B198">
        <f t="shared" si="18"/>
        <v>54</v>
      </c>
      <c r="C198">
        <v>2</v>
      </c>
      <c r="D198">
        <v>2.06</v>
      </c>
      <c r="E198" s="15">
        <v>2.56</v>
      </c>
      <c r="F198">
        <v>2.75</v>
      </c>
      <c r="G198" s="18">
        <v>2.02</v>
      </c>
      <c r="H198" s="15">
        <v>2.46</v>
      </c>
      <c r="I198" s="14">
        <f t="shared" si="20"/>
        <v>242144.122137406</v>
      </c>
      <c r="J198" s="14">
        <f t="shared" si="21"/>
        <v>381022.290076336</v>
      </c>
      <c r="K198" s="14">
        <f t="shared" si="22"/>
        <v>672000</v>
      </c>
      <c r="L198" s="19">
        <f t="shared" si="23"/>
        <v>2.08372213740458</v>
      </c>
      <c r="M198" s="14">
        <f t="shared" si="19"/>
        <v>1295166.41221374</v>
      </c>
    </row>
    <row r="199" spans="1:13">
      <c r="A199" s="13">
        <v>44839</v>
      </c>
      <c r="B199">
        <f t="shared" si="18"/>
        <v>54</v>
      </c>
      <c r="C199">
        <v>2</v>
      </c>
      <c r="D199">
        <v>2.06</v>
      </c>
      <c r="E199" s="15">
        <v>2.56</v>
      </c>
      <c r="F199">
        <v>2.75</v>
      </c>
      <c r="G199" s="18">
        <v>2.02</v>
      </c>
      <c r="H199" s="15">
        <v>2.46</v>
      </c>
      <c r="I199" s="14">
        <f t="shared" si="20"/>
        <v>244174.656488552</v>
      </c>
      <c r="J199" s="14">
        <f t="shared" si="21"/>
        <v>380594.809160305</v>
      </c>
      <c r="K199" s="14">
        <f t="shared" si="22"/>
        <v>672000</v>
      </c>
      <c r="L199" s="19">
        <f t="shared" si="23"/>
        <v>2.08425648854962</v>
      </c>
      <c r="M199" s="14">
        <f t="shared" si="19"/>
        <v>1296769.46564886</v>
      </c>
    </row>
    <row r="200" spans="1:13">
      <c r="A200" s="13">
        <v>44840</v>
      </c>
      <c r="B200">
        <f t="shared" si="18"/>
        <v>54</v>
      </c>
      <c r="C200">
        <v>2</v>
      </c>
      <c r="D200">
        <v>2.06</v>
      </c>
      <c r="E200" s="15">
        <v>2.56</v>
      </c>
      <c r="F200">
        <v>2.75</v>
      </c>
      <c r="G200" s="18">
        <v>2.02</v>
      </c>
      <c r="H200" s="15">
        <v>2.46</v>
      </c>
      <c r="I200" s="14">
        <f t="shared" si="20"/>
        <v>246205.190839698</v>
      </c>
      <c r="J200" s="14">
        <f t="shared" si="21"/>
        <v>380167.328244274</v>
      </c>
      <c r="K200" s="14">
        <f t="shared" si="22"/>
        <v>672000</v>
      </c>
      <c r="L200" s="19">
        <f t="shared" si="23"/>
        <v>2.08479083969466</v>
      </c>
      <c r="M200" s="14">
        <f t="shared" si="19"/>
        <v>1298372.51908397</v>
      </c>
    </row>
    <row r="201" spans="1:13">
      <c r="A201" s="13">
        <v>44841</v>
      </c>
      <c r="B201">
        <f t="shared" si="18"/>
        <v>54</v>
      </c>
      <c r="C201">
        <v>2</v>
      </c>
      <c r="D201">
        <v>2.06</v>
      </c>
      <c r="E201" s="15">
        <v>2.56</v>
      </c>
      <c r="F201">
        <v>2.75</v>
      </c>
      <c r="G201" s="18">
        <v>2.02</v>
      </c>
      <c r="H201" s="15">
        <v>2.46</v>
      </c>
      <c r="I201" s="14">
        <f t="shared" si="20"/>
        <v>245480.000000003</v>
      </c>
      <c r="J201" s="14">
        <f t="shared" si="21"/>
        <v>380319.999999999</v>
      </c>
      <c r="K201" s="14">
        <f t="shared" si="22"/>
        <v>640000.000000001</v>
      </c>
      <c r="L201" s="19">
        <f t="shared" si="23"/>
        <v>2.0846</v>
      </c>
      <c r="M201" s="14">
        <f t="shared" si="19"/>
        <v>1265800</v>
      </c>
    </row>
    <row r="202" spans="1:13">
      <c r="A202" s="13">
        <v>44844</v>
      </c>
      <c r="B202">
        <f t="shared" si="18"/>
        <v>56</v>
      </c>
      <c r="C202">
        <v>2</v>
      </c>
      <c r="D202">
        <v>1.5401</v>
      </c>
      <c r="E202" s="15">
        <v>2.53</v>
      </c>
      <c r="F202">
        <v>2.74</v>
      </c>
      <c r="G202" s="18">
        <v>1.97</v>
      </c>
      <c r="H202" s="15">
        <v>2.42</v>
      </c>
      <c r="I202" s="14">
        <f t="shared" si="20"/>
        <v>435334.961832063</v>
      </c>
      <c r="J202" s="14">
        <f t="shared" si="21"/>
        <v>356350.534351144</v>
      </c>
      <c r="K202" s="14">
        <f t="shared" si="22"/>
        <v>480000</v>
      </c>
      <c r="L202" s="19">
        <f t="shared" si="23"/>
        <v>2.08456183206107</v>
      </c>
      <c r="M202" s="14">
        <f t="shared" si="19"/>
        <v>1271685.49618321</v>
      </c>
    </row>
    <row r="203" spans="1:13">
      <c r="A203" s="13">
        <v>44845</v>
      </c>
      <c r="B203">
        <f t="shared" si="18"/>
        <v>55</v>
      </c>
      <c r="C203">
        <v>2</v>
      </c>
      <c r="D203">
        <v>1.6</v>
      </c>
      <c r="E203" s="15">
        <v>2.54</v>
      </c>
      <c r="F203">
        <v>2.74</v>
      </c>
      <c r="G203" s="18">
        <v>1.99</v>
      </c>
      <c r="H203" s="15">
        <v>2.44</v>
      </c>
      <c r="I203" s="14">
        <f t="shared" si="20"/>
        <v>368035.80152672</v>
      </c>
      <c r="J203" s="14">
        <f t="shared" si="21"/>
        <v>362518.778625954</v>
      </c>
      <c r="K203" s="14">
        <f t="shared" si="22"/>
        <v>448000</v>
      </c>
      <c r="L203" s="19">
        <f t="shared" si="23"/>
        <v>2.08685152671756</v>
      </c>
      <c r="M203" s="14">
        <f t="shared" si="19"/>
        <v>1178554.58015267</v>
      </c>
    </row>
    <row r="204" spans="1:13">
      <c r="A204" s="13">
        <v>44846</v>
      </c>
      <c r="B204">
        <f t="shared" si="18"/>
        <v>56</v>
      </c>
      <c r="C204">
        <v>2</v>
      </c>
      <c r="D204">
        <v>1.61</v>
      </c>
      <c r="E204" s="15">
        <v>2.52</v>
      </c>
      <c r="F204">
        <v>2.74</v>
      </c>
      <c r="G204" s="18">
        <v>1.96</v>
      </c>
      <c r="H204" s="15">
        <v>2.42</v>
      </c>
      <c r="I204" s="14">
        <f t="shared" si="20"/>
        <v>489287.709923668</v>
      </c>
      <c r="J204" s="14">
        <f t="shared" si="21"/>
        <v>344992.061068702</v>
      </c>
      <c r="K204" s="14">
        <f t="shared" si="22"/>
        <v>416000</v>
      </c>
      <c r="L204" s="19">
        <f t="shared" si="23"/>
        <v>2.08875992366412</v>
      </c>
      <c r="M204" s="14">
        <f t="shared" si="19"/>
        <v>1250279.77099237</v>
      </c>
    </row>
    <row r="205" spans="1:13">
      <c r="A205" s="13">
        <v>44847</v>
      </c>
      <c r="B205">
        <f t="shared" si="18"/>
        <v>55</v>
      </c>
      <c r="C205">
        <v>2</v>
      </c>
      <c r="D205">
        <v>1.62</v>
      </c>
      <c r="E205" s="15">
        <v>2.52</v>
      </c>
      <c r="F205">
        <v>2.73</v>
      </c>
      <c r="G205" s="18">
        <v>1.97</v>
      </c>
      <c r="H205" s="15">
        <v>2.42</v>
      </c>
      <c r="I205" s="14">
        <f t="shared" si="20"/>
        <v>457669.389312979</v>
      </c>
      <c r="J205" s="14">
        <f t="shared" si="21"/>
        <v>343648.54961832</v>
      </c>
      <c r="K205" s="14">
        <f t="shared" si="22"/>
        <v>512000</v>
      </c>
      <c r="L205" s="19">
        <f t="shared" si="23"/>
        <v>2.0904393129771</v>
      </c>
      <c r="M205" s="14">
        <f t="shared" si="19"/>
        <v>1313317.9389313</v>
      </c>
    </row>
    <row r="206" spans="1:13">
      <c r="A206" s="13">
        <v>44848</v>
      </c>
      <c r="B206">
        <f t="shared" si="18"/>
        <v>55</v>
      </c>
      <c r="C206">
        <v>2</v>
      </c>
      <c r="D206">
        <v>1.6</v>
      </c>
      <c r="E206" s="15">
        <v>2.5</v>
      </c>
      <c r="F206">
        <v>2.71</v>
      </c>
      <c r="G206" s="18">
        <v>1.95</v>
      </c>
      <c r="H206" s="15">
        <v>2.4</v>
      </c>
      <c r="I206" s="14">
        <f t="shared" si="20"/>
        <v>539906.030534352</v>
      </c>
      <c r="J206" s="14">
        <f t="shared" si="21"/>
        <v>326335.572519084</v>
      </c>
      <c r="K206" s="14">
        <f t="shared" si="22"/>
        <v>384000</v>
      </c>
      <c r="L206" s="19">
        <f t="shared" si="23"/>
        <v>2.09208053435115</v>
      </c>
      <c r="M206" s="14">
        <f t="shared" si="19"/>
        <v>1250241.60305344</v>
      </c>
    </row>
    <row r="207" spans="1:13">
      <c r="A207" s="13">
        <v>44851</v>
      </c>
      <c r="B207">
        <f t="shared" si="18"/>
        <v>55</v>
      </c>
      <c r="C207">
        <v>2</v>
      </c>
      <c r="D207">
        <v>1.55</v>
      </c>
      <c r="E207" s="15">
        <v>2.5</v>
      </c>
      <c r="F207">
        <v>2.7</v>
      </c>
      <c r="G207" s="18">
        <v>1.95</v>
      </c>
      <c r="H207" s="15">
        <v>2.4</v>
      </c>
      <c r="I207" s="14">
        <f t="shared" si="20"/>
        <v>545707.55725191</v>
      </c>
      <c r="J207" s="14">
        <f t="shared" si="21"/>
        <v>325114.198473282</v>
      </c>
      <c r="K207" s="14">
        <f t="shared" si="22"/>
        <v>352000</v>
      </c>
      <c r="L207" s="19">
        <f t="shared" si="23"/>
        <v>2.0936072519084</v>
      </c>
      <c r="M207" s="14">
        <f t="shared" si="19"/>
        <v>1222821.75572519</v>
      </c>
    </row>
    <row r="208" spans="1:13">
      <c r="A208" s="13">
        <v>44852</v>
      </c>
      <c r="B208">
        <f t="shared" si="18"/>
        <v>55</v>
      </c>
      <c r="C208">
        <v>2</v>
      </c>
      <c r="D208">
        <v>1.5249</v>
      </c>
      <c r="E208" s="15">
        <v>2.5</v>
      </c>
      <c r="F208">
        <v>2.7</v>
      </c>
      <c r="G208" s="18">
        <v>1.95</v>
      </c>
      <c r="H208" s="15">
        <v>2.4</v>
      </c>
      <c r="I208" s="14">
        <f t="shared" si="20"/>
        <v>552959.465648856</v>
      </c>
      <c r="J208" s="14">
        <f t="shared" si="21"/>
        <v>323587.48091603</v>
      </c>
      <c r="K208" s="14">
        <f t="shared" si="22"/>
        <v>320000</v>
      </c>
      <c r="L208" s="19">
        <f t="shared" si="23"/>
        <v>2.09551564885496</v>
      </c>
      <c r="M208" s="14">
        <f t="shared" si="19"/>
        <v>1196546.94656489</v>
      </c>
    </row>
    <row r="209" spans="1:13">
      <c r="A209" s="13">
        <v>44853</v>
      </c>
      <c r="B209">
        <f t="shared" si="18"/>
        <v>55</v>
      </c>
      <c r="C209">
        <v>2</v>
      </c>
      <c r="D209">
        <v>1.58</v>
      </c>
      <c r="E209" s="15">
        <v>2.5</v>
      </c>
      <c r="F209">
        <v>2.7</v>
      </c>
      <c r="G209" s="18">
        <v>1.95</v>
      </c>
      <c r="H209" s="15">
        <v>2.4</v>
      </c>
      <c r="I209" s="14">
        <f t="shared" si="20"/>
        <v>564201.374045803</v>
      </c>
      <c r="J209" s="14">
        <f t="shared" si="21"/>
        <v>321220.763358778</v>
      </c>
      <c r="K209" s="14">
        <f t="shared" si="22"/>
        <v>223999.999999999</v>
      </c>
      <c r="L209" s="19">
        <f t="shared" si="23"/>
        <v>2.09847404580153</v>
      </c>
      <c r="M209" s="14">
        <f t="shared" si="19"/>
        <v>1109422.13740458</v>
      </c>
    </row>
    <row r="210" spans="1:13">
      <c r="A210" s="13">
        <v>44854</v>
      </c>
      <c r="B210">
        <f t="shared" si="18"/>
        <v>55</v>
      </c>
      <c r="C210">
        <v>2</v>
      </c>
      <c r="D210">
        <v>1.6</v>
      </c>
      <c r="E210" s="15">
        <v>2.51</v>
      </c>
      <c r="F210">
        <v>2.73</v>
      </c>
      <c r="G210" s="18">
        <v>1.96</v>
      </c>
      <c r="H210" s="15">
        <v>2.41</v>
      </c>
      <c r="I210" s="14">
        <f t="shared" si="20"/>
        <v>543896.03053435</v>
      </c>
      <c r="J210" s="14">
        <f t="shared" si="21"/>
        <v>325495.572519084</v>
      </c>
      <c r="K210" s="14">
        <f t="shared" si="22"/>
        <v>288000</v>
      </c>
      <c r="L210" s="19">
        <f t="shared" si="23"/>
        <v>2.10313053435114</v>
      </c>
      <c r="M210" s="14">
        <f t="shared" si="19"/>
        <v>1157391.60305343</v>
      </c>
    </row>
    <row r="211" spans="1:13">
      <c r="A211" s="13">
        <v>44855</v>
      </c>
      <c r="B211">
        <f t="shared" si="18"/>
        <v>55</v>
      </c>
      <c r="C211">
        <v>2</v>
      </c>
      <c r="D211">
        <v>1.67</v>
      </c>
      <c r="E211" s="15">
        <v>2.53</v>
      </c>
      <c r="F211">
        <v>2.72</v>
      </c>
      <c r="G211" s="18">
        <v>1.98</v>
      </c>
      <c r="H211" s="15">
        <v>2.43</v>
      </c>
      <c r="I211" s="14">
        <f t="shared" si="20"/>
        <v>482399.847328243</v>
      </c>
      <c r="J211" s="14">
        <f t="shared" si="21"/>
        <v>338442.13740458</v>
      </c>
      <c r="K211" s="14">
        <f t="shared" si="22"/>
        <v>416000</v>
      </c>
      <c r="L211" s="19">
        <f t="shared" si="23"/>
        <v>2.10694732824427</v>
      </c>
      <c r="M211" s="14">
        <f t="shared" si="19"/>
        <v>1236841.98473282</v>
      </c>
    </row>
    <row r="212" spans="1:13">
      <c r="A212" s="13">
        <v>44858</v>
      </c>
      <c r="B212">
        <f t="shared" si="18"/>
        <v>53</v>
      </c>
      <c r="C212">
        <v>2</v>
      </c>
      <c r="D212">
        <v>1.71</v>
      </c>
      <c r="E212" s="15">
        <v>2.51</v>
      </c>
      <c r="F212">
        <v>2.72</v>
      </c>
      <c r="G212" s="18">
        <v>1.98</v>
      </c>
      <c r="H212" s="15">
        <v>2.41</v>
      </c>
      <c r="I212" s="14">
        <f t="shared" si="20"/>
        <v>497338.778625954</v>
      </c>
      <c r="J212" s="14">
        <f t="shared" si="21"/>
        <v>319297.099236641</v>
      </c>
      <c r="K212" s="14">
        <f t="shared" si="22"/>
        <v>288000</v>
      </c>
      <c r="L212" s="19">
        <f t="shared" si="23"/>
        <v>2.1108786259542</v>
      </c>
      <c r="M212" s="14">
        <f t="shared" si="19"/>
        <v>1104635.87786259</v>
      </c>
    </row>
    <row r="213" spans="1:13">
      <c r="A213" s="13">
        <v>44859</v>
      </c>
      <c r="B213">
        <f t="shared" si="18"/>
        <v>52</v>
      </c>
      <c r="C213">
        <v>2</v>
      </c>
      <c r="D213">
        <v>2.2</v>
      </c>
      <c r="E213" s="15">
        <v>2.53</v>
      </c>
      <c r="F213">
        <v>2.72</v>
      </c>
      <c r="G213" s="18">
        <v>2.01</v>
      </c>
      <c r="H213" s="15">
        <v>2.43</v>
      </c>
      <c r="I213" s="14">
        <f t="shared" si="20"/>
        <v>399147.938931296</v>
      </c>
      <c r="J213" s="14">
        <f t="shared" si="21"/>
        <v>331968.854961832</v>
      </c>
      <c r="K213" s="14">
        <f t="shared" si="22"/>
        <v>480000</v>
      </c>
      <c r="L213" s="19">
        <f t="shared" si="23"/>
        <v>2.11503893129771</v>
      </c>
      <c r="M213" s="14">
        <f t="shared" si="19"/>
        <v>1211116.79389313</v>
      </c>
    </row>
    <row r="214" spans="1:13">
      <c r="A214" s="13">
        <v>44860</v>
      </c>
      <c r="B214">
        <f t="shared" si="18"/>
        <v>53</v>
      </c>
      <c r="C214">
        <v>2</v>
      </c>
      <c r="D214">
        <v>2.2</v>
      </c>
      <c r="E214" s="15">
        <v>2.52</v>
      </c>
      <c r="F214">
        <v>2.72</v>
      </c>
      <c r="G214" s="18">
        <v>1.99</v>
      </c>
      <c r="H214" s="15">
        <v>2.42</v>
      </c>
      <c r="I214" s="14">
        <f t="shared" si="20"/>
        <v>479499.083969463</v>
      </c>
      <c r="J214" s="14">
        <f t="shared" si="21"/>
        <v>323052.824427482</v>
      </c>
      <c r="K214" s="14">
        <f t="shared" si="22"/>
        <v>416000</v>
      </c>
      <c r="L214" s="19">
        <f t="shared" si="23"/>
        <v>2.11618396946565</v>
      </c>
      <c r="M214" s="14">
        <f t="shared" si="19"/>
        <v>1218551.90839694</v>
      </c>
    </row>
    <row r="215" spans="1:13">
      <c r="A215" s="13">
        <v>44861</v>
      </c>
      <c r="B215">
        <f t="shared" si="18"/>
        <v>52</v>
      </c>
      <c r="C215">
        <v>2</v>
      </c>
      <c r="D215">
        <v>2.2</v>
      </c>
      <c r="E215" s="15">
        <v>2.5</v>
      </c>
      <c r="F215">
        <v>2.69</v>
      </c>
      <c r="G215" s="18">
        <v>1.98</v>
      </c>
      <c r="H215" s="15">
        <v>2.4</v>
      </c>
      <c r="I215" s="14">
        <f t="shared" si="20"/>
        <v>521850.22900763</v>
      </c>
      <c r="J215" s="14">
        <f t="shared" si="21"/>
        <v>306136.79389313</v>
      </c>
      <c r="K215" s="14">
        <f t="shared" si="22"/>
        <v>416000</v>
      </c>
      <c r="L215" s="19">
        <f t="shared" si="23"/>
        <v>2.11732900763359</v>
      </c>
      <c r="M215" s="14">
        <f t="shared" si="19"/>
        <v>1243987.02290076</v>
      </c>
    </row>
    <row r="216" spans="1:13">
      <c r="A216" s="13">
        <v>44862</v>
      </c>
      <c r="B216">
        <f t="shared" si="18"/>
        <v>52</v>
      </c>
      <c r="C216">
        <v>2</v>
      </c>
      <c r="D216">
        <v>1.99</v>
      </c>
      <c r="E216" s="15">
        <v>2.48</v>
      </c>
      <c r="F216">
        <v>2.68</v>
      </c>
      <c r="G216" s="18">
        <v>1.96</v>
      </c>
      <c r="H216" s="15">
        <v>2.38</v>
      </c>
      <c r="I216" s="14">
        <f t="shared" si="20"/>
        <v>602201.374045798</v>
      </c>
      <c r="J216" s="14">
        <f t="shared" si="21"/>
        <v>289220.763358779</v>
      </c>
      <c r="K216" s="14">
        <f t="shared" si="22"/>
        <v>352000</v>
      </c>
      <c r="L216" s="19">
        <f t="shared" si="23"/>
        <v>2.11847404580153</v>
      </c>
      <c r="M216" s="14">
        <f t="shared" si="19"/>
        <v>1243422.13740458</v>
      </c>
    </row>
    <row r="217" spans="1:13">
      <c r="A217" s="13">
        <v>44865</v>
      </c>
      <c r="B217">
        <f t="shared" si="18"/>
        <v>51</v>
      </c>
      <c r="C217">
        <v>2</v>
      </c>
      <c r="D217">
        <v>1.94</v>
      </c>
      <c r="E217" s="15">
        <v>2.46</v>
      </c>
      <c r="F217">
        <v>2.64</v>
      </c>
      <c r="G217" s="18">
        <v>1.95</v>
      </c>
      <c r="H217" s="15">
        <v>2.37</v>
      </c>
      <c r="I217" s="14">
        <f t="shared" si="20"/>
        <v>647598.32061068</v>
      </c>
      <c r="J217" s="14">
        <f t="shared" si="21"/>
        <v>271663.511450383</v>
      </c>
      <c r="K217" s="14">
        <f t="shared" si="22"/>
        <v>320000</v>
      </c>
      <c r="L217" s="19">
        <f t="shared" si="23"/>
        <v>2.12042061068702</v>
      </c>
      <c r="M217" s="14">
        <f t="shared" si="19"/>
        <v>1239261.83206106</v>
      </c>
    </row>
    <row r="218" spans="1:13">
      <c r="A218" s="13">
        <v>44866</v>
      </c>
      <c r="B218">
        <f t="shared" si="18"/>
        <v>51</v>
      </c>
      <c r="C218">
        <v>2</v>
      </c>
      <c r="D218">
        <v>1.85</v>
      </c>
      <c r="E218" s="15">
        <v>2.48</v>
      </c>
      <c r="F218">
        <v>2.66</v>
      </c>
      <c r="G218" s="18">
        <v>1.97</v>
      </c>
      <c r="H218" s="15">
        <v>2.38</v>
      </c>
      <c r="I218" s="14">
        <f t="shared" si="20"/>
        <v>578270.076335871</v>
      </c>
      <c r="J218" s="14">
        <f t="shared" si="21"/>
        <v>286258.931297711</v>
      </c>
      <c r="K218" s="14">
        <f t="shared" si="22"/>
        <v>384000</v>
      </c>
      <c r="L218" s="19">
        <f t="shared" si="23"/>
        <v>2.12217633587786</v>
      </c>
      <c r="M218" s="14">
        <f t="shared" si="19"/>
        <v>1248529.00763358</v>
      </c>
    </row>
    <row r="219" spans="1:13">
      <c r="A219" s="13">
        <v>44867</v>
      </c>
      <c r="B219">
        <f t="shared" si="18"/>
        <v>52</v>
      </c>
      <c r="C219">
        <v>2</v>
      </c>
      <c r="D219">
        <v>1.8</v>
      </c>
      <c r="E219" s="15">
        <v>2.5</v>
      </c>
      <c r="F219">
        <v>2.68</v>
      </c>
      <c r="G219" s="18">
        <v>1.98</v>
      </c>
      <c r="H219" s="15">
        <v>2.4</v>
      </c>
      <c r="I219" s="14">
        <f t="shared" si="20"/>
        <v>542445.648854954</v>
      </c>
      <c r="J219" s="14">
        <f t="shared" si="21"/>
        <v>301800.916030536</v>
      </c>
      <c r="K219" s="14">
        <f t="shared" si="22"/>
        <v>576000</v>
      </c>
      <c r="L219" s="19">
        <f t="shared" si="23"/>
        <v>2.12274885496183</v>
      </c>
      <c r="M219" s="14">
        <f t="shared" si="19"/>
        <v>1420246.56488549</v>
      </c>
    </row>
    <row r="220" spans="1:13">
      <c r="A220" s="13">
        <v>44868</v>
      </c>
      <c r="B220">
        <f t="shared" si="18"/>
        <v>52</v>
      </c>
      <c r="C220">
        <v>2</v>
      </c>
      <c r="D220">
        <v>1.65</v>
      </c>
      <c r="E220" s="15">
        <v>2.51</v>
      </c>
      <c r="F220">
        <v>2.67</v>
      </c>
      <c r="G220" s="18">
        <v>1.99</v>
      </c>
      <c r="H220" s="15">
        <v>2.4</v>
      </c>
      <c r="I220" s="14">
        <f t="shared" si="20"/>
        <v>504735.725190834</v>
      </c>
      <c r="J220" s="14">
        <f t="shared" si="21"/>
        <v>309739.847328245</v>
      </c>
      <c r="K220" s="14">
        <f t="shared" si="22"/>
        <v>544000</v>
      </c>
      <c r="L220" s="19">
        <f t="shared" si="23"/>
        <v>2.12282519083969</v>
      </c>
      <c r="M220" s="14">
        <f t="shared" si="19"/>
        <v>1358475.57251908</v>
      </c>
    </row>
    <row r="221" spans="1:13">
      <c r="A221" s="13">
        <v>44869</v>
      </c>
      <c r="B221">
        <f t="shared" si="18"/>
        <v>54</v>
      </c>
      <c r="C221">
        <v>2</v>
      </c>
      <c r="D221">
        <v>1.68</v>
      </c>
      <c r="E221" s="15">
        <v>2.54</v>
      </c>
      <c r="F221">
        <v>2.7</v>
      </c>
      <c r="G221" s="18">
        <v>2</v>
      </c>
      <c r="H221" s="15">
        <v>2.435</v>
      </c>
      <c r="I221" s="14">
        <f t="shared" si="20"/>
        <v>471812.061068694</v>
      </c>
      <c r="J221" s="14">
        <f t="shared" si="21"/>
        <v>332671.14503817</v>
      </c>
      <c r="K221" s="14">
        <f t="shared" si="22"/>
        <v>640000.000000001</v>
      </c>
      <c r="L221" s="19">
        <f t="shared" si="23"/>
        <v>2.12416106870229</v>
      </c>
      <c r="M221" s="14">
        <f t="shared" si="19"/>
        <v>1444483.20610686</v>
      </c>
    </row>
    <row r="222" spans="1:13">
      <c r="A222" s="13">
        <v>44872</v>
      </c>
      <c r="B222">
        <f t="shared" si="18"/>
        <v>56.75</v>
      </c>
      <c r="C222">
        <v>2</v>
      </c>
      <c r="D222">
        <v>1.75</v>
      </c>
      <c r="E222" s="15">
        <v>2.55</v>
      </c>
      <c r="F222">
        <v>2.69</v>
      </c>
      <c r="G222" s="18">
        <v>1.9825</v>
      </c>
      <c r="H222" s="15">
        <v>2.3862</v>
      </c>
      <c r="I222" s="14">
        <f t="shared" si="20"/>
        <v>543388.396946559</v>
      </c>
      <c r="J222" s="14">
        <f t="shared" si="21"/>
        <v>339602.442748093</v>
      </c>
      <c r="K222" s="14">
        <f t="shared" si="22"/>
        <v>639999.999999999</v>
      </c>
      <c r="L222" s="19">
        <f t="shared" si="23"/>
        <v>2.12549694656488</v>
      </c>
      <c r="M222" s="14">
        <f t="shared" si="19"/>
        <v>1522990.83969465</v>
      </c>
    </row>
    <row r="223" spans="1:13">
      <c r="A223" s="13">
        <v>44873</v>
      </c>
      <c r="B223">
        <f t="shared" si="18"/>
        <v>50.25</v>
      </c>
      <c r="C223">
        <v>2</v>
      </c>
      <c r="D223">
        <v>1.84</v>
      </c>
      <c r="E223" s="15">
        <v>2.54</v>
      </c>
      <c r="F223">
        <v>2.7</v>
      </c>
      <c r="G223" s="18">
        <v>2.0375</v>
      </c>
      <c r="H223" s="15">
        <v>2.4588</v>
      </c>
      <c r="I223" s="14">
        <f t="shared" si="20"/>
        <v>338739.541984724</v>
      </c>
      <c r="J223" s="14">
        <f t="shared" si="21"/>
        <v>330686.412213742</v>
      </c>
      <c r="K223" s="14">
        <f t="shared" si="22"/>
        <v>704000.000000001</v>
      </c>
      <c r="L223" s="19">
        <f t="shared" si="23"/>
        <v>2.12664198473282</v>
      </c>
      <c r="M223" s="14">
        <f t="shared" si="19"/>
        <v>1373425.95419847</v>
      </c>
    </row>
    <row r="224" spans="1:13">
      <c r="A224" s="13">
        <v>44874</v>
      </c>
      <c r="B224">
        <f t="shared" si="18"/>
        <v>50</v>
      </c>
      <c r="C224">
        <v>2</v>
      </c>
      <c r="D224">
        <v>1.91</v>
      </c>
      <c r="E224" s="15">
        <v>2.55</v>
      </c>
      <c r="F224">
        <v>2.7</v>
      </c>
      <c r="G224" s="18">
        <v>2.05</v>
      </c>
      <c r="H224" s="15">
        <v>2.46</v>
      </c>
      <c r="I224" s="14">
        <f t="shared" si="20"/>
        <v>294285.343511444</v>
      </c>
      <c r="J224" s="14">
        <f t="shared" si="21"/>
        <v>338045.190839696</v>
      </c>
      <c r="K224" s="14">
        <f t="shared" si="22"/>
        <v>767999.999999999</v>
      </c>
      <c r="L224" s="19">
        <f t="shared" si="23"/>
        <v>2.12744351145038</v>
      </c>
      <c r="M224" s="14">
        <f t="shared" si="19"/>
        <v>1400330.53435114</v>
      </c>
    </row>
    <row r="225" spans="1:13">
      <c r="A225" s="13">
        <v>44875</v>
      </c>
      <c r="B225">
        <f t="shared" si="18"/>
        <v>48</v>
      </c>
      <c r="C225">
        <v>2</v>
      </c>
      <c r="D225">
        <v>1.9</v>
      </c>
      <c r="E225" s="15">
        <v>2.57</v>
      </c>
      <c r="F225">
        <v>2.7</v>
      </c>
      <c r="G225" s="18">
        <v>2.09</v>
      </c>
      <c r="H225" s="15">
        <v>2.48</v>
      </c>
      <c r="I225" s="14">
        <f t="shared" si="20"/>
        <v>144025.801526711</v>
      </c>
      <c r="J225" s="14">
        <f t="shared" si="21"/>
        <v>353678.778625956</v>
      </c>
      <c r="K225" s="14">
        <f t="shared" si="22"/>
        <v>864000</v>
      </c>
      <c r="L225" s="19">
        <f t="shared" si="23"/>
        <v>2.12790152671756</v>
      </c>
      <c r="M225" s="14">
        <f t="shared" si="19"/>
        <v>1361704.58015267</v>
      </c>
    </row>
    <row r="226" spans="1:13">
      <c r="A226" s="13">
        <v>44876</v>
      </c>
      <c r="B226">
        <f t="shared" si="18"/>
        <v>51</v>
      </c>
      <c r="C226">
        <v>2</v>
      </c>
      <c r="D226">
        <v>1.85</v>
      </c>
      <c r="E226" s="15">
        <v>2.61</v>
      </c>
      <c r="F226">
        <v>2.74</v>
      </c>
      <c r="G226" s="18">
        <v>2.1</v>
      </c>
      <c r="H226" s="15">
        <v>2.51</v>
      </c>
      <c r="I226" s="14">
        <f t="shared" si="20"/>
        <v>108201.374045793</v>
      </c>
      <c r="J226" s="14">
        <f t="shared" si="21"/>
        <v>385220.76335878</v>
      </c>
      <c r="K226" s="14">
        <f t="shared" si="22"/>
        <v>1024000</v>
      </c>
      <c r="L226" s="19">
        <f t="shared" si="23"/>
        <v>2.12847404580152</v>
      </c>
      <c r="M226" s="14">
        <f t="shared" si="19"/>
        <v>1517422.13740457</v>
      </c>
    </row>
    <row r="227" spans="1:13">
      <c r="A227" s="13">
        <v>44879</v>
      </c>
      <c r="B227">
        <f t="shared" si="18"/>
        <v>61.13</v>
      </c>
      <c r="C227">
        <v>2</v>
      </c>
      <c r="D227">
        <v>1.85</v>
      </c>
      <c r="E227" s="15">
        <v>2.77</v>
      </c>
      <c r="F227">
        <v>2.83</v>
      </c>
      <c r="G227" s="18">
        <v>2.1587</v>
      </c>
      <c r="H227" s="15">
        <v>2.5787</v>
      </c>
      <c r="I227" s="14">
        <f t="shared" si="20"/>
        <v>-109782.290076342</v>
      </c>
      <c r="J227" s="14">
        <f t="shared" si="21"/>
        <v>512152.061068704</v>
      </c>
      <c r="K227" s="14">
        <f t="shared" si="22"/>
        <v>1504000</v>
      </c>
      <c r="L227" s="19">
        <f t="shared" si="23"/>
        <v>2.12980992366412</v>
      </c>
      <c r="M227" s="14">
        <f t="shared" si="19"/>
        <v>1906369.77099236</v>
      </c>
    </row>
    <row r="228" spans="1:13">
      <c r="A228" s="13">
        <v>44880</v>
      </c>
      <c r="B228">
        <f t="shared" si="18"/>
        <v>52</v>
      </c>
      <c r="C228">
        <v>2</v>
      </c>
      <c r="D228">
        <v>2</v>
      </c>
      <c r="E228" s="15">
        <v>2.76</v>
      </c>
      <c r="F228">
        <v>2.81</v>
      </c>
      <c r="G228" s="18">
        <v>2.24</v>
      </c>
      <c r="H228" s="15">
        <v>2.67</v>
      </c>
      <c r="I228" s="14">
        <f t="shared" si="20"/>
        <v>-413355.877862602</v>
      </c>
      <c r="J228" s="14">
        <f t="shared" si="21"/>
        <v>503022.290076337</v>
      </c>
      <c r="K228" s="14">
        <f t="shared" si="22"/>
        <v>1440000</v>
      </c>
      <c r="L228" s="19">
        <f t="shared" si="23"/>
        <v>2.13122213740458</v>
      </c>
      <c r="M228" s="14">
        <f t="shared" si="19"/>
        <v>1529666.41221373</v>
      </c>
    </row>
    <row r="229" spans="1:13">
      <c r="A229" s="13">
        <v>44881</v>
      </c>
      <c r="B229">
        <f t="shared" si="18"/>
        <v>50</v>
      </c>
      <c r="C229">
        <v>2</v>
      </c>
      <c r="D229">
        <v>2.0313</v>
      </c>
      <c r="E229" s="15">
        <v>2.83</v>
      </c>
      <c r="F229">
        <v>2.84</v>
      </c>
      <c r="G229" s="18">
        <v>2.33</v>
      </c>
      <c r="H229" s="15">
        <v>2.73</v>
      </c>
      <c r="I229" s="14">
        <f t="shared" si="20"/>
        <v>-752455.114503821</v>
      </c>
      <c r="J229" s="14">
        <f t="shared" si="21"/>
        <v>558411.603053436</v>
      </c>
      <c r="K229" s="14">
        <f t="shared" si="22"/>
        <v>1696000</v>
      </c>
      <c r="L229" s="19">
        <f t="shared" si="23"/>
        <v>2.1319854961832</v>
      </c>
      <c r="M229" s="14">
        <f t="shared" si="19"/>
        <v>1501956.48854962</v>
      </c>
    </row>
    <row r="230" spans="1:13">
      <c r="A230" s="13">
        <v>44882</v>
      </c>
      <c r="B230">
        <f t="shared" si="18"/>
        <v>53</v>
      </c>
      <c r="C230">
        <v>2</v>
      </c>
      <c r="D230">
        <v>1.95</v>
      </c>
      <c r="E230" s="15">
        <v>2.77</v>
      </c>
      <c r="F230">
        <v>2.81</v>
      </c>
      <c r="G230" s="18">
        <v>2.24</v>
      </c>
      <c r="H230" s="15">
        <v>2.67</v>
      </c>
      <c r="I230" s="14">
        <f t="shared" si="20"/>
        <v>-407283.129770999</v>
      </c>
      <c r="J230" s="14">
        <f t="shared" si="21"/>
        <v>509743.816793894</v>
      </c>
      <c r="K230" s="14">
        <f t="shared" si="22"/>
        <v>1504000</v>
      </c>
      <c r="L230" s="19">
        <f t="shared" si="23"/>
        <v>2.13282022900763</v>
      </c>
      <c r="M230" s="14">
        <f t="shared" si="19"/>
        <v>1606460.6870229</v>
      </c>
    </row>
    <row r="231" spans="1:13">
      <c r="A231" s="13">
        <v>44883</v>
      </c>
      <c r="B231">
        <f t="shared" si="18"/>
        <v>53</v>
      </c>
      <c r="C231">
        <v>2</v>
      </c>
      <c r="D231">
        <v>1.81</v>
      </c>
      <c r="E231" s="15">
        <v>2.77</v>
      </c>
      <c r="F231">
        <v>2.82</v>
      </c>
      <c r="G231" s="18">
        <v>2.24</v>
      </c>
      <c r="H231" s="15">
        <v>2.67</v>
      </c>
      <c r="I231" s="14">
        <f t="shared" si="20"/>
        <v>-402931.98473283</v>
      </c>
      <c r="J231" s="14">
        <f t="shared" si="21"/>
        <v>508827.786259543</v>
      </c>
      <c r="K231" s="14">
        <f t="shared" si="22"/>
        <v>1472000</v>
      </c>
      <c r="L231" s="19">
        <f t="shared" si="23"/>
        <v>2.13396526717557</v>
      </c>
      <c r="M231" s="14">
        <f t="shared" si="19"/>
        <v>1577895.80152671</v>
      </c>
    </row>
    <row r="232" spans="1:13">
      <c r="A232" s="13">
        <v>44886</v>
      </c>
      <c r="B232">
        <f t="shared" si="18"/>
        <v>52.75</v>
      </c>
      <c r="C232">
        <v>2</v>
      </c>
      <c r="D232">
        <v>1.7</v>
      </c>
      <c r="E232" s="15">
        <v>2.725</v>
      </c>
      <c r="F232">
        <v>2.82</v>
      </c>
      <c r="G232" s="18">
        <v>2.1975</v>
      </c>
      <c r="H232" s="15">
        <v>2.6288</v>
      </c>
      <c r="I232" s="14">
        <f t="shared" si="20"/>
        <v>-235775.496183209</v>
      </c>
      <c r="J232" s="14">
        <f t="shared" si="21"/>
        <v>471636.946564886</v>
      </c>
      <c r="K232" s="14">
        <f t="shared" si="22"/>
        <v>1264000</v>
      </c>
      <c r="L232" s="19">
        <f t="shared" si="23"/>
        <v>2.13545381679389</v>
      </c>
      <c r="M232" s="14">
        <f t="shared" si="19"/>
        <v>1499861.45038168</v>
      </c>
    </row>
    <row r="233" spans="1:13">
      <c r="A233" s="13">
        <v>44887</v>
      </c>
      <c r="B233">
        <f t="shared" si="18"/>
        <v>54</v>
      </c>
      <c r="C233">
        <v>2</v>
      </c>
      <c r="D233">
        <v>1.7111</v>
      </c>
      <c r="E233" s="15">
        <v>2.77</v>
      </c>
      <c r="F233">
        <v>2.83</v>
      </c>
      <c r="G233" s="18">
        <v>2.23</v>
      </c>
      <c r="H233" s="15">
        <v>2.67</v>
      </c>
      <c r="I233" s="14">
        <f t="shared" si="20"/>
        <v>-352023.587786262</v>
      </c>
      <c r="J233" s="14">
        <f t="shared" si="21"/>
        <v>506110.229007634</v>
      </c>
      <c r="K233" s="14">
        <f t="shared" si="22"/>
        <v>1376000</v>
      </c>
      <c r="L233" s="19">
        <f t="shared" si="23"/>
        <v>2.13736221374046</v>
      </c>
      <c r="M233" s="14">
        <f t="shared" si="19"/>
        <v>1530086.64122137</v>
      </c>
    </row>
    <row r="234" spans="1:13">
      <c r="A234" s="13">
        <v>44888</v>
      </c>
      <c r="B234">
        <f t="shared" si="18"/>
        <v>53</v>
      </c>
      <c r="C234">
        <v>2</v>
      </c>
      <c r="D234">
        <v>1.7</v>
      </c>
      <c r="E234" s="15">
        <v>2.72</v>
      </c>
      <c r="F234">
        <v>2.81</v>
      </c>
      <c r="G234" s="18">
        <v>2.19</v>
      </c>
      <c r="H234" s="15">
        <v>2.62</v>
      </c>
      <c r="I234" s="14">
        <f t="shared" si="20"/>
        <v>-192207.480916033</v>
      </c>
      <c r="J234" s="14">
        <f t="shared" si="21"/>
        <v>464464.732824428</v>
      </c>
      <c r="K234" s="14">
        <f t="shared" si="22"/>
        <v>1088000</v>
      </c>
      <c r="L234" s="19">
        <f t="shared" si="23"/>
        <v>2.13941908396946</v>
      </c>
      <c r="M234" s="14">
        <f t="shared" si="19"/>
        <v>1360257.2519084</v>
      </c>
    </row>
    <row r="235" spans="1:13">
      <c r="A235" s="13">
        <v>44889</v>
      </c>
      <c r="B235">
        <f t="shared" si="18"/>
        <v>52</v>
      </c>
      <c r="C235">
        <v>2</v>
      </c>
      <c r="D235">
        <v>2.1</v>
      </c>
      <c r="E235" s="15">
        <v>2.68</v>
      </c>
      <c r="F235">
        <v>2.79</v>
      </c>
      <c r="G235" s="18">
        <v>2.16</v>
      </c>
      <c r="H235" s="15">
        <v>2.59</v>
      </c>
      <c r="I235" s="14">
        <f t="shared" si="20"/>
        <v>-59932.6717557269</v>
      </c>
      <c r="J235" s="14">
        <f t="shared" si="21"/>
        <v>428617.404580153</v>
      </c>
      <c r="K235" s="14">
        <f t="shared" si="22"/>
        <v>928000</v>
      </c>
      <c r="L235" s="19">
        <f t="shared" si="23"/>
        <v>2.14422824427481</v>
      </c>
      <c r="M235" s="14">
        <f t="shared" si="19"/>
        <v>1296684.73282443</v>
      </c>
    </row>
    <row r="236" spans="1:13">
      <c r="A236" s="13">
        <v>44890</v>
      </c>
      <c r="B236">
        <f t="shared" si="18"/>
        <v>54</v>
      </c>
      <c r="C236">
        <v>2</v>
      </c>
      <c r="D236">
        <v>2.15</v>
      </c>
      <c r="E236" s="15">
        <v>2.75</v>
      </c>
      <c r="F236">
        <v>2.83</v>
      </c>
      <c r="G236" s="18">
        <v>2.21</v>
      </c>
      <c r="H236" s="15">
        <v>2.66</v>
      </c>
      <c r="I236" s="14">
        <f t="shared" si="20"/>
        <v>-232528.091603055</v>
      </c>
      <c r="J236" s="14">
        <f t="shared" si="21"/>
        <v>480953.282442749</v>
      </c>
      <c r="K236" s="14">
        <f t="shared" si="22"/>
        <v>1120000</v>
      </c>
      <c r="L236" s="19">
        <f t="shared" si="23"/>
        <v>2.14880839694656</v>
      </c>
      <c r="M236" s="14">
        <f t="shared" si="19"/>
        <v>1368425.19083969</v>
      </c>
    </row>
    <row r="237" spans="1:13">
      <c r="A237" s="13">
        <v>44893</v>
      </c>
      <c r="B237">
        <f t="shared" si="18"/>
        <v>55</v>
      </c>
      <c r="C237">
        <v>2</v>
      </c>
      <c r="D237">
        <v>2.05</v>
      </c>
      <c r="E237" s="15">
        <v>2.78</v>
      </c>
      <c r="F237">
        <v>2.86</v>
      </c>
      <c r="G237" s="18">
        <v>2.23</v>
      </c>
      <c r="H237" s="15">
        <v>2.69</v>
      </c>
      <c r="I237" s="14">
        <f t="shared" si="20"/>
        <v>-290398.320610687</v>
      </c>
      <c r="J237" s="14">
        <f t="shared" si="21"/>
        <v>501136.488549618</v>
      </c>
      <c r="K237" s="14">
        <f t="shared" si="22"/>
        <v>1312000</v>
      </c>
      <c r="L237" s="19">
        <f t="shared" si="23"/>
        <v>2.15357938931298</v>
      </c>
      <c r="M237" s="14">
        <f t="shared" si="19"/>
        <v>1522738.16793893</v>
      </c>
    </row>
    <row r="238" spans="1:13">
      <c r="A238" s="13">
        <v>44894</v>
      </c>
      <c r="B238">
        <f t="shared" si="18"/>
        <v>56</v>
      </c>
      <c r="C238">
        <v>2</v>
      </c>
      <c r="D238">
        <v>2.1</v>
      </c>
      <c r="E238" s="15">
        <v>2.82</v>
      </c>
      <c r="F238">
        <v>2.9</v>
      </c>
      <c r="G238" s="18">
        <v>2.26</v>
      </c>
      <c r="H238" s="15">
        <v>2.73</v>
      </c>
      <c r="I238" s="14">
        <f t="shared" si="20"/>
        <v>-381917.404580152</v>
      </c>
      <c r="J238" s="14">
        <f t="shared" si="21"/>
        <v>528403.664122137</v>
      </c>
      <c r="K238" s="14">
        <f t="shared" si="22"/>
        <v>1472000</v>
      </c>
      <c r="L238" s="19">
        <f t="shared" si="23"/>
        <v>2.15949541984733</v>
      </c>
      <c r="M238" s="14">
        <f t="shared" si="19"/>
        <v>1618486.25954199</v>
      </c>
    </row>
    <row r="239" spans="1:13">
      <c r="A239" s="13">
        <v>44895</v>
      </c>
      <c r="B239">
        <f t="shared" si="18"/>
        <v>57</v>
      </c>
      <c r="C239">
        <v>2</v>
      </c>
      <c r="D239">
        <v>2.2</v>
      </c>
      <c r="E239" s="15">
        <v>2.82</v>
      </c>
      <c r="F239">
        <v>2.91</v>
      </c>
      <c r="G239" s="18">
        <v>2.25</v>
      </c>
      <c r="H239" s="15">
        <v>2.73</v>
      </c>
      <c r="I239" s="14">
        <f t="shared" si="20"/>
        <v>-334489.923664124</v>
      </c>
      <c r="J239" s="14">
        <f t="shared" si="21"/>
        <v>526418.93129771</v>
      </c>
      <c r="K239" s="14">
        <f t="shared" si="22"/>
        <v>1504000</v>
      </c>
      <c r="L239" s="19">
        <f t="shared" si="23"/>
        <v>2.16197633587786</v>
      </c>
      <c r="M239" s="14">
        <f t="shared" si="19"/>
        <v>1695929.00763359</v>
      </c>
    </row>
    <row r="240" spans="1:13">
      <c r="A240" s="13">
        <v>44896</v>
      </c>
      <c r="B240">
        <f t="shared" si="18"/>
        <v>57</v>
      </c>
      <c r="C240">
        <v>2</v>
      </c>
      <c r="D240">
        <v>1.75</v>
      </c>
      <c r="E240" s="15">
        <v>2.79</v>
      </c>
      <c r="F240">
        <v>2.9</v>
      </c>
      <c r="G240" s="18">
        <v>2.22</v>
      </c>
      <c r="H240" s="15">
        <v>2.7</v>
      </c>
      <c r="I240" s="14">
        <f t="shared" si="20"/>
        <v>-221215.114503819</v>
      </c>
      <c r="J240" s="14">
        <f t="shared" si="21"/>
        <v>502571.603053435</v>
      </c>
      <c r="K240" s="14">
        <f t="shared" si="22"/>
        <v>1408000</v>
      </c>
      <c r="L240" s="19">
        <f t="shared" si="23"/>
        <v>2.16178549618321</v>
      </c>
      <c r="M240" s="14">
        <f t="shared" si="19"/>
        <v>1689356.48854962</v>
      </c>
    </row>
    <row r="241" spans="1:13">
      <c r="A241" s="13">
        <v>44897</v>
      </c>
      <c r="B241">
        <f t="shared" si="18"/>
        <v>56</v>
      </c>
      <c r="C241">
        <v>2</v>
      </c>
      <c r="D241">
        <v>1.7</v>
      </c>
      <c r="E241" s="15">
        <v>2.78</v>
      </c>
      <c r="F241">
        <v>2.9</v>
      </c>
      <c r="G241" s="18">
        <v>2.22</v>
      </c>
      <c r="H241" s="15">
        <v>2.69</v>
      </c>
      <c r="I241" s="14">
        <f t="shared" si="20"/>
        <v>-216138.778625956</v>
      </c>
      <c r="J241" s="14">
        <f t="shared" si="21"/>
        <v>493502.900763359</v>
      </c>
      <c r="K241" s="14">
        <f t="shared" si="22"/>
        <v>1344000</v>
      </c>
      <c r="L241" s="19">
        <f t="shared" si="23"/>
        <v>2.1631213740458</v>
      </c>
      <c r="M241" s="14">
        <f t="shared" si="19"/>
        <v>1621364.1221374</v>
      </c>
    </row>
    <row r="242" spans="1:13">
      <c r="A242" s="13">
        <v>44900</v>
      </c>
      <c r="B242">
        <f t="shared" si="18"/>
        <v>57</v>
      </c>
      <c r="C242">
        <v>2</v>
      </c>
      <c r="D242">
        <v>1.7</v>
      </c>
      <c r="E242" s="15">
        <v>2.81</v>
      </c>
      <c r="F242">
        <v>2.91</v>
      </c>
      <c r="G242" s="18">
        <v>2.24</v>
      </c>
      <c r="H242" s="15">
        <v>2.72</v>
      </c>
      <c r="I242" s="14">
        <f t="shared" si="20"/>
        <v>-284161.679389314</v>
      </c>
      <c r="J242" s="14">
        <f t="shared" si="21"/>
        <v>515823.511450382</v>
      </c>
      <c r="K242" s="14">
        <f t="shared" si="22"/>
        <v>1440000</v>
      </c>
      <c r="L242" s="19">
        <f t="shared" si="23"/>
        <v>2.16522061068702</v>
      </c>
      <c r="M242" s="14">
        <f t="shared" si="19"/>
        <v>1671661.83206107</v>
      </c>
    </row>
    <row r="243" spans="1:13">
      <c r="A243" s="13">
        <v>44901</v>
      </c>
      <c r="B243">
        <f t="shared" si="18"/>
        <v>59</v>
      </c>
      <c r="C243">
        <v>2</v>
      </c>
      <c r="D243">
        <v>1.66</v>
      </c>
      <c r="E243" s="15">
        <v>2.86</v>
      </c>
      <c r="F243">
        <v>2.94</v>
      </c>
      <c r="G243" s="18">
        <v>2.27</v>
      </c>
      <c r="H243" s="15">
        <v>2.77</v>
      </c>
      <c r="I243" s="14">
        <f t="shared" si="20"/>
        <v>-390184.580152673</v>
      </c>
      <c r="J243" s="14">
        <f t="shared" si="21"/>
        <v>554144.122137405</v>
      </c>
      <c r="K243" s="14">
        <f t="shared" si="22"/>
        <v>1536000</v>
      </c>
      <c r="L243" s="19">
        <f t="shared" si="23"/>
        <v>2.16731984732824</v>
      </c>
      <c r="M243" s="14">
        <f t="shared" si="19"/>
        <v>1699959.54198473</v>
      </c>
    </row>
    <row r="244" spans="1:13">
      <c r="A244" s="13">
        <v>44902</v>
      </c>
      <c r="B244">
        <f t="shared" si="18"/>
        <v>59</v>
      </c>
      <c r="C244">
        <v>2</v>
      </c>
      <c r="D244">
        <v>1.68</v>
      </c>
      <c r="E244" s="15">
        <v>2.84</v>
      </c>
      <c r="F244">
        <v>2.89</v>
      </c>
      <c r="G244" s="18">
        <v>2.25</v>
      </c>
      <c r="H244" s="15">
        <v>2.75</v>
      </c>
      <c r="I244" s="14">
        <f t="shared" si="20"/>
        <v>-305627.328244275</v>
      </c>
      <c r="J244" s="14">
        <f t="shared" si="21"/>
        <v>536342.595419847</v>
      </c>
      <c r="K244" s="14">
        <f t="shared" si="22"/>
        <v>1568000</v>
      </c>
      <c r="L244" s="19">
        <f t="shared" si="23"/>
        <v>2.16957175572519</v>
      </c>
      <c r="M244" s="14">
        <f t="shared" si="19"/>
        <v>1798715.26717557</v>
      </c>
    </row>
    <row r="245" spans="1:13">
      <c r="A245" s="13">
        <v>44903</v>
      </c>
      <c r="B245">
        <f t="shared" si="18"/>
        <v>58</v>
      </c>
      <c r="C245">
        <v>2</v>
      </c>
      <c r="D245">
        <v>1.7</v>
      </c>
      <c r="E245" s="15">
        <v>2.84</v>
      </c>
      <c r="F245">
        <v>2.9</v>
      </c>
      <c r="G245" s="18">
        <v>2.26</v>
      </c>
      <c r="H245" s="15">
        <v>2.75</v>
      </c>
      <c r="I245" s="14">
        <f t="shared" si="20"/>
        <v>-334634.961832063</v>
      </c>
      <c r="J245" s="14">
        <f t="shared" si="21"/>
        <v>534449.465648855</v>
      </c>
      <c r="K245" s="14">
        <f t="shared" si="22"/>
        <v>1536000</v>
      </c>
      <c r="L245" s="19">
        <f t="shared" si="23"/>
        <v>2.17193816793893</v>
      </c>
      <c r="M245" s="14">
        <f t="shared" si="19"/>
        <v>1735814.50381679</v>
      </c>
    </row>
    <row r="246" spans="1:13">
      <c r="A246" s="13">
        <v>44904</v>
      </c>
      <c r="B246">
        <f t="shared" si="18"/>
        <v>59</v>
      </c>
      <c r="C246">
        <v>2</v>
      </c>
      <c r="D246">
        <v>1.76</v>
      </c>
      <c r="E246" s="15">
        <v>2.85</v>
      </c>
      <c r="F246">
        <v>2.92</v>
      </c>
      <c r="G246" s="18">
        <v>2.26</v>
      </c>
      <c r="H246" s="15">
        <v>2.76</v>
      </c>
      <c r="I246" s="14">
        <f t="shared" si="20"/>
        <v>-325207.48091603</v>
      </c>
      <c r="J246" s="14">
        <f t="shared" si="21"/>
        <v>540464.732824428</v>
      </c>
      <c r="K246" s="14">
        <f t="shared" si="22"/>
        <v>1664000</v>
      </c>
      <c r="L246" s="19">
        <f t="shared" si="23"/>
        <v>2.17441908396947</v>
      </c>
      <c r="M246" s="14">
        <f t="shared" si="19"/>
        <v>1879257.2519084</v>
      </c>
    </row>
    <row r="247" spans="1:13">
      <c r="A247" s="13">
        <v>44907</v>
      </c>
      <c r="B247">
        <f t="shared" si="18"/>
        <v>59</v>
      </c>
      <c r="C247">
        <v>2</v>
      </c>
      <c r="D247">
        <v>1.75</v>
      </c>
      <c r="E247" s="15">
        <v>2.85</v>
      </c>
      <c r="F247">
        <v>2.92</v>
      </c>
      <c r="G247" s="18">
        <v>2.26</v>
      </c>
      <c r="H247" s="15">
        <v>2.75</v>
      </c>
      <c r="I247" s="14">
        <f t="shared" si="20"/>
        <v>-315925.03816794</v>
      </c>
      <c r="J247" s="14">
        <f t="shared" si="21"/>
        <v>538510.534351145</v>
      </c>
      <c r="K247" s="14">
        <f t="shared" si="22"/>
        <v>1728000</v>
      </c>
      <c r="L247" s="19">
        <f t="shared" si="23"/>
        <v>2.17686183206107</v>
      </c>
      <c r="M247" s="14">
        <f t="shared" si="19"/>
        <v>1950585.49618321</v>
      </c>
    </row>
    <row r="248" spans="1:13">
      <c r="A248" s="13">
        <v>44908</v>
      </c>
      <c r="B248">
        <f t="shared" si="18"/>
        <v>58</v>
      </c>
      <c r="C248">
        <v>2</v>
      </c>
      <c r="D248">
        <v>1.81</v>
      </c>
      <c r="E248" s="15">
        <v>2.85</v>
      </c>
      <c r="F248">
        <v>2.92</v>
      </c>
      <c r="G248" s="18">
        <v>2.27</v>
      </c>
      <c r="H248" s="15">
        <v>2.76</v>
      </c>
      <c r="I248" s="14">
        <f t="shared" si="20"/>
        <v>-346673.129770993</v>
      </c>
      <c r="J248" s="14">
        <f t="shared" si="21"/>
        <v>536983.816793893</v>
      </c>
      <c r="K248" s="14">
        <f t="shared" si="22"/>
        <v>1792000</v>
      </c>
      <c r="L248" s="19">
        <f t="shared" si="23"/>
        <v>2.17877022900763</v>
      </c>
      <c r="M248" s="14">
        <f t="shared" si="19"/>
        <v>1982310.6870229</v>
      </c>
    </row>
    <row r="249" spans="1:13">
      <c r="A249" s="13">
        <v>44909</v>
      </c>
      <c r="B249">
        <f t="shared" si="18"/>
        <v>56</v>
      </c>
      <c r="C249">
        <v>2</v>
      </c>
      <c r="D249">
        <v>1.8</v>
      </c>
      <c r="E249" s="15">
        <v>2.79</v>
      </c>
      <c r="F249">
        <v>2.89</v>
      </c>
      <c r="G249" s="18">
        <v>2.23</v>
      </c>
      <c r="H249" s="15">
        <v>2.69</v>
      </c>
      <c r="I249" s="14">
        <f t="shared" si="20"/>
        <v>-188291.45038168</v>
      </c>
      <c r="J249" s="14">
        <f t="shared" si="21"/>
        <v>487640.305343512</v>
      </c>
      <c r="K249" s="14">
        <f t="shared" si="22"/>
        <v>1632000</v>
      </c>
      <c r="L249" s="19">
        <f t="shared" si="23"/>
        <v>2.18044961832061</v>
      </c>
      <c r="M249" s="14">
        <f t="shared" si="19"/>
        <v>1931348.85496183</v>
      </c>
    </row>
    <row r="250" spans="1:13">
      <c r="A250" s="13">
        <v>44910</v>
      </c>
      <c r="B250">
        <f t="shared" si="18"/>
        <v>57</v>
      </c>
      <c r="C250">
        <v>2</v>
      </c>
      <c r="D250">
        <v>1.88</v>
      </c>
      <c r="E250" s="15">
        <v>2.81</v>
      </c>
      <c r="F250">
        <v>2.9</v>
      </c>
      <c r="G250" s="18">
        <v>2.24</v>
      </c>
      <c r="H250" s="15">
        <v>2.71</v>
      </c>
      <c r="I250" s="14">
        <f t="shared" si="20"/>
        <v>-220489.923664121</v>
      </c>
      <c r="J250" s="14">
        <f t="shared" si="21"/>
        <v>502418.93129771</v>
      </c>
      <c r="K250" s="14">
        <f t="shared" si="22"/>
        <v>1760000</v>
      </c>
      <c r="L250" s="19">
        <f t="shared" si="23"/>
        <v>2.18197633587786</v>
      </c>
      <c r="M250" s="14">
        <f t="shared" si="19"/>
        <v>2041929.00763359</v>
      </c>
    </row>
    <row r="251" spans="1:13">
      <c r="A251" s="13">
        <v>44911</v>
      </c>
      <c r="B251">
        <f t="shared" si="18"/>
        <v>57</v>
      </c>
      <c r="C251">
        <v>2</v>
      </c>
      <c r="D251">
        <v>1.82</v>
      </c>
      <c r="E251" s="15">
        <v>2.81</v>
      </c>
      <c r="F251">
        <v>2.9</v>
      </c>
      <c r="G251" s="18">
        <v>2.24</v>
      </c>
      <c r="H251" s="15">
        <v>2.72</v>
      </c>
      <c r="I251" s="14">
        <f t="shared" si="20"/>
        <v>-215848.702290077</v>
      </c>
      <c r="J251" s="14">
        <f t="shared" si="21"/>
        <v>501441.832061069</v>
      </c>
      <c r="K251" s="14">
        <f t="shared" si="22"/>
        <v>1760000</v>
      </c>
      <c r="L251" s="19">
        <f t="shared" si="23"/>
        <v>2.18319770992366</v>
      </c>
      <c r="M251" s="14">
        <f t="shared" si="19"/>
        <v>2045593.12977099</v>
      </c>
    </row>
    <row r="252" spans="1:13">
      <c r="A252" s="13">
        <v>44914</v>
      </c>
      <c r="B252">
        <f t="shared" si="18"/>
        <v>58</v>
      </c>
      <c r="C252">
        <v>2</v>
      </c>
      <c r="D252">
        <v>1.83</v>
      </c>
      <c r="E252" s="15">
        <v>2.78</v>
      </c>
      <c r="F252">
        <v>2.89</v>
      </c>
      <c r="G252" s="18">
        <v>2.2</v>
      </c>
      <c r="H252" s="15">
        <v>2.68</v>
      </c>
      <c r="I252" s="14">
        <f t="shared" si="20"/>
        <v>-58337.2519083982</v>
      </c>
      <c r="J252" s="14">
        <f t="shared" si="21"/>
        <v>476281.526717557</v>
      </c>
      <c r="K252" s="14">
        <f t="shared" si="22"/>
        <v>1632000</v>
      </c>
      <c r="L252" s="19">
        <f t="shared" si="23"/>
        <v>2.18464809160305</v>
      </c>
      <c r="M252" s="14">
        <f t="shared" si="19"/>
        <v>2049944.27480916</v>
      </c>
    </row>
    <row r="253" spans="1:13">
      <c r="A253" s="13">
        <v>44915</v>
      </c>
      <c r="B253">
        <f t="shared" si="18"/>
        <v>58</v>
      </c>
      <c r="C253">
        <v>2</v>
      </c>
      <c r="D253">
        <v>1.9</v>
      </c>
      <c r="E253" s="15">
        <v>2.79</v>
      </c>
      <c r="F253">
        <v>2.89</v>
      </c>
      <c r="G253" s="18">
        <v>2.21</v>
      </c>
      <c r="H253" s="15">
        <v>2.7</v>
      </c>
      <c r="I253" s="14">
        <f t="shared" si="20"/>
        <v>-90970.8396946554</v>
      </c>
      <c r="J253" s="14">
        <f t="shared" si="21"/>
        <v>483151.755725191</v>
      </c>
      <c r="K253" s="14">
        <f t="shared" si="22"/>
        <v>1664000</v>
      </c>
      <c r="L253" s="19">
        <f t="shared" si="23"/>
        <v>2.18606030534351</v>
      </c>
      <c r="M253" s="14">
        <f t="shared" si="19"/>
        <v>2056180.91603054</v>
      </c>
    </row>
    <row r="254" spans="1:13">
      <c r="A254" s="13">
        <v>44916</v>
      </c>
      <c r="B254">
        <f t="shared" si="18"/>
        <v>58</v>
      </c>
      <c r="C254">
        <v>2</v>
      </c>
      <c r="D254">
        <v>2</v>
      </c>
      <c r="E254" s="15">
        <v>2.78</v>
      </c>
      <c r="F254">
        <v>2.88</v>
      </c>
      <c r="G254" s="18">
        <v>2.2</v>
      </c>
      <c r="H254" s="15">
        <v>2.69</v>
      </c>
      <c r="I254" s="14">
        <f t="shared" si="20"/>
        <v>-51230.381679389</v>
      </c>
      <c r="J254" s="14">
        <f t="shared" si="21"/>
        <v>474785.34351145</v>
      </c>
      <c r="K254" s="14">
        <f t="shared" si="22"/>
        <v>1696000</v>
      </c>
      <c r="L254" s="19">
        <f t="shared" si="23"/>
        <v>2.18651832061069</v>
      </c>
      <c r="M254" s="14">
        <f t="shared" si="19"/>
        <v>2119554.96183206</v>
      </c>
    </row>
    <row r="255" spans="1:13">
      <c r="A255" s="13">
        <v>44917</v>
      </c>
      <c r="B255">
        <f t="shared" si="18"/>
        <v>57</v>
      </c>
      <c r="C255">
        <v>2</v>
      </c>
      <c r="D255">
        <v>1.8</v>
      </c>
      <c r="E255" s="15">
        <v>2.75</v>
      </c>
      <c r="F255">
        <v>2.87</v>
      </c>
      <c r="G255" s="18">
        <v>2.18</v>
      </c>
      <c r="H255" s="15">
        <v>2.66</v>
      </c>
      <c r="I255" s="14">
        <f t="shared" si="20"/>
        <v>25494.8091603037</v>
      </c>
      <c r="J255" s="14">
        <f t="shared" si="21"/>
        <v>450632.671755725</v>
      </c>
      <c r="K255" s="14">
        <f t="shared" si="22"/>
        <v>1632000</v>
      </c>
      <c r="L255" s="19">
        <f t="shared" si="23"/>
        <v>2.18670916030534</v>
      </c>
      <c r="M255" s="14">
        <f t="shared" si="19"/>
        <v>2108127.48091603</v>
      </c>
    </row>
    <row r="256" spans="1:13">
      <c r="A256" s="13">
        <v>44918</v>
      </c>
      <c r="B256">
        <f t="shared" si="18"/>
        <v>57</v>
      </c>
      <c r="C256">
        <v>2</v>
      </c>
      <c r="D256">
        <v>1.8</v>
      </c>
      <c r="E256" s="15">
        <v>2.73</v>
      </c>
      <c r="F256">
        <v>2.85</v>
      </c>
      <c r="G256" s="18">
        <v>2.16</v>
      </c>
      <c r="H256" s="15">
        <v>2.64</v>
      </c>
      <c r="I256" s="14">
        <f t="shared" si="20"/>
        <v>101664.503816793</v>
      </c>
      <c r="J256" s="14">
        <f t="shared" si="21"/>
        <v>434596.946564886</v>
      </c>
      <c r="K256" s="14">
        <f t="shared" si="22"/>
        <v>1632000</v>
      </c>
      <c r="L256" s="19">
        <f t="shared" si="23"/>
        <v>2.18675381679389</v>
      </c>
      <c r="M256" s="14">
        <f t="shared" si="19"/>
        <v>2168261.45038168</v>
      </c>
    </row>
    <row r="257" spans="1:13">
      <c r="A257" s="13">
        <v>44921</v>
      </c>
      <c r="B257">
        <f t="shared" si="18"/>
        <v>56</v>
      </c>
      <c r="C257">
        <v>2</v>
      </c>
      <c r="D257">
        <v>2.0558</v>
      </c>
      <c r="E257" s="15">
        <v>2.75</v>
      </c>
      <c r="F257">
        <v>2.87</v>
      </c>
      <c r="G257" s="18">
        <v>2.19</v>
      </c>
      <c r="H257" s="15">
        <v>2.66</v>
      </c>
      <c r="I257" s="14">
        <f t="shared" si="20"/>
        <v>24649.2366412228</v>
      </c>
      <c r="J257" s="14">
        <f t="shared" si="21"/>
        <v>442810.6870229</v>
      </c>
      <c r="K257" s="14">
        <f t="shared" si="22"/>
        <v>1664000</v>
      </c>
      <c r="L257" s="19">
        <f t="shared" si="23"/>
        <v>2.19648664122137</v>
      </c>
      <c r="M257" s="14">
        <f t="shared" si="19"/>
        <v>2131459.92366412</v>
      </c>
    </row>
    <row r="258" spans="1:13">
      <c r="A258" s="13">
        <v>44922</v>
      </c>
      <c r="B258">
        <f t="shared" ref="B258:B321" si="24">(E258-G258)*100</f>
        <v>55</v>
      </c>
      <c r="C258">
        <v>2</v>
      </c>
      <c r="D258">
        <v>5</v>
      </c>
      <c r="E258" s="15">
        <v>2.79</v>
      </c>
      <c r="F258">
        <v>2.89</v>
      </c>
      <c r="G258" s="18">
        <v>2.24</v>
      </c>
      <c r="H258" s="15">
        <v>2.69</v>
      </c>
      <c r="I258" s="14">
        <f t="shared" si="20"/>
        <v>-137152.442748093</v>
      </c>
      <c r="J258" s="14">
        <f t="shared" si="21"/>
        <v>468874.198473283</v>
      </c>
      <c r="K258" s="14">
        <f t="shared" si="22"/>
        <v>1824000</v>
      </c>
      <c r="L258" s="19">
        <f t="shared" si="23"/>
        <v>2.2039072519084</v>
      </c>
      <c r="M258" s="14">
        <f t="shared" ref="M258:M321" si="25">I258+J258+K258</f>
        <v>2155721.75572519</v>
      </c>
    </row>
    <row r="259" spans="1:13">
      <c r="A259" s="13">
        <v>44923</v>
      </c>
      <c r="B259">
        <f t="shared" si="24"/>
        <v>55</v>
      </c>
      <c r="C259">
        <v>2</v>
      </c>
      <c r="D259">
        <v>4.8</v>
      </c>
      <c r="E259" s="15">
        <v>2.79</v>
      </c>
      <c r="F259">
        <v>2.88</v>
      </c>
      <c r="G259" s="18">
        <v>2.24</v>
      </c>
      <c r="H259" s="15">
        <v>2.69</v>
      </c>
      <c r="I259" s="14">
        <f t="shared" ref="I259:I322" si="26">(L259-G259)*100/10000*$I$1</f>
        <v>-163259.312977102</v>
      </c>
      <c r="J259" s="14">
        <f t="shared" ref="J259:J322" si="27">(E259-L259)*100/10000*$J$1</f>
        <v>474370.38167939</v>
      </c>
      <c r="K259" s="14">
        <f t="shared" ref="K259:K322" si="28">(E259-H520)*100/10000*$J$1*4</f>
        <v>1792000</v>
      </c>
      <c r="L259" s="19">
        <f t="shared" ref="L259:L322" si="29">AVERAGE(D259:D520)</f>
        <v>2.19703702290076</v>
      </c>
      <c r="M259" s="14">
        <f t="shared" si="25"/>
        <v>2103111.06870229</v>
      </c>
    </row>
    <row r="260" spans="1:13">
      <c r="A260" s="13">
        <v>44924</v>
      </c>
      <c r="B260">
        <f t="shared" si="24"/>
        <v>56</v>
      </c>
      <c r="C260">
        <v>2</v>
      </c>
      <c r="D260">
        <v>3.5</v>
      </c>
      <c r="E260" s="15">
        <v>2.76</v>
      </c>
      <c r="F260">
        <v>2.87</v>
      </c>
      <c r="G260" s="18">
        <v>2.2</v>
      </c>
      <c r="H260" s="15">
        <v>2.66</v>
      </c>
      <c r="I260" s="14">
        <f t="shared" si="26"/>
        <v>-46068.4732824448</v>
      </c>
      <c r="J260" s="14">
        <f t="shared" si="27"/>
        <v>457698.625954199</v>
      </c>
      <c r="K260" s="14">
        <f t="shared" si="28"/>
        <v>1696000</v>
      </c>
      <c r="L260" s="19">
        <f t="shared" si="29"/>
        <v>2.18787671755725</v>
      </c>
      <c r="M260" s="14">
        <f t="shared" si="25"/>
        <v>2107630.15267175</v>
      </c>
    </row>
    <row r="261" spans="1:13">
      <c r="A261" s="13">
        <v>44925</v>
      </c>
      <c r="B261">
        <f t="shared" si="24"/>
        <v>58</v>
      </c>
      <c r="C261">
        <v>2</v>
      </c>
      <c r="D261">
        <v>3</v>
      </c>
      <c r="E261" s="15">
        <v>2.76</v>
      </c>
      <c r="F261">
        <v>2.86</v>
      </c>
      <c r="G261" s="18">
        <v>2.18</v>
      </c>
      <c r="H261" s="15">
        <v>2.66</v>
      </c>
      <c r="I261" s="14">
        <f t="shared" si="26"/>
        <v>13977.328244273</v>
      </c>
      <c r="J261" s="14">
        <f t="shared" si="27"/>
        <v>461057.404580153</v>
      </c>
      <c r="K261" s="14">
        <f t="shared" si="28"/>
        <v>1696000</v>
      </c>
      <c r="L261" s="19">
        <f t="shared" si="29"/>
        <v>2.18367824427481</v>
      </c>
      <c r="M261" s="14">
        <f t="shared" si="25"/>
        <v>2171034.73282443</v>
      </c>
    </row>
    <row r="262" spans="1:13">
      <c r="A262" s="13">
        <v>44928</v>
      </c>
      <c r="B262">
        <f t="shared" si="24"/>
        <v>58</v>
      </c>
      <c r="C262">
        <v>2</v>
      </c>
      <c r="D262">
        <v>3</v>
      </c>
      <c r="E262" s="15">
        <v>2.76</v>
      </c>
      <c r="F262">
        <v>2.86</v>
      </c>
      <c r="G262" s="18">
        <v>2.18</v>
      </c>
      <c r="H262" s="15">
        <v>2.66</v>
      </c>
      <c r="I262" s="14">
        <f t="shared" si="26"/>
        <v>923.893129767706</v>
      </c>
      <c r="J262" s="14">
        <f t="shared" si="27"/>
        <v>463805.496183207</v>
      </c>
      <c r="K262" s="14">
        <f t="shared" si="28"/>
        <v>1632000</v>
      </c>
      <c r="L262" s="19">
        <f t="shared" si="29"/>
        <v>2.18024312977099</v>
      </c>
      <c r="M262" s="14">
        <f t="shared" si="25"/>
        <v>2096729.38931297</v>
      </c>
    </row>
    <row r="263" spans="1:13">
      <c r="A263" s="13">
        <v>44929</v>
      </c>
      <c r="B263">
        <f t="shared" si="24"/>
        <v>59</v>
      </c>
      <c r="C263">
        <v>2</v>
      </c>
      <c r="D263">
        <v>1.9243</v>
      </c>
      <c r="E263" s="15">
        <v>2.75</v>
      </c>
      <c r="F263">
        <v>2.86</v>
      </c>
      <c r="G263" s="18">
        <v>2.16</v>
      </c>
      <c r="H263" s="15">
        <v>2.66</v>
      </c>
      <c r="I263" s="14">
        <f t="shared" si="26"/>
        <v>64595.6488549585</v>
      </c>
      <c r="J263" s="14">
        <f t="shared" si="27"/>
        <v>458400.916030535</v>
      </c>
      <c r="K263" s="14">
        <f t="shared" si="28"/>
        <v>1632000</v>
      </c>
      <c r="L263" s="19">
        <f t="shared" si="29"/>
        <v>2.17699885496183</v>
      </c>
      <c r="M263" s="14">
        <f t="shared" si="25"/>
        <v>2154996.56488549</v>
      </c>
    </row>
    <row r="264" spans="1:13">
      <c r="A264" s="13">
        <v>44930</v>
      </c>
      <c r="B264">
        <f t="shared" si="24"/>
        <v>58</v>
      </c>
      <c r="C264">
        <v>2</v>
      </c>
      <c r="D264">
        <v>1.7</v>
      </c>
      <c r="E264" s="15">
        <v>2.72</v>
      </c>
      <c r="F264">
        <v>2.85</v>
      </c>
      <c r="G264" s="18">
        <v>2.14</v>
      </c>
      <c r="H264" s="15">
        <v>2.63</v>
      </c>
      <c r="I264" s="14">
        <f t="shared" si="26"/>
        <v>145319.541984731</v>
      </c>
      <c r="J264" s="14">
        <f t="shared" si="27"/>
        <v>433406.412213741</v>
      </c>
      <c r="K264" s="14">
        <f t="shared" si="28"/>
        <v>1504000</v>
      </c>
      <c r="L264" s="19">
        <f t="shared" si="29"/>
        <v>2.17824198473282</v>
      </c>
      <c r="M264" s="14">
        <f t="shared" si="25"/>
        <v>2082725.95419847</v>
      </c>
    </row>
    <row r="265" spans="1:13">
      <c r="A265" s="13">
        <v>44931</v>
      </c>
      <c r="B265">
        <f t="shared" si="24"/>
        <v>59</v>
      </c>
      <c r="C265">
        <v>2</v>
      </c>
      <c r="D265">
        <v>1.7</v>
      </c>
      <c r="E265" s="15">
        <v>2.74</v>
      </c>
      <c r="F265">
        <v>2.86</v>
      </c>
      <c r="G265" s="18">
        <v>2.15</v>
      </c>
      <c r="H265" s="15">
        <v>2.65</v>
      </c>
      <c r="I265" s="14">
        <f t="shared" si="26"/>
        <v>113846.259541982</v>
      </c>
      <c r="J265" s="14">
        <f t="shared" si="27"/>
        <v>448032.366412215</v>
      </c>
      <c r="K265" s="14">
        <f t="shared" si="28"/>
        <v>1664000</v>
      </c>
      <c r="L265" s="19">
        <f t="shared" si="29"/>
        <v>2.17995954198473</v>
      </c>
      <c r="M265" s="14">
        <f t="shared" si="25"/>
        <v>2225878.6259542</v>
      </c>
    </row>
    <row r="266" spans="1:13">
      <c r="A266" s="13">
        <v>44932</v>
      </c>
      <c r="B266">
        <f t="shared" si="24"/>
        <v>59</v>
      </c>
      <c r="C266">
        <v>2</v>
      </c>
      <c r="D266">
        <v>1.75</v>
      </c>
      <c r="E266" s="15">
        <v>2.76</v>
      </c>
      <c r="F266">
        <v>2.88</v>
      </c>
      <c r="G266" s="18">
        <v>2.17</v>
      </c>
      <c r="H266" s="15">
        <v>2.67</v>
      </c>
      <c r="I266" s="14">
        <f t="shared" si="26"/>
        <v>45098.1679389295</v>
      </c>
      <c r="J266" s="14">
        <f t="shared" si="27"/>
        <v>462505.648854962</v>
      </c>
      <c r="K266" s="14">
        <f t="shared" si="28"/>
        <v>1728000</v>
      </c>
      <c r="L266" s="19">
        <f t="shared" si="29"/>
        <v>2.1818679389313</v>
      </c>
      <c r="M266" s="14">
        <f t="shared" si="25"/>
        <v>2235603.81679389</v>
      </c>
    </row>
    <row r="267" spans="1:13">
      <c r="A267" s="13">
        <v>44935</v>
      </c>
      <c r="B267">
        <f t="shared" si="24"/>
        <v>59</v>
      </c>
      <c r="C267">
        <v>2</v>
      </c>
      <c r="D267">
        <v>1.85</v>
      </c>
      <c r="E267" s="15">
        <v>2.78</v>
      </c>
      <c r="F267">
        <v>2.89</v>
      </c>
      <c r="G267" s="18">
        <v>2.19</v>
      </c>
      <c r="H267" s="15">
        <v>2.68</v>
      </c>
      <c r="I267" s="14">
        <f t="shared" si="26"/>
        <v>-23069.7709923705</v>
      </c>
      <c r="J267" s="14">
        <f t="shared" si="27"/>
        <v>476856.793893131</v>
      </c>
      <c r="K267" s="14">
        <f t="shared" si="28"/>
        <v>1888000</v>
      </c>
      <c r="L267" s="19">
        <f t="shared" si="29"/>
        <v>2.18392900763359</v>
      </c>
      <c r="M267" s="14">
        <f t="shared" si="25"/>
        <v>2341787.02290076</v>
      </c>
    </row>
    <row r="268" spans="1:13">
      <c r="A268" s="13">
        <v>44936</v>
      </c>
      <c r="B268">
        <f t="shared" si="24"/>
        <v>58</v>
      </c>
      <c r="C268">
        <v>2</v>
      </c>
      <c r="D268">
        <v>1.98</v>
      </c>
      <c r="E268" s="15">
        <v>2.82</v>
      </c>
      <c r="F268">
        <v>2.91</v>
      </c>
      <c r="G268" s="18">
        <v>2.24</v>
      </c>
      <c r="H268" s="15">
        <v>2.73</v>
      </c>
      <c r="I268" s="14">
        <f t="shared" si="26"/>
        <v>-207993.435114507</v>
      </c>
      <c r="J268" s="14">
        <f t="shared" si="27"/>
        <v>507788.091603054</v>
      </c>
      <c r="K268" s="14">
        <f t="shared" si="28"/>
        <v>1952000</v>
      </c>
      <c r="L268" s="19">
        <f t="shared" si="29"/>
        <v>2.18526488549618</v>
      </c>
      <c r="M268" s="14">
        <f t="shared" si="25"/>
        <v>2251794.65648855</v>
      </c>
    </row>
    <row r="269" spans="1:13">
      <c r="A269" s="13">
        <v>44937</v>
      </c>
      <c r="B269">
        <f t="shared" si="24"/>
        <v>57</v>
      </c>
      <c r="C269">
        <v>2</v>
      </c>
      <c r="D269">
        <v>2.3</v>
      </c>
      <c r="E269" s="15">
        <v>2.81</v>
      </c>
      <c r="F269">
        <v>2.9</v>
      </c>
      <c r="G269" s="18">
        <v>2.24</v>
      </c>
      <c r="H269" s="15">
        <v>2.72</v>
      </c>
      <c r="I269" s="14">
        <f t="shared" si="26"/>
        <v>-204802.595419849</v>
      </c>
      <c r="J269" s="14">
        <f t="shared" si="27"/>
        <v>499116.335877863</v>
      </c>
      <c r="K269" s="14">
        <f t="shared" si="28"/>
        <v>1952000</v>
      </c>
      <c r="L269" s="19">
        <f t="shared" si="29"/>
        <v>2.18610458015267</v>
      </c>
      <c r="M269" s="14">
        <f t="shared" si="25"/>
        <v>2246313.74045801</v>
      </c>
    </row>
    <row r="270" spans="1:13">
      <c r="A270" s="13">
        <v>44938</v>
      </c>
      <c r="B270">
        <f t="shared" si="24"/>
        <v>59</v>
      </c>
      <c r="C270">
        <v>2</v>
      </c>
      <c r="D270">
        <v>2.2</v>
      </c>
      <c r="E270" s="15">
        <v>2.83</v>
      </c>
      <c r="F270">
        <v>2.9</v>
      </c>
      <c r="G270" s="18">
        <v>2.24</v>
      </c>
      <c r="H270" s="15">
        <v>2.74</v>
      </c>
      <c r="I270" s="14">
        <f t="shared" si="26"/>
        <v>-206252.977099238</v>
      </c>
      <c r="J270" s="14">
        <f t="shared" si="27"/>
        <v>515421.679389313</v>
      </c>
      <c r="K270" s="14">
        <f t="shared" si="28"/>
        <v>2016000</v>
      </c>
      <c r="L270" s="19">
        <f t="shared" si="29"/>
        <v>2.18572290076336</v>
      </c>
      <c r="M270" s="14">
        <f t="shared" si="25"/>
        <v>2325168.70229007</v>
      </c>
    </row>
    <row r="271" spans="1:13">
      <c r="A271" s="13">
        <v>44939</v>
      </c>
      <c r="B271">
        <f t="shared" si="24"/>
        <v>60</v>
      </c>
      <c r="C271">
        <v>2</v>
      </c>
      <c r="D271">
        <v>1.95</v>
      </c>
      <c r="E271" s="15">
        <v>2.85</v>
      </c>
      <c r="F271">
        <v>2.92</v>
      </c>
      <c r="G271" s="18">
        <v>2.25</v>
      </c>
      <c r="H271" s="15">
        <v>2.76</v>
      </c>
      <c r="I271" s="14">
        <f t="shared" si="26"/>
        <v>-243527.786259543</v>
      </c>
      <c r="J271" s="14">
        <f t="shared" si="27"/>
        <v>531269.007633588</v>
      </c>
      <c r="K271" s="14">
        <f t="shared" si="28"/>
        <v>2016000</v>
      </c>
      <c r="L271" s="19">
        <f t="shared" si="29"/>
        <v>2.18591374045801</v>
      </c>
      <c r="M271" s="14">
        <f t="shared" si="25"/>
        <v>2303741.22137405</v>
      </c>
    </row>
    <row r="272" spans="1:13">
      <c r="A272" s="13">
        <v>44942</v>
      </c>
      <c r="B272">
        <f t="shared" si="24"/>
        <v>61</v>
      </c>
      <c r="C272">
        <v>2</v>
      </c>
      <c r="D272">
        <v>2.15</v>
      </c>
      <c r="E272" s="15">
        <v>2.91</v>
      </c>
      <c r="F272">
        <v>2.94</v>
      </c>
      <c r="G272" s="18">
        <v>2.3</v>
      </c>
      <c r="H272" s="15">
        <v>2.81</v>
      </c>
      <c r="I272" s="14">
        <f t="shared" si="26"/>
        <v>-429176.641221373</v>
      </c>
      <c r="J272" s="14">
        <f t="shared" si="27"/>
        <v>578352.977099237</v>
      </c>
      <c r="K272" s="14">
        <f t="shared" si="28"/>
        <v>2176000</v>
      </c>
      <c r="L272" s="19">
        <f t="shared" si="29"/>
        <v>2.18705877862595</v>
      </c>
      <c r="M272" s="14">
        <f t="shared" si="25"/>
        <v>2325176.33587786</v>
      </c>
    </row>
    <row r="273" spans="1:13">
      <c r="A273" s="13">
        <v>44943</v>
      </c>
      <c r="B273">
        <f t="shared" si="24"/>
        <v>59</v>
      </c>
      <c r="C273">
        <v>2</v>
      </c>
      <c r="D273">
        <v>2.6</v>
      </c>
      <c r="E273" s="15">
        <v>2.87</v>
      </c>
      <c r="F273">
        <v>2.92</v>
      </c>
      <c r="G273" s="18">
        <v>2.28</v>
      </c>
      <c r="H273" s="15">
        <v>2.78</v>
      </c>
      <c r="I273" s="14">
        <f t="shared" si="26"/>
        <v>-351001.06870229</v>
      </c>
      <c r="J273" s="14">
        <f t="shared" si="27"/>
        <v>545894.961832061</v>
      </c>
      <c r="K273" s="14">
        <f t="shared" si="28"/>
        <v>2112000</v>
      </c>
      <c r="L273" s="19">
        <f t="shared" si="29"/>
        <v>2.18763129770992</v>
      </c>
      <c r="M273" s="14">
        <f t="shared" si="25"/>
        <v>2306893.89312977</v>
      </c>
    </row>
    <row r="274" spans="1:13">
      <c r="A274" s="13">
        <v>44944</v>
      </c>
      <c r="B274">
        <f t="shared" si="24"/>
        <v>60</v>
      </c>
      <c r="C274">
        <v>2</v>
      </c>
      <c r="D274">
        <v>2.6</v>
      </c>
      <c r="E274" s="15">
        <v>2.91</v>
      </c>
      <c r="F274">
        <v>2.94</v>
      </c>
      <c r="G274" s="18">
        <v>2.31</v>
      </c>
      <c r="H274" s="15">
        <v>2.82</v>
      </c>
      <c r="I274" s="14">
        <f t="shared" si="26"/>
        <v>-470802.595419849</v>
      </c>
      <c r="J274" s="14">
        <f t="shared" si="27"/>
        <v>579116.335877863</v>
      </c>
      <c r="K274" s="14">
        <f t="shared" si="28"/>
        <v>2208000</v>
      </c>
      <c r="L274" s="19">
        <f t="shared" si="29"/>
        <v>2.18610458015267</v>
      </c>
      <c r="M274" s="14">
        <f t="shared" si="25"/>
        <v>2316313.74045801</v>
      </c>
    </row>
    <row r="275" spans="1:13">
      <c r="A275" s="13">
        <v>44945</v>
      </c>
      <c r="B275">
        <f t="shared" si="24"/>
        <v>61</v>
      </c>
      <c r="C275">
        <v>2</v>
      </c>
      <c r="D275">
        <v>2.4</v>
      </c>
      <c r="E275" s="15">
        <v>2.9</v>
      </c>
      <c r="F275">
        <v>2.93</v>
      </c>
      <c r="G275" s="18">
        <v>2.29</v>
      </c>
      <c r="H275" s="15">
        <v>2.81</v>
      </c>
      <c r="I275" s="14">
        <f t="shared" si="26"/>
        <v>-401329.312977102</v>
      </c>
      <c r="J275" s="14">
        <f t="shared" si="27"/>
        <v>572490.38167939</v>
      </c>
      <c r="K275" s="14">
        <f t="shared" si="28"/>
        <v>2240000</v>
      </c>
      <c r="L275" s="19">
        <f t="shared" si="29"/>
        <v>2.18438702290076</v>
      </c>
      <c r="M275" s="14">
        <f t="shared" si="25"/>
        <v>2411161.06870229</v>
      </c>
    </row>
    <row r="276" spans="1:13">
      <c r="A276" s="13">
        <v>44946</v>
      </c>
      <c r="B276">
        <f t="shared" si="24"/>
        <v>62</v>
      </c>
      <c r="C276">
        <v>2</v>
      </c>
      <c r="D276">
        <v>2</v>
      </c>
      <c r="E276" s="15">
        <v>2.92</v>
      </c>
      <c r="F276">
        <v>2.94</v>
      </c>
      <c r="G276" s="18">
        <v>2.3</v>
      </c>
      <c r="H276" s="15">
        <v>2.83</v>
      </c>
      <c r="I276" s="14">
        <f t="shared" si="26"/>
        <v>-443680.458015268</v>
      </c>
      <c r="J276" s="14">
        <f t="shared" si="27"/>
        <v>589406.412213741</v>
      </c>
      <c r="K276" s="14">
        <f t="shared" si="28"/>
        <v>2304000</v>
      </c>
      <c r="L276" s="19">
        <f t="shared" si="29"/>
        <v>2.18324198473282</v>
      </c>
      <c r="M276" s="14">
        <f t="shared" si="25"/>
        <v>2449725.95419847</v>
      </c>
    </row>
    <row r="277" spans="1:13">
      <c r="A277" s="13">
        <v>44949</v>
      </c>
      <c r="B277">
        <f t="shared" si="24"/>
        <v>62</v>
      </c>
      <c r="C277">
        <v>2</v>
      </c>
      <c r="D277">
        <v>2</v>
      </c>
      <c r="E277" s="15">
        <v>2.92</v>
      </c>
      <c r="F277">
        <v>2.94</v>
      </c>
      <c r="G277" s="18">
        <v>2.3</v>
      </c>
      <c r="H277" s="15">
        <v>2.83</v>
      </c>
      <c r="I277" s="14">
        <f t="shared" si="26"/>
        <v>-441504.885496186</v>
      </c>
      <c r="J277" s="14">
        <f t="shared" si="27"/>
        <v>588948.396946565</v>
      </c>
      <c r="K277" s="14">
        <f t="shared" si="28"/>
        <v>2240000</v>
      </c>
      <c r="L277" s="19">
        <f t="shared" si="29"/>
        <v>2.18381450381679</v>
      </c>
      <c r="M277" s="14">
        <f t="shared" si="25"/>
        <v>2387443.51145038</v>
      </c>
    </row>
    <row r="278" spans="1:13">
      <c r="A278" s="13">
        <v>44950</v>
      </c>
      <c r="B278">
        <f t="shared" si="24"/>
        <v>62</v>
      </c>
      <c r="C278">
        <v>2</v>
      </c>
      <c r="D278">
        <v>2</v>
      </c>
      <c r="E278" s="15">
        <v>2.92</v>
      </c>
      <c r="F278">
        <v>2.94</v>
      </c>
      <c r="G278" s="18">
        <v>2.3</v>
      </c>
      <c r="H278" s="15">
        <v>2.82</v>
      </c>
      <c r="I278" s="14">
        <f t="shared" si="26"/>
        <v>-439764.427480918</v>
      </c>
      <c r="J278" s="14">
        <f t="shared" si="27"/>
        <v>588581.984732825</v>
      </c>
      <c r="K278" s="14">
        <f t="shared" si="28"/>
        <v>2336000</v>
      </c>
      <c r="L278" s="19">
        <f t="shared" si="29"/>
        <v>2.18427251908397</v>
      </c>
      <c r="M278" s="14">
        <f t="shared" si="25"/>
        <v>2484817.55725191</v>
      </c>
    </row>
    <row r="279" spans="1:13">
      <c r="A279" s="13">
        <v>44951</v>
      </c>
      <c r="B279">
        <f t="shared" si="24"/>
        <v>62</v>
      </c>
      <c r="C279">
        <v>2</v>
      </c>
      <c r="D279">
        <v>2</v>
      </c>
      <c r="E279" s="15">
        <v>2.92</v>
      </c>
      <c r="F279">
        <v>2.94</v>
      </c>
      <c r="G279" s="18">
        <v>2.3</v>
      </c>
      <c r="H279" s="15">
        <v>2.82</v>
      </c>
      <c r="I279" s="14">
        <f t="shared" si="26"/>
        <v>-434688.091603055</v>
      </c>
      <c r="J279" s="14">
        <f t="shared" si="27"/>
        <v>587513.282442749</v>
      </c>
      <c r="K279" s="14">
        <f t="shared" si="28"/>
        <v>2400000</v>
      </c>
      <c r="L279" s="19">
        <f t="shared" si="29"/>
        <v>2.18560839694656</v>
      </c>
      <c r="M279" s="14">
        <f t="shared" si="25"/>
        <v>2552825.19083969</v>
      </c>
    </row>
    <row r="280" spans="1:13">
      <c r="A280" s="13">
        <v>44952</v>
      </c>
      <c r="B280">
        <f t="shared" si="24"/>
        <v>62</v>
      </c>
      <c r="C280">
        <v>2</v>
      </c>
      <c r="D280">
        <v>2</v>
      </c>
      <c r="E280" s="15">
        <v>2.92</v>
      </c>
      <c r="F280">
        <v>2.94</v>
      </c>
      <c r="G280" s="18">
        <v>2.3</v>
      </c>
      <c r="H280" s="15">
        <v>2.82</v>
      </c>
      <c r="I280" s="14">
        <f t="shared" si="26"/>
        <v>-428886.564885499</v>
      </c>
      <c r="J280" s="14">
        <f t="shared" si="27"/>
        <v>586291.908396947</v>
      </c>
      <c r="K280" s="14">
        <f t="shared" si="28"/>
        <v>2432000</v>
      </c>
      <c r="L280" s="19">
        <f t="shared" si="29"/>
        <v>2.18713511450382</v>
      </c>
      <c r="M280" s="14">
        <f t="shared" si="25"/>
        <v>2589405.34351145</v>
      </c>
    </row>
    <row r="281" spans="1:13">
      <c r="A281" s="13">
        <v>44953</v>
      </c>
      <c r="B281">
        <f t="shared" si="24"/>
        <v>63</v>
      </c>
      <c r="C281">
        <v>2</v>
      </c>
      <c r="D281">
        <v>2</v>
      </c>
      <c r="E281" s="15">
        <v>2.92</v>
      </c>
      <c r="F281">
        <v>2.94</v>
      </c>
      <c r="G281" s="18">
        <v>2.29</v>
      </c>
      <c r="H281" s="15">
        <v>2.82</v>
      </c>
      <c r="I281" s="14">
        <f t="shared" si="26"/>
        <v>-383634.656488552</v>
      </c>
      <c r="J281" s="14">
        <f t="shared" si="27"/>
        <v>584765.190839695</v>
      </c>
      <c r="K281" s="14">
        <f t="shared" si="28"/>
        <v>2528000</v>
      </c>
      <c r="L281" s="19">
        <f t="shared" si="29"/>
        <v>2.18904351145038</v>
      </c>
      <c r="M281" s="14">
        <f t="shared" si="25"/>
        <v>2729130.53435114</v>
      </c>
    </row>
    <row r="282" spans="1:13">
      <c r="A282" s="13">
        <v>44956</v>
      </c>
      <c r="B282">
        <f t="shared" si="24"/>
        <v>63</v>
      </c>
      <c r="C282">
        <v>2</v>
      </c>
      <c r="D282">
        <v>2.14</v>
      </c>
      <c r="E282" s="15">
        <v>2.93</v>
      </c>
      <c r="F282">
        <v>2.93</v>
      </c>
      <c r="G282" s="18">
        <v>2.3</v>
      </c>
      <c r="H282" s="15">
        <v>2.83</v>
      </c>
      <c r="I282" s="14">
        <f t="shared" si="26"/>
        <v>-416558.32061069</v>
      </c>
      <c r="J282" s="14">
        <f t="shared" si="27"/>
        <v>591696.488549619</v>
      </c>
      <c r="K282" s="14">
        <f t="shared" si="28"/>
        <v>2720000</v>
      </c>
      <c r="L282" s="19">
        <f t="shared" si="29"/>
        <v>2.19037938931298</v>
      </c>
      <c r="M282" s="14">
        <f t="shared" si="25"/>
        <v>2895138.16793893</v>
      </c>
    </row>
    <row r="283" spans="1:13">
      <c r="A283" s="13">
        <v>44957</v>
      </c>
      <c r="B283">
        <f t="shared" si="24"/>
        <v>61</v>
      </c>
      <c r="C283">
        <v>2</v>
      </c>
      <c r="D283">
        <v>2.2</v>
      </c>
      <c r="E283" s="15">
        <v>2.89</v>
      </c>
      <c r="F283">
        <v>2.92</v>
      </c>
      <c r="G283" s="18">
        <v>2.28</v>
      </c>
      <c r="H283" s="15">
        <v>2.8</v>
      </c>
      <c r="I283" s="14">
        <f t="shared" si="26"/>
        <v>-337512.519083971</v>
      </c>
      <c r="J283" s="14">
        <f t="shared" si="27"/>
        <v>559055.267175573</v>
      </c>
      <c r="K283" s="14">
        <f t="shared" si="28"/>
        <v>2560000</v>
      </c>
      <c r="L283" s="19">
        <f t="shared" si="29"/>
        <v>2.19118091603053</v>
      </c>
      <c r="M283" s="14">
        <f t="shared" si="25"/>
        <v>2781542.7480916</v>
      </c>
    </row>
    <row r="284" spans="1:13">
      <c r="A284" s="13">
        <v>44958</v>
      </c>
      <c r="B284">
        <f t="shared" si="24"/>
        <v>62</v>
      </c>
      <c r="C284">
        <v>2</v>
      </c>
      <c r="D284">
        <v>2.05</v>
      </c>
      <c r="E284" s="15">
        <v>2.9</v>
      </c>
      <c r="F284">
        <v>2.92</v>
      </c>
      <c r="G284" s="18">
        <v>2.28</v>
      </c>
      <c r="H284" s="15">
        <v>2.81</v>
      </c>
      <c r="I284" s="14">
        <f t="shared" si="26"/>
        <v>-341138.473282442</v>
      </c>
      <c r="J284" s="14">
        <f t="shared" si="27"/>
        <v>567818.625954198</v>
      </c>
      <c r="K284" s="14">
        <f t="shared" si="28"/>
        <v>2560000</v>
      </c>
      <c r="L284" s="19">
        <f t="shared" si="29"/>
        <v>2.19022671755725</v>
      </c>
      <c r="M284" s="14">
        <f t="shared" si="25"/>
        <v>2786680.15267176</v>
      </c>
    </row>
    <row r="285" spans="1:13">
      <c r="A285" s="13">
        <v>44959</v>
      </c>
      <c r="B285">
        <f t="shared" si="24"/>
        <v>60</v>
      </c>
      <c r="C285">
        <v>2</v>
      </c>
      <c r="D285">
        <v>2.05</v>
      </c>
      <c r="E285" s="15">
        <v>2.86</v>
      </c>
      <c r="F285">
        <v>2.91</v>
      </c>
      <c r="G285" s="18">
        <v>2.26</v>
      </c>
      <c r="H285" s="15">
        <v>2.77</v>
      </c>
      <c r="I285" s="14">
        <f t="shared" si="26"/>
        <v>-262817.862595419</v>
      </c>
      <c r="J285" s="14">
        <f t="shared" si="27"/>
        <v>535330.076335878</v>
      </c>
      <c r="K285" s="14">
        <f t="shared" si="28"/>
        <v>2464000</v>
      </c>
      <c r="L285" s="19">
        <f t="shared" si="29"/>
        <v>2.19083740458015</v>
      </c>
      <c r="M285" s="14">
        <f t="shared" si="25"/>
        <v>2736512.21374046</v>
      </c>
    </row>
    <row r="286" spans="1:13">
      <c r="A286" s="13">
        <v>44960</v>
      </c>
      <c r="B286">
        <f t="shared" si="24"/>
        <v>61</v>
      </c>
      <c r="C286">
        <v>2</v>
      </c>
      <c r="D286">
        <v>1.9</v>
      </c>
      <c r="E286" s="15">
        <v>2.85</v>
      </c>
      <c r="F286">
        <v>2.91</v>
      </c>
      <c r="G286" s="18">
        <v>2.24</v>
      </c>
      <c r="H286" s="15">
        <v>2.76</v>
      </c>
      <c r="I286" s="14">
        <f t="shared" si="26"/>
        <v>-188543.816793893</v>
      </c>
      <c r="J286" s="14">
        <f t="shared" si="27"/>
        <v>527693.435114504</v>
      </c>
      <c r="K286" s="14">
        <f t="shared" si="28"/>
        <v>2464000</v>
      </c>
      <c r="L286" s="19">
        <f t="shared" si="29"/>
        <v>2.19038320610687</v>
      </c>
      <c r="M286" s="14">
        <f t="shared" si="25"/>
        <v>2803149.61832061</v>
      </c>
    </row>
    <row r="287" spans="1:13">
      <c r="A287" s="13">
        <v>44963</v>
      </c>
      <c r="B287">
        <f t="shared" si="24"/>
        <v>60</v>
      </c>
      <c r="C287">
        <v>2</v>
      </c>
      <c r="D287">
        <v>2.03</v>
      </c>
      <c r="E287" s="15">
        <v>2.88</v>
      </c>
      <c r="F287">
        <v>2.9</v>
      </c>
      <c r="G287" s="18">
        <v>2.28</v>
      </c>
      <c r="H287" s="15">
        <v>2.79</v>
      </c>
      <c r="I287" s="14">
        <f t="shared" si="26"/>
        <v>-339818.625954199</v>
      </c>
      <c r="J287" s="14">
        <f t="shared" si="27"/>
        <v>551540.763358779</v>
      </c>
      <c r="K287" s="14">
        <f t="shared" si="28"/>
        <v>2368000</v>
      </c>
      <c r="L287" s="19">
        <f t="shared" si="29"/>
        <v>2.19057404580153</v>
      </c>
      <c r="M287" s="14">
        <f t="shared" si="25"/>
        <v>2579722.13740458</v>
      </c>
    </row>
    <row r="288" spans="1:13">
      <c r="A288" s="13">
        <v>44964</v>
      </c>
      <c r="B288">
        <f t="shared" si="24"/>
        <v>58</v>
      </c>
      <c r="C288">
        <v>2</v>
      </c>
      <c r="D288">
        <v>2.3</v>
      </c>
      <c r="E288" s="15">
        <v>2.86</v>
      </c>
      <c r="F288">
        <v>2.89</v>
      </c>
      <c r="G288" s="18">
        <v>2.28</v>
      </c>
      <c r="H288" s="15">
        <v>2.77</v>
      </c>
      <c r="I288" s="14">
        <f t="shared" si="26"/>
        <v>-340978.931297709</v>
      </c>
      <c r="J288" s="14">
        <f t="shared" si="27"/>
        <v>535785.038167939</v>
      </c>
      <c r="K288" s="14">
        <f t="shared" si="28"/>
        <v>2432000</v>
      </c>
      <c r="L288" s="19">
        <f t="shared" si="29"/>
        <v>2.19026870229008</v>
      </c>
      <c r="M288" s="14">
        <f t="shared" si="25"/>
        <v>2626806.10687023</v>
      </c>
    </row>
    <row r="289" spans="1:13">
      <c r="A289" s="13">
        <v>44965</v>
      </c>
      <c r="B289">
        <f t="shared" si="24"/>
        <v>58</v>
      </c>
      <c r="C289">
        <v>2</v>
      </c>
      <c r="D289">
        <v>2.45</v>
      </c>
      <c r="E289" s="15">
        <v>2.88</v>
      </c>
      <c r="F289">
        <v>2.9</v>
      </c>
      <c r="G289" s="18">
        <v>2.3</v>
      </c>
      <c r="H289" s="15">
        <v>2.78</v>
      </c>
      <c r="I289" s="14">
        <f t="shared" si="26"/>
        <v>-424230.839694657</v>
      </c>
      <c r="J289" s="14">
        <f t="shared" si="27"/>
        <v>553311.755725191</v>
      </c>
      <c r="K289" s="14">
        <f t="shared" si="28"/>
        <v>2464000</v>
      </c>
      <c r="L289" s="19">
        <f t="shared" si="29"/>
        <v>2.18836030534351</v>
      </c>
      <c r="M289" s="14">
        <f t="shared" si="25"/>
        <v>2593080.91603053</v>
      </c>
    </row>
    <row r="290" spans="1:13">
      <c r="A290" s="13">
        <v>44966</v>
      </c>
      <c r="B290">
        <f t="shared" si="24"/>
        <v>57</v>
      </c>
      <c r="C290">
        <v>2</v>
      </c>
      <c r="D290">
        <v>2.4</v>
      </c>
      <c r="E290" s="15">
        <v>2.87</v>
      </c>
      <c r="F290">
        <v>2.89</v>
      </c>
      <c r="G290" s="18">
        <v>2.3</v>
      </c>
      <c r="H290" s="15">
        <v>2.77</v>
      </c>
      <c r="I290" s="14">
        <f t="shared" si="26"/>
        <v>-432933.129770991</v>
      </c>
      <c r="J290" s="14">
        <f t="shared" si="27"/>
        <v>547143.816793893</v>
      </c>
      <c r="K290" s="14">
        <f t="shared" si="28"/>
        <v>2432000</v>
      </c>
      <c r="L290" s="19">
        <f t="shared" si="29"/>
        <v>2.18607022900763</v>
      </c>
      <c r="M290" s="14">
        <f t="shared" si="25"/>
        <v>2546210.6870229</v>
      </c>
    </row>
    <row r="291" spans="1:13">
      <c r="A291" s="13">
        <v>44967</v>
      </c>
      <c r="B291">
        <f t="shared" si="24"/>
        <v>58</v>
      </c>
      <c r="C291">
        <v>2</v>
      </c>
      <c r="D291">
        <v>2.08</v>
      </c>
      <c r="E291" s="15">
        <v>2.86</v>
      </c>
      <c r="F291">
        <v>2.9</v>
      </c>
      <c r="G291" s="18">
        <v>2.28</v>
      </c>
      <c r="H291" s="15">
        <v>2.77</v>
      </c>
      <c r="I291" s="14">
        <f t="shared" si="26"/>
        <v>-364910.229007631</v>
      </c>
      <c r="J291" s="14">
        <f t="shared" si="27"/>
        <v>540823.20610687</v>
      </c>
      <c r="K291" s="14">
        <f t="shared" si="28"/>
        <v>2400000</v>
      </c>
      <c r="L291" s="19">
        <f t="shared" si="29"/>
        <v>2.18397099236641</v>
      </c>
      <c r="M291" s="14">
        <f t="shared" si="25"/>
        <v>2575912.97709924</v>
      </c>
    </row>
    <row r="292" spans="1:13">
      <c r="A292" s="13">
        <v>44970</v>
      </c>
      <c r="B292">
        <f t="shared" si="24"/>
        <v>58</v>
      </c>
      <c r="C292">
        <v>2</v>
      </c>
      <c r="D292">
        <v>2</v>
      </c>
      <c r="E292" s="15">
        <v>2.85</v>
      </c>
      <c r="F292">
        <v>2.89</v>
      </c>
      <c r="G292" s="18">
        <v>2.27</v>
      </c>
      <c r="H292" s="15">
        <v>2.75</v>
      </c>
      <c r="I292" s="14">
        <f t="shared" si="26"/>
        <v>-330246.106870228</v>
      </c>
      <c r="J292" s="14">
        <f t="shared" si="27"/>
        <v>533525.496183206</v>
      </c>
      <c r="K292" s="14">
        <f t="shared" si="28"/>
        <v>2368000</v>
      </c>
      <c r="L292" s="19">
        <f t="shared" si="29"/>
        <v>2.18309312977099</v>
      </c>
      <c r="M292" s="14">
        <f t="shared" si="25"/>
        <v>2571279.38931298</v>
      </c>
    </row>
    <row r="293" spans="1:13">
      <c r="A293" s="13">
        <v>44971</v>
      </c>
      <c r="B293">
        <f t="shared" si="24"/>
        <v>57</v>
      </c>
      <c r="C293">
        <v>2</v>
      </c>
      <c r="D293">
        <v>2.13</v>
      </c>
      <c r="E293" s="15">
        <v>2.85</v>
      </c>
      <c r="F293">
        <v>2.89</v>
      </c>
      <c r="G293" s="18">
        <v>2.28</v>
      </c>
      <c r="H293" s="15">
        <v>2.75</v>
      </c>
      <c r="I293" s="14">
        <f t="shared" si="26"/>
        <v>-370421.679389312</v>
      </c>
      <c r="J293" s="14">
        <f t="shared" si="27"/>
        <v>533983.511450382</v>
      </c>
      <c r="K293" s="14">
        <f t="shared" si="28"/>
        <v>2368000</v>
      </c>
      <c r="L293" s="19">
        <f t="shared" si="29"/>
        <v>2.18252061068702</v>
      </c>
      <c r="M293" s="14">
        <f t="shared" si="25"/>
        <v>2531561.83206107</v>
      </c>
    </row>
    <row r="294" spans="1:13">
      <c r="A294" s="13">
        <v>44972</v>
      </c>
      <c r="B294">
        <f t="shared" si="24"/>
        <v>55</v>
      </c>
      <c r="C294">
        <v>2</v>
      </c>
      <c r="D294">
        <v>2.1</v>
      </c>
      <c r="E294" s="15">
        <v>2.85</v>
      </c>
      <c r="F294">
        <v>2.89</v>
      </c>
      <c r="G294" s="18">
        <v>2.3</v>
      </c>
      <c r="H294" s="15">
        <v>2.76</v>
      </c>
      <c r="I294" s="14">
        <f t="shared" si="26"/>
        <v>-450482.748091601</v>
      </c>
      <c r="J294" s="14">
        <f t="shared" si="27"/>
        <v>534838.473282442</v>
      </c>
      <c r="K294" s="14">
        <f t="shared" si="28"/>
        <v>2368000</v>
      </c>
      <c r="L294" s="19">
        <f t="shared" si="29"/>
        <v>2.18145190839695</v>
      </c>
      <c r="M294" s="14">
        <f t="shared" si="25"/>
        <v>2452355.72519084</v>
      </c>
    </row>
    <row r="295" spans="1:13">
      <c r="A295" s="13">
        <v>44973</v>
      </c>
      <c r="B295">
        <f t="shared" si="24"/>
        <v>55</v>
      </c>
      <c r="C295">
        <v>2</v>
      </c>
      <c r="D295">
        <v>2.13</v>
      </c>
      <c r="E295" s="15">
        <v>2.86</v>
      </c>
      <c r="F295">
        <v>2.9</v>
      </c>
      <c r="G295" s="18">
        <v>2.31</v>
      </c>
      <c r="H295" s="15">
        <v>2.77</v>
      </c>
      <c r="I295" s="14">
        <f t="shared" si="26"/>
        <v>-492108.702290076</v>
      </c>
      <c r="J295" s="14">
        <f t="shared" si="27"/>
        <v>543601.832061069</v>
      </c>
      <c r="K295" s="14">
        <f t="shared" si="28"/>
        <v>2400000</v>
      </c>
      <c r="L295" s="19">
        <f t="shared" si="29"/>
        <v>2.18049770992366</v>
      </c>
      <c r="M295" s="14">
        <f t="shared" si="25"/>
        <v>2451493.12977099</v>
      </c>
    </row>
    <row r="296" spans="1:13">
      <c r="A296" s="13">
        <v>44974</v>
      </c>
      <c r="B296">
        <f t="shared" si="24"/>
        <v>55</v>
      </c>
      <c r="C296">
        <v>2</v>
      </c>
      <c r="D296">
        <v>2.5</v>
      </c>
      <c r="E296" s="15">
        <v>2.86</v>
      </c>
      <c r="F296">
        <v>2.89</v>
      </c>
      <c r="G296" s="18">
        <v>2.31</v>
      </c>
      <c r="H296" s="15">
        <v>2.77</v>
      </c>
      <c r="I296" s="14">
        <f t="shared" si="26"/>
        <v>-493269.007633588</v>
      </c>
      <c r="J296" s="14">
        <f t="shared" si="27"/>
        <v>543846.106870229</v>
      </c>
      <c r="K296" s="14">
        <f t="shared" si="28"/>
        <v>2400000</v>
      </c>
      <c r="L296" s="19">
        <f t="shared" si="29"/>
        <v>2.18019236641221</v>
      </c>
      <c r="M296" s="14">
        <f t="shared" si="25"/>
        <v>2450577.09923664</v>
      </c>
    </row>
    <row r="297" spans="1:13">
      <c r="A297" s="13">
        <v>44977</v>
      </c>
      <c r="B297">
        <f t="shared" si="24"/>
        <v>56</v>
      </c>
      <c r="C297">
        <v>2</v>
      </c>
      <c r="D297">
        <v>2.3</v>
      </c>
      <c r="E297" s="15">
        <v>2.91</v>
      </c>
      <c r="F297">
        <v>2.92</v>
      </c>
      <c r="G297" s="18">
        <v>2.35</v>
      </c>
      <c r="H297" s="15">
        <v>2.82</v>
      </c>
      <c r="I297" s="14">
        <f t="shared" si="26"/>
        <v>-653246.10687023</v>
      </c>
      <c r="J297" s="14">
        <f t="shared" si="27"/>
        <v>585525.496183206</v>
      </c>
      <c r="K297" s="14">
        <f t="shared" si="28"/>
        <v>2624000</v>
      </c>
      <c r="L297" s="19">
        <f t="shared" si="29"/>
        <v>2.17809312977099</v>
      </c>
      <c r="M297" s="14">
        <f t="shared" si="25"/>
        <v>2556279.38931298</v>
      </c>
    </row>
    <row r="298" spans="1:13">
      <c r="A298" s="13">
        <v>44978</v>
      </c>
      <c r="B298">
        <f t="shared" si="24"/>
        <v>56</v>
      </c>
      <c r="C298">
        <v>2</v>
      </c>
      <c r="D298">
        <v>2.2007</v>
      </c>
      <c r="E298" s="15">
        <v>2.92</v>
      </c>
      <c r="F298">
        <v>2.92</v>
      </c>
      <c r="G298" s="18">
        <v>2.36</v>
      </c>
      <c r="H298" s="15">
        <v>2.83</v>
      </c>
      <c r="I298" s="14">
        <f t="shared" si="26"/>
        <v>-695597.251908398</v>
      </c>
      <c r="J298" s="14">
        <f t="shared" si="27"/>
        <v>594441.526717557</v>
      </c>
      <c r="K298" s="14">
        <f t="shared" si="28"/>
        <v>2656000</v>
      </c>
      <c r="L298" s="19">
        <f t="shared" si="29"/>
        <v>2.17694809160305</v>
      </c>
      <c r="M298" s="14">
        <f t="shared" si="25"/>
        <v>2554844.27480916</v>
      </c>
    </row>
    <row r="299" spans="1:13">
      <c r="A299" s="13">
        <v>44979</v>
      </c>
      <c r="B299">
        <f t="shared" si="24"/>
        <v>53</v>
      </c>
      <c r="C299">
        <v>2</v>
      </c>
      <c r="D299">
        <v>2.65</v>
      </c>
      <c r="E299" s="15">
        <v>2.92</v>
      </c>
      <c r="F299">
        <v>2.92</v>
      </c>
      <c r="G299" s="18">
        <v>2.39</v>
      </c>
      <c r="H299" s="15">
        <v>2.83</v>
      </c>
      <c r="I299" s="14">
        <f t="shared" si="26"/>
        <v>-812508.167938933</v>
      </c>
      <c r="J299" s="14">
        <f t="shared" si="27"/>
        <v>595054.351145038</v>
      </c>
      <c r="K299" s="14">
        <f t="shared" si="28"/>
        <v>2752000</v>
      </c>
      <c r="L299" s="19">
        <f t="shared" si="29"/>
        <v>2.1761820610687</v>
      </c>
      <c r="M299" s="14">
        <f t="shared" si="25"/>
        <v>2534546.1832061</v>
      </c>
    </row>
    <row r="300" spans="1:13">
      <c r="A300" s="13">
        <v>44980</v>
      </c>
      <c r="B300">
        <f t="shared" si="24"/>
        <v>52</v>
      </c>
      <c r="C300">
        <v>2</v>
      </c>
      <c r="D300">
        <v>2.6</v>
      </c>
      <c r="E300" s="15">
        <v>2.94</v>
      </c>
      <c r="F300">
        <v>2.92</v>
      </c>
      <c r="G300" s="18">
        <v>2.42</v>
      </c>
      <c r="H300" s="15">
        <v>2.85</v>
      </c>
      <c r="I300" s="14">
        <f t="shared" si="26"/>
        <v>-933034.885496182</v>
      </c>
      <c r="J300" s="14">
        <f t="shared" si="27"/>
        <v>612428.396946565</v>
      </c>
      <c r="K300" s="14">
        <f t="shared" si="28"/>
        <v>2784000</v>
      </c>
      <c r="L300" s="19">
        <f t="shared" si="29"/>
        <v>2.17446450381679</v>
      </c>
      <c r="M300" s="14">
        <f t="shared" si="25"/>
        <v>2463393.51145038</v>
      </c>
    </row>
    <row r="301" spans="1:13">
      <c r="A301" s="13">
        <v>44981</v>
      </c>
      <c r="B301">
        <f t="shared" si="24"/>
        <v>51</v>
      </c>
      <c r="C301">
        <v>2</v>
      </c>
      <c r="D301">
        <v>2.6</v>
      </c>
      <c r="E301" s="15">
        <v>2.93</v>
      </c>
      <c r="F301">
        <v>2.91</v>
      </c>
      <c r="G301" s="18">
        <v>2.42</v>
      </c>
      <c r="H301" s="15">
        <v>2.84</v>
      </c>
      <c r="I301" s="14">
        <f t="shared" si="26"/>
        <v>-939561.603053434</v>
      </c>
      <c r="J301" s="14">
        <f t="shared" si="27"/>
        <v>605802.442748092</v>
      </c>
      <c r="K301" s="14">
        <f t="shared" si="28"/>
        <v>2816000</v>
      </c>
      <c r="L301" s="19">
        <f t="shared" si="29"/>
        <v>2.17274694656489</v>
      </c>
      <c r="M301" s="14">
        <f t="shared" si="25"/>
        <v>2482240.83969466</v>
      </c>
    </row>
    <row r="302" spans="1:13">
      <c r="A302" s="13">
        <v>44984</v>
      </c>
      <c r="B302">
        <f t="shared" si="24"/>
        <v>52</v>
      </c>
      <c r="C302">
        <v>2</v>
      </c>
      <c r="D302">
        <v>2.65</v>
      </c>
      <c r="E302" s="15">
        <v>2.95</v>
      </c>
      <c r="F302">
        <v>2.91</v>
      </c>
      <c r="G302" s="18">
        <v>2.43</v>
      </c>
      <c r="H302" s="15">
        <v>2.85</v>
      </c>
      <c r="I302" s="14">
        <f t="shared" si="26"/>
        <v>-984088.320610687</v>
      </c>
      <c r="J302" s="14">
        <f t="shared" si="27"/>
        <v>623176.488549618</v>
      </c>
      <c r="K302" s="14">
        <f t="shared" si="28"/>
        <v>2816000</v>
      </c>
      <c r="L302" s="19">
        <f t="shared" si="29"/>
        <v>2.17102938931298</v>
      </c>
      <c r="M302" s="14">
        <f t="shared" si="25"/>
        <v>2455088.16793893</v>
      </c>
    </row>
    <row r="303" spans="1:13">
      <c r="A303" s="13">
        <v>44985</v>
      </c>
      <c r="B303">
        <f t="shared" si="24"/>
        <v>50</v>
      </c>
      <c r="C303">
        <v>2</v>
      </c>
      <c r="D303">
        <v>2.85</v>
      </c>
      <c r="E303" s="15">
        <v>2.94</v>
      </c>
      <c r="F303">
        <v>2.91</v>
      </c>
      <c r="G303" s="18">
        <v>2.44</v>
      </c>
      <c r="H303" s="15">
        <v>2.85</v>
      </c>
      <c r="I303" s="14">
        <f t="shared" si="26"/>
        <v>-1030065.41984733</v>
      </c>
      <c r="J303" s="14">
        <f t="shared" si="27"/>
        <v>616855.877862595</v>
      </c>
      <c r="K303" s="14">
        <f t="shared" si="28"/>
        <v>2848000</v>
      </c>
      <c r="L303" s="19">
        <f t="shared" si="29"/>
        <v>2.16893015267176</v>
      </c>
      <c r="M303" s="14">
        <f t="shared" si="25"/>
        <v>2434790.45801527</v>
      </c>
    </row>
    <row r="304" spans="1:13">
      <c r="A304" s="13">
        <v>44986</v>
      </c>
      <c r="B304">
        <f t="shared" si="24"/>
        <v>53</v>
      </c>
      <c r="C304">
        <v>2</v>
      </c>
      <c r="D304">
        <v>2.12</v>
      </c>
      <c r="E304" s="15">
        <v>2.95</v>
      </c>
      <c r="F304">
        <v>2.91</v>
      </c>
      <c r="G304" s="18">
        <v>2.42</v>
      </c>
      <c r="H304" s="15">
        <v>2.85</v>
      </c>
      <c r="I304" s="14">
        <f t="shared" si="26"/>
        <v>-965668.473282443</v>
      </c>
      <c r="J304" s="14">
        <f t="shared" si="27"/>
        <v>627298.625954199</v>
      </c>
      <c r="K304" s="14">
        <f t="shared" si="28"/>
        <v>2848000</v>
      </c>
      <c r="L304" s="19">
        <f t="shared" si="29"/>
        <v>2.16587671755725</v>
      </c>
      <c r="M304" s="14">
        <f t="shared" si="25"/>
        <v>2509630.15267176</v>
      </c>
    </row>
    <row r="305" spans="1:13">
      <c r="A305" s="13">
        <v>44987</v>
      </c>
      <c r="B305">
        <f t="shared" si="24"/>
        <v>52</v>
      </c>
      <c r="C305">
        <v>2</v>
      </c>
      <c r="D305">
        <v>2.2</v>
      </c>
      <c r="E305" s="15">
        <v>2.98</v>
      </c>
      <c r="F305">
        <v>2.92</v>
      </c>
      <c r="G305" s="18">
        <v>2.46</v>
      </c>
      <c r="H305" s="15">
        <v>2.89</v>
      </c>
      <c r="I305" s="14">
        <f t="shared" si="26"/>
        <v>-1119408.93129771</v>
      </c>
      <c r="J305" s="14">
        <f t="shared" si="27"/>
        <v>651665.038167939</v>
      </c>
      <c r="K305" s="14">
        <f t="shared" si="28"/>
        <v>2816000</v>
      </c>
      <c r="L305" s="19">
        <f t="shared" si="29"/>
        <v>2.16541870229008</v>
      </c>
      <c r="M305" s="14">
        <f t="shared" si="25"/>
        <v>2348256.10687023</v>
      </c>
    </row>
    <row r="306" spans="1:13">
      <c r="A306" s="13">
        <v>44988</v>
      </c>
      <c r="B306">
        <f t="shared" si="24"/>
        <v>53</v>
      </c>
      <c r="C306">
        <v>2</v>
      </c>
      <c r="D306">
        <v>2</v>
      </c>
      <c r="E306" s="15">
        <v>2.98</v>
      </c>
      <c r="F306">
        <v>2.91</v>
      </c>
      <c r="G306" s="18">
        <v>2.45</v>
      </c>
      <c r="H306" s="15">
        <v>2.88</v>
      </c>
      <c r="I306" s="14">
        <f t="shared" si="26"/>
        <v>-1084309.69465649</v>
      </c>
      <c r="J306" s="14">
        <f t="shared" si="27"/>
        <v>652275.725190839</v>
      </c>
      <c r="K306" s="14">
        <f t="shared" si="28"/>
        <v>2880000</v>
      </c>
      <c r="L306" s="19">
        <f t="shared" si="29"/>
        <v>2.16465534351145</v>
      </c>
      <c r="M306" s="14">
        <f t="shared" si="25"/>
        <v>2447966.03053435</v>
      </c>
    </row>
    <row r="307" spans="1:13">
      <c r="A307" s="13">
        <v>44991</v>
      </c>
      <c r="B307">
        <f t="shared" si="24"/>
        <v>51</v>
      </c>
      <c r="C307">
        <v>2</v>
      </c>
      <c r="D307">
        <v>2</v>
      </c>
      <c r="E307" s="15">
        <v>2.92</v>
      </c>
      <c r="F307">
        <v>2.89</v>
      </c>
      <c r="G307" s="18">
        <v>2.41</v>
      </c>
      <c r="H307" s="15">
        <v>2.83</v>
      </c>
      <c r="I307" s="14">
        <f t="shared" si="26"/>
        <v>-931729.541984732</v>
      </c>
      <c r="J307" s="14">
        <f t="shared" si="27"/>
        <v>604153.587786259</v>
      </c>
      <c r="K307" s="14">
        <f t="shared" si="28"/>
        <v>2720000</v>
      </c>
      <c r="L307" s="19">
        <f t="shared" si="29"/>
        <v>2.16480801526718</v>
      </c>
      <c r="M307" s="14">
        <f t="shared" si="25"/>
        <v>2392424.04580153</v>
      </c>
    </row>
    <row r="308" spans="1:13">
      <c r="A308" s="13">
        <v>44992</v>
      </c>
      <c r="B308">
        <f t="shared" si="24"/>
        <v>51</v>
      </c>
      <c r="C308">
        <v>2</v>
      </c>
      <c r="D308">
        <v>2</v>
      </c>
      <c r="E308" s="15">
        <v>2.92</v>
      </c>
      <c r="F308">
        <v>2.88</v>
      </c>
      <c r="G308" s="18">
        <v>2.41</v>
      </c>
      <c r="H308" s="15">
        <v>2.83</v>
      </c>
      <c r="I308" s="14">
        <f t="shared" si="26"/>
        <v>-931004.35114504</v>
      </c>
      <c r="J308" s="14">
        <f t="shared" si="27"/>
        <v>604000.916030535</v>
      </c>
      <c r="K308" s="14">
        <f t="shared" si="28"/>
        <v>2880000</v>
      </c>
      <c r="L308" s="19">
        <f t="shared" si="29"/>
        <v>2.16499885496183</v>
      </c>
      <c r="M308" s="14">
        <f t="shared" si="25"/>
        <v>2552996.56488549</v>
      </c>
    </row>
    <row r="309" spans="1:13">
      <c r="A309" s="13">
        <v>44993</v>
      </c>
      <c r="B309">
        <f t="shared" si="24"/>
        <v>50</v>
      </c>
      <c r="C309">
        <v>2</v>
      </c>
      <c r="D309">
        <v>2</v>
      </c>
      <c r="E309" s="15">
        <v>2.93</v>
      </c>
      <c r="F309">
        <v>2.89</v>
      </c>
      <c r="G309" s="18">
        <v>2.43</v>
      </c>
      <c r="H309" s="15">
        <v>2.84</v>
      </c>
      <c r="I309" s="14">
        <f t="shared" si="26"/>
        <v>-1007004.35114504</v>
      </c>
      <c r="J309" s="14">
        <f t="shared" si="27"/>
        <v>612000.916030535</v>
      </c>
      <c r="K309" s="14">
        <f t="shared" si="28"/>
        <v>2848000</v>
      </c>
      <c r="L309" s="19">
        <f t="shared" si="29"/>
        <v>2.16499885496183</v>
      </c>
      <c r="M309" s="14">
        <f t="shared" si="25"/>
        <v>2452996.5648855</v>
      </c>
    </row>
    <row r="310" spans="1:13">
      <c r="A310" s="13">
        <v>44994</v>
      </c>
      <c r="B310">
        <f t="shared" si="24"/>
        <v>48</v>
      </c>
      <c r="C310">
        <v>2</v>
      </c>
      <c r="D310">
        <v>2.1</v>
      </c>
      <c r="E310" s="15">
        <v>2.91</v>
      </c>
      <c r="F310">
        <v>2.88</v>
      </c>
      <c r="G310" s="18">
        <v>2.43</v>
      </c>
      <c r="H310" s="15">
        <v>2.82</v>
      </c>
      <c r="I310" s="14">
        <f t="shared" si="26"/>
        <v>-1007004.35114504</v>
      </c>
      <c r="J310" s="14">
        <f t="shared" si="27"/>
        <v>596000.916030535</v>
      </c>
      <c r="K310" s="14">
        <f t="shared" si="28"/>
        <v>2688000</v>
      </c>
      <c r="L310" s="19">
        <f t="shared" si="29"/>
        <v>2.16499885496183</v>
      </c>
      <c r="M310" s="14">
        <f t="shared" si="25"/>
        <v>2276996.5648855</v>
      </c>
    </row>
    <row r="311" spans="1:13">
      <c r="A311" s="13">
        <v>44995</v>
      </c>
      <c r="B311">
        <f t="shared" si="24"/>
        <v>46</v>
      </c>
      <c r="C311">
        <v>2</v>
      </c>
      <c r="D311">
        <v>2.1</v>
      </c>
      <c r="E311" s="15">
        <v>2.86</v>
      </c>
      <c r="F311">
        <v>2.87</v>
      </c>
      <c r="G311" s="18">
        <v>2.4</v>
      </c>
      <c r="H311" s="15">
        <v>2.77</v>
      </c>
      <c r="I311" s="14">
        <f t="shared" si="26"/>
        <v>-894454.732824429</v>
      </c>
      <c r="J311" s="14">
        <f t="shared" si="27"/>
        <v>556306.259541985</v>
      </c>
      <c r="K311" s="14">
        <f t="shared" si="28"/>
        <v>2528000</v>
      </c>
      <c r="L311" s="19">
        <f t="shared" si="29"/>
        <v>2.16461717557252</v>
      </c>
      <c r="M311" s="14">
        <f t="shared" si="25"/>
        <v>2189851.52671756</v>
      </c>
    </row>
    <row r="312" spans="1:13">
      <c r="A312" s="13">
        <v>44998</v>
      </c>
      <c r="B312">
        <f t="shared" si="24"/>
        <v>47</v>
      </c>
      <c r="C312">
        <v>2</v>
      </c>
      <c r="D312">
        <v>2.2</v>
      </c>
      <c r="E312" s="15">
        <v>2.88</v>
      </c>
      <c r="F312">
        <v>2.87</v>
      </c>
      <c r="G312" s="18">
        <v>2.41</v>
      </c>
      <c r="H312" s="15">
        <v>2.78</v>
      </c>
      <c r="I312" s="14">
        <f t="shared" si="26"/>
        <v>-933905.11450382</v>
      </c>
      <c r="J312" s="14">
        <f t="shared" si="27"/>
        <v>572611.603053436</v>
      </c>
      <c r="K312" s="14">
        <f t="shared" si="28"/>
        <v>2488000</v>
      </c>
      <c r="L312" s="19">
        <f t="shared" si="29"/>
        <v>2.16423549618321</v>
      </c>
      <c r="M312" s="14">
        <f t="shared" si="25"/>
        <v>2126706.48854961</v>
      </c>
    </row>
    <row r="313" spans="1:13">
      <c r="A313" s="13">
        <v>44999</v>
      </c>
      <c r="B313">
        <f t="shared" si="24"/>
        <v>43</v>
      </c>
      <c r="C313">
        <v>2</v>
      </c>
      <c r="D313">
        <v>2.2</v>
      </c>
      <c r="E313" s="15">
        <v>2.84</v>
      </c>
      <c r="F313">
        <v>2.88</v>
      </c>
      <c r="G313" s="18">
        <v>2.41</v>
      </c>
      <c r="H313" s="15">
        <v>2.75</v>
      </c>
      <c r="I313" s="14">
        <f t="shared" si="26"/>
        <v>-936805.877862599</v>
      </c>
      <c r="J313" s="14">
        <f t="shared" si="27"/>
        <v>541222.290076336</v>
      </c>
      <c r="K313" s="14">
        <f t="shared" si="28"/>
        <v>2400000</v>
      </c>
      <c r="L313" s="19">
        <f t="shared" si="29"/>
        <v>2.16347213740458</v>
      </c>
      <c r="M313" s="14">
        <f t="shared" si="25"/>
        <v>2004416.41221374</v>
      </c>
    </row>
    <row r="314" spans="1:13">
      <c r="A314" s="13">
        <v>45000</v>
      </c>
      <c r="B314">
        <f t="shared" si="24"/>
        <v>43</v>
      </c>
      <c r="C314">
        <v>2</v>
      </c>
      <c r="D314">
        <v>2.25</v>
      </c>
      <c r="E314" s="15">
        <v>2.86</v>
      </c>
      <c r="F314">
        <v>2.87</v>
      </c>
      <c r="G314" s="18">
        <v>2.43</v>
      </c>
      <c r="H314" s="15">
        <v>2.77</v>
      </c>
      <c r="I314" s="14">
        <f t="shared" si="26"/>
        <v>-1015706.64122138</v>
      </c>
      <c r="J314" s="14">
        <f t="shared" si="27"/>
        <v>557832.977099237</v>
      </c>
      <c r="K314" s="14">
        <f t="shared" si="28"/>
        <v>2464000</v>
      </c>
      <c r="L314" s="19">
        <f t="shared" si="29"/>
        <v>2.16270877862595</v>
      </c>
      <c r="M314" s="14">
        <f t="shared" si="25"/>
        <v>2006126.33587786</v>
      </c>
    </row>
    <row r="315" spans="1:13">
      <c r="A315" s="13">
        <v>45001</v>
      </c>
      <c r="B315">
        <f t="shared" si="24"/>
        <v>42</v>
      </c>
      <c r="C315">
        <v>2</v>
      </c>
      <c r="D315">
        <v>2.3</v>
      </c>
      <c r="E315" s="15">
        <v>2.82</v>
      </c>
      <c r="F315">
        <v>2.86</v>
      </c>
      <c r="G315" s="18">
        <v>2.4</v>
      </c>
      <c r="H315" s="15">
        <v>2.74</v>
      </c>
      <c r="I315" s="14">
        <f t="shared" si="26"/>
        <v>-905332.595419852</v>
      </c>
      <c r="J315" s="14">
        <f t="shared" si="27"/>
        <v>526596.335877863</v>
      </c>
      <c r="K315" s="14">
        <f t="shared" si="28"/>
        <v>2368000</v>
      </c>
      <c r="L315" s="19">
        <f t="shared" si="29"/>
        <v>2.16175458015267</v>
      </c>
      <c r="M315" s="14">
        <f t="shared" si="25"/>
        <v>1989263.74045801</v>
      </c>
    </row>
    <row r="316" spans="1:13">
      <c r="A316" s="13">
        <v>45002</v>
      </c>
      <c r="B316">
        <f t="shared" si="24"/>
        <v>44</v>
      </c>
      <c r="C316">
        <v>2</v>
      </c>
      <c r="D316">
        <v>2.3</v>
      </c>
      <c r="E316" s="15">
        <v>2.84</v>
      </c>
      <c r="F316">
        <v>2.86</v>
      </c>
      <c r="G316" s="18">
        <v>2.4</v>
      </c>
      <c r="H316" s="15">
        <v>2.75</v>
      </c>
      <c r="I316" s="14">
        <f t="shared" si="26"/>
        <v>-909683.740458021</v>
      </c>
      <c r="J316" s="14">
        <f t="shared" si="27"/>
        <v>543512.366412215</v>
      </c>
      <c r="K316" s="14">
        <f t="shared" si="28"/>
        <v>2464000</v>
      </c>
      <c r="L316" s="19">
        <f t="shared" si="29"/>
        <v>2.16060954198473</v>
      </c>
      <c r="M316" s="14">
        <f t="shared" si="25"/>
        <v>2097828.62595419</v>
      </c>
    </row>
    <row r="317" spans="1:13">
      <c r="A317" s="13">
        <v>45005</v>
      </c>
      <c r="B317">
        <f t="shared" si="24"/>
        <v>44</v>
      </c>
      <c r="C317">
        <v>2</v>
      </c>
      <c r="D317">
        <v>2.25</v>
      </c>
      <c r="E317" s="15">
        <v>2.78</v>
      </c>
      <c r="F317">
        <v>2.86</v>
      </c>
      <c r="G317" s="18">
        <v>2.34</v>
      </c>
      <c r="H317" s="15">
        <v>2.69</v>
      </c>
      <c r="I317" s="14">
        <f t="shared" si="26"/>
        <v>-686034.885496188</v>
      </c>
      <c r="J317" s="14">
        <f t="shared" si="27"/>
        <v>496428.396946566</v>
      </c>
      <c r="K317" s="14">
        <f t="shared" si="28"/>
        <v>2272000</v>
      </c>
      <c r="L317" s="19">
        <f t="shared" si="29"/>
        <v>2.15946450381679</v>
      </c>
      <c r="M317" s="14">
        <f t="shared" si="25"/>
        <v>2082393.51145038</v>
      </c>
    </row>
    <row r="318" spans="1:13">
      <c r="A318" s="13">
        <v>45006</v>
      </c>
      <c r="B318">
        <f t="shared" si="24"/>
        <v>45</v>
      </c>
      <c r="C318">
        <v>2</v>
      </c>
      <c r="D318">
        <v>2.35</v>
      </c>
      <c r="E318" s="15">
        <v>2.83</v>
      </c>
      <c r="F318">
        <v>2.86</v>
      </c>
      <c r="G318" s="18">
        <v>2.38</v>
      </c>
      <c r="H318" s="15">
        <v>2.73</v>
      </c>
      <c r="I318" s="14">
        <f t="shared" si="26"/>
        <v>-841660.839694663</v>
      </c>
      <c r="J318" s="14">
        <f t="shared" si="27"/>
        <v>537191.755725192</v>
      </c>
      <c r="K318" s="14">
        <f t="shared" si="28"/>
        <v>2336000</v>
      </c>
      <c r="L318" s="19">
        <f t="shared" si="29"/>
        <v>2.15851030534351</v>
      </c>
      <c r="M318" s="14">
        <f t="shared" si="25"/>
        <v>2031530.91603053</v>
      </c>
    </row>
    <row r="319" spans="1:13">
      <c r="A319" s="13">
        <v>45007</v>
      </c>
      <c r="B319">
        <f t="shared" si="24"/>
        <v>45</v>
      </c>
      <c r="C319">
        <v>2</v>
      </c>
      <c r="D319">
        <v>2.3</v>
      </c>
      <c r="E319" s="15">
        <v>2.82</v>
      </c>
      <c r="F319">
        <v>2.86</v>
      </c>
      <c r="G319" s="18">
        <v>2.37</v>
      </c>
      <c r="H319" s="15">
        <v>2.73</v>
      </c>
      <c r="I319" s="14">
        <f t="shared" si="26"/>
        <v>-808737.175572525</v>
      </c>
      <c r="J319" s="14">
        <f t="shared" si="27"/>
        <v>530260.458015268</v>
      </c>
      <c r="K319" s="14">
        <f t="shared" si="28"/>
        <v>2368000</v>
      </c>
      <c r="L319" s="19">
        <f t="shared" si="29"/>
        <v>2.15717442748091</v>
      </c>
      <c r="M319" s="14">
        <f t="shared" si="25"/>
        <v>2089523.28244274</v>
      </c>
    </row>
    <row r="320" spans="1:13">
      <c r="A320" s="13">
        <v>45008</v>
      </c>
      <c r="B320">
        <f t="shared" si="24"/>
        <v>47</v>
      </c>
      <c r="C320">
        <v>2</v>
      </c>
      <c r="D320">
        <v>2.2</v>
      </c>
      <c r="E320" s="15">
        <v>2.84</v>
      </c>
      <c r="F320">
        <v>2.87</v>
      </c>
      <c r="G320" s="18">
        <v>2.37</v>
      </c>
      <c r="H320" s="15">
        <v>2.74</v>
      </c>
      <c r="I320" s="14">
        <f t="shared" si="26"/>
        <v>-812363.129771</v>
      </c>
      <c r="J320" s="14">
        <f t="shared" si="27"/>
        <v>547023.816793894</v>
      </c>
      <c r="K320" s="14">
        <f t="shared" si="28"/>
        <v>2400000</v>
      </c>
      <c r="L320" s="19">
        <f t="shared" si="29"/>
        <v>2.15622022900763</v>
      </c>
      <c r="M320" s="14">
        <f t="shared" si="25"/>
        <v>2134660.68702289</v>
      </c>
    </row>
    <row r="321" spans="1:13">
      <c r="A321" s="13">
        <v>45009</v>
      </c>
      <c r="B321">
        <f t="shared" si="24"/>
        <v>47</v>
      </c>
      <c r="C321">
        <v>2</v>
      </c>
      <c r="D321">
        <v>1.9</v>
      </c>
      <c r="E321" s="15">
        <v>2.85</v>
      </c>
      <c r="F321">
        <v>2.87</v>
      </c>
      <c r="G321" s="18">
        <v>2.38</v>
      </c>
      <c r="H321" s="15">
        <v>2.75</v>
      </c>
      <c r="I321" s="14">
        <f t="shared" si="26"/>
        <v>-847462.366412218</v>
      </c>
      <c r="J321" s="14">
        <f t="shared" si="27"/>
        <v>554413.129770993</v>
      </c>
      <c r="K321" s="14">
        <f t="shared" si="28"/>
        <v>2368000</v>
      </c>
      <c r="L321" s="19">
        <f t="shared" si="29"/>
        <v>2.15698358778626</v>
      </c>
      <c r="M321" s="14">
        <f t="shared" si="25"/>
        <v>2074950.76335878</v>
      </c>
    </row>
    <row r="322" spans="1:13">
      <c r="A322" s="13">
        <v>45012</v>
      </c>
      <c r="B322">
        <f t="shared" ref="B322:B385" si="30">(E322-G322)*100</f>
        <v>45</v>
      </c>
      <c r="C322">
        <v>2</v>
      </c>
      <c r="D322">
        <v>2.85</v>
      </c>
      <c r="E322" s="15">
        <v>2.81</v>
      </c>
      <c r="F322">
        <v>2.85</v>
      </c>
      <c r="G322" s="18">
        <v>2.36</v>
      </c>
      <c r="H322" s="15">
        <v>2.72</v>
      </c>
      <c r="I322" s="14">
        <f t="shared" si="26"/>
        <v>-764210.458015272</v>
      </c>
      <c r="J322" s="14">
        <f t="shared" si="27"/>
        <v>520886.412213742</v>
      </c>
      <c r="K322" s="14">
        <f t="shared" si="28"/>
        <v>2224000</v>
      </c>
      <c r="L322" s="19">
        <f t="shared" si="29"/>
        <v>2.15889198473282</v>
      </c>
      <c r="M322" s="14">
        <f t="shared" ref="M322:M385" si="31">I322+J322+K322</f>
        <v>1980675.95419847</v>
      </c>
    </row>
    <row r="323" spans="1:13">
      <c r="A323" s="13">
        <v>45013</v>
      </c>
      <c r="B323">
        <f t="shared" si="30"/>
        <v>45</v>
      </c>
      <c r="C323">
        <v>2</v>
      </c>
      <c r="D323">
        <v>3.6</v>
      </c>
      <c r="E323" s="15">
        <v>2.82</v>
      </c>
      <c r="F323">
        <v>2.86</v>
      </c>
      <c r="G323" s="18">
        <v>2.37</v>
      </c>
      <c r="H323" s="15">
        <v>2.72</v>
      </c>
      <c r="I323" s="14">
        <f t="shared" ref="I323:I386" si="32">(L323-G323)*100/10000*$I$1</f>
        <v>-808011.984732833</v>
      </c>
      <c r="J323" s="14">
        <f t="shared" ref="J323:J386" si="33">(E323-L323)*100/10000*$J$1</f>
        <v>530107.786259543</v>
      </c>
      <c r="K323" s="14">
        <f t="shared" ref="K323:K386" si="34">(E323-H584)*100/10000*$J$1*4</f>
        <v>2336000</v>
      </c>
      <c r="L323" s="19">
        <f t="shared" ref="L323:L386" si="35">AVERAGE(D323:D584)</f>
        <v>2.15736526717557</v>
      </c>
      <c r="M323" s="14">
        <f t="shared" si="31"/>
        <v>2058095.80152671</v>
      </c>
    </row>
    <row r="324" spans="1:13">
      <c r="A324" s="13">
        <v>45014</v>
      </c>
      <c r="B324">
        <f t="shared" si="30"/>
        <v>46</v>
      </c>
      <c r="C324">
        <v>2</v>
      </c>
      <c r="D324">
        <v>3.49</v>
      </c>
      <c r="E324" s="15">
        <v>2.82</v>
      </c>
      <c r="F324">
        <v>2.86</v>
      </c>
      <c r="G324" s="18">
        <v>2.36</v>
      </c>
      <c r="H324" s="15">
        <v>2.72</v>
      </c>
      <c r="I324" s="14">
        <f t="shared" si="32"/>
        <v>-788141.755725195</v>
      </c>
      <c r="J324" s="14">
        <f t="shared" si="33"/>
        <v>533924.580152673</v>
      </c>
      <c r="K324" s="14">
        <f t="shared" si="34"/>
        <v>2336000</v>
      </c>
      <c r="L324" s="19">
        <f t="shared" si="35"/>
        <v>2.15259427480916</v>
      </c>
      <c r="M324" s="14">
        <f t="shared" si="31"/>
        <v>2081782.82442748</v>
      </c>
    </row>
    <row r="325" spans="1:13">
      <c r="A325" s="13">
        <v>45015</v>
      </c>
      <c r="B325">
        <f t="shared" si="30"/>
        <v>46</v>
      </c>
      <c r="C325">
        <v>2</v>
      </c>
      <c r="D325">
        <v>3.1</v>
      </c>
      <c r="E325" s="15">
        <v>2.83</v>
      </c>
      <c r="F325">
        <v>2.86</v>
      </c>
      <c r="G325" s="18">
        <v>2.37</v>
      </c>
      <c r="H325" s="15">
        <v>2.73</v>
      </c>
      <c r="I325" s="14">
        <f t="shared" si="32"/>
        <v>-843401.29770993</v>
      </c>
      <c r="J325" s="14">
        <f t="shared" si="33"/>
        <v>545558.167938933</v>
      </c>
      <c r="K325" s="14">
        <f t="shared" si="34"/>
        <v>2464000</v>
      </c>
      <c r="L325" s="19">
        <f t="shared" si="35"/>
        <v>2.14805229007633</v>
      </c>
      <c r="M325" s="14">
        <f t="shared" si="31"/>
        <v>2166156.870229</v>
      </c>
    </row>
    <row r="326" spans="1:13">
      <c r="A326" s="13">
        <v>45016</v>
      </c>
      <c r="B326">
        <f t="shared" si="30"/>
        <v>48</v>
      </c>
      <c r="C326">
        <v>2</v>
      </c>
      <c r="D326">
        <v>2.7</v>
      </c>
      <c r="E326" s="15">
        <v>2.81</v>
      </c>
      <c r="F326">
        <v>2.85</v>
      </c>
      <c r="G326" s="18">
        <v>2.33</v>
      </c>
      <c r="H326" s="15">
        <v>2.72</v>
      </c>
      <c r="I326" s="14">
        <f t="shared" si="32"/>
        <v>-706630.305343519</v>
      </c>
      <c r="J326" s="14">
        <f t="shared" si="33"/>
        <v>532764.274809162</v>
      </c>
      <c r="K326" s="14">
        <f t="shared" si="34"/>
        <v>2304000</v>
      </c>
      <c r="L326" s="19">
        <f t="shared" si="35"/>
        <v>2.14404465648855</v>
      </c>
      <c r="M326" s="14">
        <f t="shared" si="31"/>
        <v>2130133.96946564</v>
      </c>
    </row>
    <row r="327" spans="1:13">
      <c r="A327" s="13">
        <v>45019</v>
      </c>
      <c r="B327">
        <f t="shared" si="30"/>
        <v>49</v>
      </c>
      <c r="C327">
        <v>2</v>
      </c>
      <c r="D327">
        <v>2.02</v>
      </c>
      <c r="E327" s="15">
        <v>2.84</v>
      </c>
      <c r="F327">
        <v>2.86</v>
      </c>
      <c r="G327" s="18">
        <v>2.35</v>
      </c>
      <c r="H327" s="15">
        <v>2.74</v>
      </c>
      <c r="I327" s="14">
        <f t="shared" si="32"/>
        <v>-791332.595419854</v>
      </c>
      <c r="J327" s="14">
        <f t="shared" si="33"/>
        <v>558596.335877864</v>
      </c>
      <c r="K327" s="14">
        <f t="shared" si="34"/>
        <v>2432000</v>
      </c>
      <c r="L327" s="19">
        <f t="shared" si="35"/>
        <v>2.14175458015267</v>
      </c>
      <c r="M327" s="14">
        <f t="shared" si="31"/>
        <v>2199263.74045801</v>
      </c>
    </row>
    <row r="328" spans="1:13">
      <c r="A328" s="13">
        <v>45020</v>
      </c>
      <c r="B328">
        <f t="shared" si="30"/>
        <v>48</v>
      </c>
      <c r="C328">
        <v>2</v>
      </c>
      <c r="D328">
        <v>2</v>
      </c>
      <c r="E328" s="15">
        <v>2.84</v>
      </c>
      <c r="F328">
        <v>2.86</v>
      </c>
      <c r="G328" s="18">
        <v>2.36</v>
      </c>
      <c r="H328" s="15">
        <v>2.75</v>
      </c>
      <c r="I328" s="14">
        <f t="shared" si="32"/>
        <v>-829622.671755729</v>
      </c>
      <c r="J328" s="14">
        <f t="shared" si="33"/>
        <v>558657.404580153</v>
      </c>
      <c r="K328" s="14">
        <f t="shared" si="34"/>
        <v>2464000</v>
      </c>
      <c r="L328" s="19">
        <f t="shared" si="35"/>
        <v>2.14167824427481</v>
      </c>
      <c r="M328" s="14">
        <f t="shared" si="31"/>
        <v>2193034.73282442</v>
      </c>
    </row>
    <row r="329" spans="1:13">
      <c r="A329" s="13">
        <v>45021</v>
      </c>
      <c r="B329">
        <f t="shared" si="30"/>
        <v>49</v>
      </c>
      <c r="C329">
        <v>2</v>
      </c>
      <c r="D329">
        <v>2</v>
      </c>
      <c r="E329" s="15">
        <v>2.85</v>
      </c>
      <c r="F329">
        <v>2.86</v>
      </c>
      <c r="G329" s="18">
        <v>2.36</v>
      </c>
      <c r="H329" s="15">
        <v>2.75</v>
      </c>
      <c r="I329" s="14">
        <f t="shared" si="32"/>
        <v>-829622.67175573</v>
      </c>
      <c r="J329" s="14">
        <f t="shared" si="33"/>
        <v>566657.404580154</v>
      </c>
      <c r="K329" s="14">
        <f t="shared" si="34"/>
        <v>2496000</v>
      </c>
      <c r="L329" s="19">
        <f t="shared" si="35"/>
        <v>2.14167824427481</v>
      </c>
      <c r="M329" s="14">
        <f t="shared" si="31"/>
        <v>2233034.73282442</v>
      </c>
    </row>
    <row r="330" spans="1:13">
      <c r="A330" s="13">
        <v>45022</v>
      </c>
      <c r="B330">
        <f t="shared" si="30"/>
        <v>47</v>
      </c>
      <c r="C330">
        <v>2</v>
      </c>
      <c r="D330">
        <v>2.15</v>
      </c>
      <c r="E330" s="15">
        <v>2.86</v>
      </c>
      <c r="F330">
        <v>2.86</v>
      </c>
      <c r="G330" s="18">
        <v>2.39</v>
      </c>
      <c r="H330" s="15">
        <v>2.77</v>
      </c>
      <c r="I330" s="14">
        <f t="shared" si="32"/>
        <v>-943622.671755729</v>
      </c>
      <c r="J330" s="14">
        <f t="shared" si="33"/>
        <v>574657.404580153</v>
      </c>
      <c r="K330" s="14">
        <f t="shared" si="34"/>
        <v>2528000</v>
      </c>
      <c r="L330" s="19">
        <f t="shared" si="35"/>
        <v>2.14167824427481</v>
      </c>
      <c r="M330" s="14">
        <f t="shared" si="31"/>
        <v>2159034.73282442</v>
      </c>
    </row>
    <row r="331" spans="1:13">
      <c r="A331" s="13">
        <v>45023</v>
      </c>
      <c r="B331">
        <f t="shared" si="30"/>
        <v>48</v>
      </c>
      <c r="C331">
        <v>2</v>
      </c>
      <c r="D331">
        <v>2.2</v>
      </c>
      <c r="E331" s="15">
        <v>2.85</v>
      </c>
      <c r="F331">
        <v>2.85</v>
      </c>
      <c r="G331" s="18">
        <v>2.37</v>
      </c>
      <c r="H331" s="15">
        <v>2.76</v>
      </c>
      <c r="I331" s="14">
        <f t="shared" si="32"/>
        <v>-869798.244274812</v>
      </c>
      <c r="J331" s="14">
        <f t="shared" si="33"/>
        <v>567115.419847329</v>
      </c>
      <c r="K331" s="14">
        <f t="shared" si="34"/>
        <v>2496000</v>
      </c>
      <c r="L331" s="19">
        <f t="shared" si="35"/>
        <v>2.14110572519084</v>
      </c>
      <c r="M331" s="14">
        <f t="shared" si="31"/>
        <v>2193317.17557252</v>
      </c>
    </row>
    <row r="332" spans="1:13">
      <c r="A332" s="13">
        <v>45026</v>
      </c>
      <c r="B332">
        <f t="shared" si="30"/>
        <v>46</v>
      </c>
      <c r="C332">
        <v>2</v>
      </c>
      <c r="D332">
        <v>2.1</v>
      </c>
      <c r="E332" s="15">
        <v>2.85</v>
      </c>
      <c r="F332">
        <v>2.85</v>
      </c>
      <c r="G332" s="18">
        <v>2.39</v>
      </c>
      <c r="H332" s="15">
        <v>2.76</v>
      </c>
      <c r="I332" s="14">
        <f t="shared" si="32"/>
        <v>-949424.198473285</v>
      </c>
      <c r="J332" s="14">
        <f t="shared" si="33"/>
        <v>567878.778625955</v>
      </c>
      <c r="K332" s="14">
        <f t="shared" si="34"/>
        <v>2496000</v>
      </c>
      <c r="L332" s="19">
        <f t="shared" si="35"/>
        <v>2.14015152671756</v>
      </c>
      <c r="M332" s="14">
        <f t="shared" si="31"/>
        <v>2114454.58015267</v>
      </c>
    </row>
    <row r="333" spans="1:13">
      <c r="A333" s="13">
        <v>45027</v>
      </c>
      <c r="B333">
        <f t="shared" si="30"/>
        <v>45</v>
      </c>
      <c r="C333">
        <v>2</v>
      </c>
      <c r="D333">
        <v>2.15</v>
      </c>
      <c r="E333" s="15">
        <v>2.82</v>
      </c>
      <c r="F333">
        <v>2.82</v>
      </c>
      <c r="G333" s="18">
        <v>2.37</v>
      </c>
      <c r="H333" s="15">
        <v>2.73</v>
      </c>
      <c r="I333" s="14">
        <f t="shared" si="32"/>
        <v>-876324.961832064</v>
      </c>
      <c r="J333" s="14">
        <f t="shared" si="33"/>
        <v>544489.465648855</v>
      </c>
      <c r="K333" s="14">
        <f t="shared" si="34"/>
        <v>2432000</v>
      </c>
      <c r="L333" s="19">
        <f t="shared" si="35"/>
        <v>2.13938816793893</v>
      </c>
      <c r="M333" s="14">
        <f t="shared" si="31"/>
        <v>2100164.50381679</v>
      </c>
    </row>
    <row r="334" spans="1:13">
      <c r="A334" s="13">
        <v>45028</v>
      </c>
      <c r="B334">
        <f t="shared" si="30"/>
        <v>45</v>
      </c>
      <c r="C334">
        <v>2</v>
      </c>
      <c r="D334">
        <v>2.1</v>
      </c>
      <c r="E334" s="15">
        <v>2.82</v>
      </c>
      <c r="F334">
        <v>2.81</v>
      </c>
      <c r="G334" s="18">
        <v>2.37</v>
      </c>
      <c r="H334" s="15">
        <v>2.72</v>
      </c>
      <c r="I334" s="14">
        <f t="shared" si="32"/>
        <v>-879660.83969466</v>
      </c>
      <c r="J334" s="14">
        <f t="shared" si="33"/>
        <v>545191.755725191</v>
      </c>
      <c r="K334" s="14">
        <f t="shared" si="34"/>
        <v>2464000</v>
      </c>
      <c r="L334" s="19">
        <f t="shared" si="35"/>
        <v>2.13851030534351</v>
      </c>
      <c r="M334" s="14">
        <f t="shared" si="31"/>
        <v>2129530.91603053</v>
      </c>
    </row>
    <row r="335" spans="1:13">
      <c r="A335" s="13">
        <v>45029</v>
      </c>
      <c r="B335">
        <f t="shared" si="30"/>
        <v>45</v>
      </c>
      <c r="C335">
        <v>2</v>
      </c>
      <c r="D335">
        <v>2.1</v>
      </c>
      <c r="E335" s="15">
        <v>2.83</v>
      </c>
      <c r="F335">
        <v>2.83</v>
      </c>
      <c r="G335" s="18">
        <v>2.38</v>
      </c>
      <c r="H335" s="15">
        <v>2.74</v>
      </c>
      <c r="I335" s="14">
        <f t="shared" si="32"/>
        <v>-920561.603053438</v>
      </c>
      <c r="J335" s="14">
        <f t="shared" si="33"/>
        <v>553802.442748092</v>
      </c>
      <c r="K335" s="14">
        <f t="shared" si="34"/>
        <v>2528000</v>
      </c>
      <c r="L335" s="19">
        <f t="shared" si="35"/>
        <v>2.13774694656488</v>
      </c>
      <c r="M335" s="14">
        <f t="shared" si="31"/>
        <v>2161240.83969465</v>
      </c>
    </row>
    <row r="336" spans="1:13">
      <c r="A336" s="13">
        <v>45030</v>
      </c>
      <c r="B336">
        <f t="shared" si="30"/>
        <v>46</v>
      </c>
      <c r="C336">
        <v>2</v>
      </c>
      <c r="D336">
        <v>2.1</v>
      </c>
      <c r="E336" s="15">
        <v>2.83</v>
      </c>
      <c r="F336">
        <v>2.83</v>
      </c>
      <c r="G336" s="18">
        <v>2.37</v>
      </c>
      <c r="H336" s="15">
        <v>2.74</v>
      </c>
      <c r="I336" s="14">
        <f t="shared" si="32"/>
        <v>-885462.366412218</v>
      </c>
      <c r="J336" s="14">
        <f t="shared" si="33"/>
        <v>554413.129770993</v>
      </c>
      <c r="K336" s="14">
        <f t="shared" si="34"/>
        <v>2496000</v>
      </c>
      <c r="L336" s="19">
        <f t="shared" si="35"/>
        <v>2.13698358778626</v>
      </c>
      <c r="M336" s="14">
        <f t="shared" si="31"/>
        <v>2164950.76335878</v>
      </c>
    </row>
    <row r="337" spans="1:13">
      <c r="A337" s="13">
        <v>45033</v>
      </c>
      <c r="B337">
        <f t="shared" si="30"/>
        <v>46</v>
      </c>
      <c r="C337">
        <v>2</v>
      </c>
      <c r="D337">
        <v>2.2</v>
      </c>
      <c r="E337" s="15">
        <v>2.85</v>
      </c>
      <c r="F337">
        <v>2.84</v>
      </c>
      <c r="G337" s="18">
        <v>2.39</v>
      </c>
      <c r="H337" s="15">
        <v>2.76</v>
      </c>
      <c r="I337" s="14">
        <f t="shared" si="32"/>
        <v>-964363.129770997</v>
      </c>
      <c r="J337" s="14">
        <f t="shared" si="33"/>
        <v>571023.816793894</v>
      </c>
      <c r="K337" s="14">
        <f t="shared" si="34"/>
        <v>2592000</v>
      </c>
      <c r="L337" s="19">
        <f t="shared" si="35"/>
        <v>2.13622022900763</v>
      </c>
      <c r="M337" s="14">
        <f t="shared" si="31"/>
        <v>2198660.6870229</v>
      </c>
    </row>
    <row r="338" spans="1:13">
      <c r="A338" s="13">
        <v>45034</v>
      </c>
      <c r="B338">
        <f t="shared" si="30"/>
        <v>46</v>
      </c>
      <c r="C338">
        <v>2</v>
      </c>
      <c r="D338">
        <v>2.25</v>
      </c>
      <c r="E338" s="15">
        <v>2.84</v>
      </c>
      <c r="F338">
        <v>2.83</v>
      </c>
      <c r="G338" s="18">
        <v>2.38</v>
      </c>
      <c r="H338" s="15">
        <v>2.75</v>
      </c>
      <c r="I338" s="14">
        <f t="shared" si="32"/>
        <v>-929989.083969468</v>
      </c>
      <c r="J338" s="14">
        <f t="shared" si="33"/>
        <v>563787.17557252</v>
      </c>
      <c r="K338" s="14">
        <f t="shared" si="34"/>
        <v>2560000</v>
      </c>
      <c r="L338" s="19">
        <f t="shared" si="35"/>
        <v>2.13526603053435</v>
      </c>
      <c r="M338" s="14">
        <f t="shared" si="31"/>
        <v>2193798.09160305</v>
      </c>
    </row>
    <row r="339" spans="1:13">
      <c r="A339" s="13">
        <v>45035</v>
      </c>
      <c r="B339">
        <f t="shared" si="30"/>
        <v>46</v>
      </c>
      <c r="C339">
        <v>2</v>
      </c>
      <c r="D339">
        <v>2.15</v>
      </c>
      <c r="E339" s="15">
        <v>2.84</v>
      </c>
      <c r="F339">
        <v>2.83</v>
      </c>
      <c r="G339" s="18">
        <v>2.38</v>
      </c>
      <c r="H339" s="15">
        <v>2.74</v>
      </c>
      <c r="I339" s="14">
        <f t="shared" si="32"/>
        <v>-935065.419847332</v>
      </c>
      <c r="J339" s="14">
        <f t="shared" si="33"/>
        <v>564855.877862596</v>
      </c>
      <c r="K339" s="14">
        <f t="shared" si="34"/>
        <v>2592000</v>
      </c>
      <c r="L339" s="19">
        <f t="shared" si="35"/>
        <v>2.13393015267175</v>
      </c>
      <c r="M339" s="14">
        <f t="shared" si="31"/>
        <v>2221790.45801526</v>
      </c>
    </row>
    <row r="340" spans="1:13">
      <c r="A340" s="13">
        <v>45036</v>
      </c>
      <c r="B340">
        <f t="shared" si="30"/>
        <v>47</v>
      </c>
      <c r="C340">
        <v>2</v>
      </c>
      <c r="D340">
        <v>2.15</v>
      </c>
      <c r="E340" s="15">
        <v>2.85</v>
      </c>
      <c r="F340">
        <v>2.83</v>
      </c>
      <c r="G340" s="18">
        <v>2.38</v>
      </c>
      <c r="H340" s="15">
        <v>2.75</v>
      </c>
      <c r="I340" s="14">
        <f t="shared" si="32"/>
        <v>-938691.374045806</v>
      </c>
      <c r="J340" s="14">
        <f t="shared" si="33"/>
        <v>573619.236641223</v>
      </c>
      <c r="K340" s="14">
        <f t="shared" si="34"/>
        <v>2624000</v>
      </c>
      <c r="L340" s="19">
        <f t="shared" si="35"/>
        <v>2.13297595419847</v>
      </c>
      <c r="M340" s="14">
        <f t="shared" si="31"/>
        <v>2258927.86259542</v>
      </c>
    </row>
    <row r="341" spans="1:13">
      <c r="A341" s="13">
        <v>45037</v>
      </c>
      <c r="B341">
        <f t="shared" si="30"/>
        <v>46</v>
      </c>
      <c r="C341">
        <v>2</v>
      </c>
      <c r="D341">
        <v>2.5</v>
      </c>
      <c r="E341" s="15">
        <v>2.84</v>
      </c>
      <c r="F341">
        <v>2.83</v>
      </c>
      <c r="G341" s="18">
        <v>2.38</v>
      </c>
      <c r="H341" s="15">
        <v>2.74</v>
      </c>
      <c r="I341" s="14">
        <f t="shared" si="32"/>
        <v>-942317.328244279</v>
      </c>
      <c r="J341" s="14">
        <f t="shared" si="33"/>
        <v>566382.595419848</v>
      </c>
      <c r="K341" s="14">
        <f t="shared" si="34"/>
        <v>2592000</v>
      </c>
      <c r="L341" s="19">
        <f t="shared" si="35"/>
        <v>2.13202175572519</v>
      </c>
      <c r="M341" s="14">
        <f t="shared" si="31"/>
        <v>2216065.26717557</v>
      </c>
    </row>
    <row r="342" spans="1:13">
      <c r="A342" s="13">
        <v>45040</v>
      </c>
      <c r="B342">
        <f t="shared" si="30"/>
        <v>44</v>
      </c>
      <c r="C342">
        <v>2</v>
      </c>
      <c r="D342">
        <v>2.55</v>
      </c>
      <c r="E342" s="15">
        <v>2.83</v>
      </c>
      <c r="F342">
        <v>2.82</v>
      </c>
      <c r="G342" s="18">
        <v>2.39</v>
      </c>
      <c r="H342" s="15">
        <v>2.74</v>
      </c>
      <c r="I342" s="14">
        <f t="shared" si="32"/>
        <v>-989019.618320617</v>
      </c>
      <c r="J342" s="14">
        <f t="shared" si="33"/>
        <v>560214.656488551</v>
      </c>
      <c r="K342" s="14">
        <f t="shared" si="34"/>
        <v>2612160</v>
      </c>
      <c r="L342" s="19">
        <f t="shared" si="35"/>
        <v>2.12973167938931</v>
      </c>
      <c r="M342" s="14">
        <f t="shared" si="31"/>
        <v>2183355.03816793</v>
      </c>
    </row>
    <row r="343" spans="1:13">
      <c r="A343" s="13">
        <v>45041</v>
      </c>
      <c r="B343">
        <f t="shared" si="30"/>
        <v>44</v>
      </c>
      <c r="C343">
        <v>2</v>
      </c>
      <c r="D343">
        <v>2.6</v>
      </c>
      <c r="E343" s="15">
        <v>2.82</v>
      </c>
      <c r="F343">
        <v>2.82</v>
      </c>
      <c r="G343" s="18">
        <v>2.38</v>
      </c>
      <c r="H343" s="15">
        <v>2.73</v>
      </c>
      <c r="I343" s="14">
        <f t="shared" si="32"/>
        <v>-960447.099236645</v>
      </c>
      <c r="J343" s="14">
        <f t="shared" si="33"/>
        <v>554199.389312978</v>
      </c>
      <c r="K343" s="14">
        <f t="shared" si="34"/>
        <v>2464000</v>
      </c>
      <c r="L343" s="19">
        <f t="shared" si="35"/>
        <v>2.12725076335878</v>
      </c>
      <c r="M343" s="14">
        <f t="shared" si="31"/>
        <v>2057752.29007633</v>
      </c>
    </row>
    <row r="344" spans="1:13">
      <c r="A344" s="13">
        <v>45042</v>
      </c>
      <c r="B344">
        <f t="shared" si="30"/>
        <v>45</v>
      </c>
      <c r="C344">
        <v>2</v>
      </c>
      <c r="D344">
        <v>2.5</v>
      </c>
      <c r="E344" s="15">
        <v>2.8</v>
      </c>
      <c r="F344">
        <v>2.8</v>
      </c>
      <c r="G344" s="18">
        <v>2.35</v>
      </c>
      <c r="H344" s="15">
        <v>2.7</v>
      </c>
      <c r="I344" s="14">
        <f t="shared" si="32"/>
        <v>-855439.465648859</v>
      </c>
      <c r="J344" s="14">
        <f t="shared" si="33"/>
        <v>540092.51908397</v>
      </c>
      <c r="K344" s="14">
        <f t="shared" si="34"/>
        <v>2432000</v>
      </c>
      <c r="L344" s="19">
        <f t="shared" si="35"/>
        <v>2.12488435114504</v>
      </c>
      <c r="M344" s="14">
        <f t="shared" si="31"/>
        <v>2116653.05343511</v>
      </c>
    </row>
    <row r="345" spans="1:13">
      <c r="A345" s="13">
        <v>45043</v>
      </c>
      <c r="B345">
        <f t="shared" si="30"/>
        <v>43</v>
      </c>
      <c r="C345">
        <v>2</v>
      </c>
      <c r="D345">
        <v>2.5</v>
      </c>
      <c r="E345" s="15">
        <v>2.76</v>
      </c>
      <c r="F345">
        <v>2.79</v>
      </c>
      <c r="G345" s="18">
        <v>2.33</v>
      </c>
      <c r="H345" s="15">
        <v>2.67</v>
      </c>
      <c r="I345" s="14">
        <f t="shared" si="32"/>
        <v>-787416.564885501</v>
      </c>
      <c r="J345" s="14">
        <f t="shared" si="33"/>
        <v>509771.908396947</v>
      </c>
      <c r="K345" s="14">
        <f t="shared" si="34"/>
        <v>2144000</v>
      </c>
      <c r="L345" s="19">
        <f t="shared" si="35"/>
        <v>2.12278511450382</v>
      </c>
      <c r="M345" s="14">
        <f t="shared" si="31"/>
        <v>1866355.34351145</v>
      </c>
    </row>
    <row r="346" spans="1:13">
      <c r="A346" s="13">
        <v>45044</v>
      </c>
      <c r="B346">
        <f t="shared" si="30"/>
        <v>44</v>
      </c>
      <c r="C346">
        <v>2</v>
      </c>
      <c r="D346">
        <v>2.4</v>
      </c>
      <c r="E346" s="15">
        <v>2.77</v>
      </c>
      <c r="F346">
        <v>2.78</v>
      </c>
      <c r="G346" s="18">
        <v>2.33</v>
      </c>
      <c r="H346" s="15">
        <v>2.68</v>
      </c>
      <c r="I346" s="14">
        <f t="shared" si="32"/>
        <v>-793508.167938935</v>
      </c>
      <c r="J346" s="14">
        <f t="shared" si="33"/>
        <v>519054.351145039</v>
      </c>
      <c r="K346" s="14">
        <f t="shared" si="34"/>
        <v>1984000</v>
      </c>
      <c r="L346" s="19">
        <f t="shared" si="35"/>
        <v>2.1211820610687</v>
      </c>
      <c r="M346" s="14">
        <f t="shared" si="31"/>
        <v>1709546.1832061</v>
      </c>
    </row>
    <row r="347" spans="1:13">
      <c r="A347" s="13">
        <v>45047</v>
      </c>
      <c r="B347">
        <f t="shared" si="30"/>
        <v>44</v>
      </c>
      <c r="C347">
        <v>2</v>
      </c>
      <c r="D347">
        <v>2.4</v>
      </c>
      <c r="E347" s="15">
        <v>2.77</v>
      </c>
      <c r="F347">
        <v>2.78</v>
      </c>
      <c r="G347" s="18">
        <v>2.33</v>
      </c>
      <c r="H347" s="15">
        <v>2.68</v>
      </c>
      <c r="I347" s="14">
        <f t="shared" si="32"/>
        <v>-797859.312977103</v>
      </c>
      <c r="J347" s="14">
        <f t="shared" si="33"/>
        <v>519970.38167939</v>
      </c>
      <c r="K347" s="14">
        <f t="shared" si="34"/>
        <v>2144000</v>
      </c>
      <c r="L347" s="19">
        <f t="shared" si="35"/>
        <v>2.12003702290076</v>
      </c>
      <c r="M347" s="14">
        <f t="shared" si="31"/>
        <v>1866111.06870229</v>
      </c>
    </row>
    <row r="348" spans="1:13">
      <c r="A348" s="13">
        <v>45048</v>
      </c>
      <c r="B348">
        <f t="shared" si="30"/>
        <v>44</v>
      </c>
      <c r="C348">
        <v>2</v>
      </c>
      <c r="D348">
        <v>2.4</v>
      </c>
      <c r="E348" s="15">
        <v>2.77</v>
      </c>
      <c r="F348">
        <v>2.78</v>
      </c>
      <c r="G348" s="18">
        <v>2.33</v>
      </c>
      <c r="H348" s="15">
        <v>2.68</v>
      </c>
      <c r="I348" s="14">
        <f t="shared" si="32"/>
        <v>-802210.45801527</v>
      </c>
      <c r="J348" s="14">
        <f t="shared" si="33"/>
        <v>520886.412213741</v>
      </c>
      <c r="K348" s="14">
        <f t="shared" si="34"/>
        <v>2144000</v>
      </c>
      <c r="L348" s="19">
        <f t="shared" si="35"/>
        <v>2.11889198473282</v>
      </c>
      <c r="M348" s="14">
        <f t="shared" si="31"/>
        <v>1862675.95419847</v>
      </c>
    </row>
    <row r="349" spans="1:13">
      <c r="A349" s="13">
        <v>45049</v>
      </c>
      <c r="B349">
        <f t="shared" si="30"/>
        <v>44</v>
      </c>
      <c r="C349">
        <v>2</v>
      </c>
      <c r="D349">
        <v>2.4</v>
      </c>
      <c r="E349" s="15">
        <v>2.77</v>
      </c>
      <c r="F349">
        <v>2.78</v>
      </c>
      <c r="G349" s="18">
        <v>2.33</v>
      </c>
      <c r="H349" s="15">
        <v>2.68</v>
      </c>
      <c r="I349" s="14">
        <f t="shared" si="32"/>
        <v>-806561.603053435</v>
      </c>
      <c r="J349" s="14">
        <f t="shared" si="33"/>
        <v>521802.442748092</v>
      </c>
      <c r="K349" s="14">
        <f t="shared" si="34"/>
        <v>2144000</v>
      </c>
      <c r="L349" s="19">
        <f t="shared" si="35"/>
        <v>2.11774694656489</v>
      </c>
      <c r="M349" s="14">
        <f t="shared" si="31"/>
        <v>1859240.83969466</v>
      </c>
    </row>
    <row r="350" spans="1:13">
      <c r="A350" s="13">
        <v>45050</v>
      </c>
      <c r="B350">
        <f t="shared" si="30"/>
        <v>44</v>
      </c>
      <c r="C350">
        <v>2</v>
      </c>
      <c r="D350">
        <v>2.0145</v>
      </c>
      <c r="E350" s="15">
        <v>2.73</v>
      </c>
      <c r="F350">
        <v>2.76</v>
      </c>
      <c r="G350" s="18">
        <v>2.29</v>
      </c>
      <c r="H350" s="15">
        <v>2.64</v>
      </c>
      <c r="I350" s="14">
        <f t="shared" si="32"/>
        <v>-658912.748091604</v>
      </c>
      <c r="J350" s="14">
        <f t="shared" si="33"/>
        <v>490718.473282443</v>
      </c>
      <c r="K350" s="14">
        <f t="shared" si="34"/>
        <v>2016000</v>
      </c>
      <c r="L350" s="19">
        <f t="shared" si="35"/>
        <v>2.11660190839695</v>
      </c>
      <c r="M350" s="14">
        <f t="shared" si="31"/>
        <v>1847805.72519084</v>
      </c>
    </row>
    <row r="351" spans="1:13">
      <c r="A351" s="13">
        <v>45051</v>
      </c>
      <c r="B351">
        <f t="shared" si="30"/>
        <v>44</v>
      </c>
      <c r="C351">
        <v>2</v>
      </c>
      <c r="D351">
        <v>1.95</v>
      </c>
      <c r="E351" s="15">
        <v>2.68</v>
      </c>
      <c r="F351">
        <v>2.72</v>
      </c>
      <c r="G351" s="18">
        <v>2.24</v>
      </c>
      <c r="H351" s="15">
        <v>2.59</v>
      </c>
      <c r="I351" s="14">
        <f t="shared" si="32"/>
        <v>-469848.244274811</v>
      </c>
      <c r="J351" s="14">
        <f t="shared" si="33"/>
        <v>450915.419847329</v>
      </c>
      <c r="K351" s="14">
        <f t="shared" si="34"/>
        <v>1888000</v>
      </c>
      <c r="L351" s="19">
        <f t="shared" si="35"/>
        <v>2.11635572519084</v>
      </c>
      <c r="M351" s="14">
        <f t="shared" si="31"/>
        <v>1869067.17557252</v>
      </c>
    </row>
    <row r="352" spans="1:13">
      <c r="A352" s="13">
        <v>45054</v>
      </c>
      <c r="B352">
        <f t="shared" si="30"/>
        <v>45</v>
      </c>
      <c r="C352">
        <v>2</v>
      </c>
      <c r="D352">
        <v>2</v>
      </c>
      <c r="E352" s="15">
        <v>2.71</v>
      </c>
      <c r="F352">
        <v>2.75</v>
      </c>
      <c r="G352" s="18">
        <v>2.26</v>
      </c>
      <c r="H352" s="15">
        <v>2.61</v>
      </c>
      <c r="I352" s="14">
        <f t="shared" si="32"/>
        <v>-546573.435114504</v>
      </c>
      <c r="J352" s="14">
        <f t="shared" si="33"/>
        <v>475068.091603054</v>
      </c>
      <c r="K352" s="14">
        <f t="shared" si="34"/>
        <v>2080000</v>
      </c>
      <c r="L352" s="19">
        <f t="shared" si="35"/>
        <v>2.11616488549618</v>
      </c>
      <c r="M352" s="14">
        <f t="shared" si="31"/>
        <v>2008494.65648855</v>
      </c>
    </row>
    <row r="353" spans="1:13">
      <c r="A353" s="13">
        <v>45055</v>
      </c>
      <c r="B353">
        <f t="shared" si="30"/>
        <v>44</v>
      </c>
      <c r="C353">
        <v>2</v>
      </c>
      <c r="D353">
        <v>1.93</v>
      </c>
      <c r="E353" s="15">
        <v>2.69</v>
      </c>
      <c r="F353">
        <v>2.75</v>
      </c>
      <c r="G353" s="18">
        <v>2.25</v>
      </c>
      <c r="H353" s="15">
        <v>2.59</v>
      </c>
      <c r="I353" s="14">
        <f t="shared" si="32"/>
        <v>-510023.816793895</v>
      </c>
      <c r="J353" s="14">
        <f t="shared" si="33"/>
        <v>459373.435114504</v>
      </c>
      <c r="K353" s="14">
        <f t="shared" si="34"/>
        <v>2016000</v>
      </c>
      <c r="L353" s="19">
        <f t="shared" si="35"/>
        <v>2.11578320610687</v>
      </c>
      <c r="M353" s="14">
        <f t="shared" si="31"/>
        <v>1965349.61832061</v>
      </c>
    </row>
    <row r="354" spans="1:13">
      <c r="A354" s="13">
        <v>45056</v>
      </c>
      <c r="B354">
        <f t="shared" si="30"/>
        <v>44</v>
      </c>
      <c r="C354">
        <v>2</v>
      </c>
      <c r="D354">
        <v>1.9</v>
      </c>
      <c r="E354" s="15">
        <v>2.66</v>
      </c>
      <c r="F354">
        <v>2.72</v>
      </c>
      <c r="G354" s="18">
        <v>2.22</v>
      </c>
      <c r="H354" s="15">
        <v>2.56</v>
      </c>
      <c r="I354" s="14">
        <f t="shared" si="32"/>
        <v>-396458.931297713</v>
      </c>
      <c r="J354" s="14">
        <f t="shared" si="33"/>
        <v>435465.03816794</v>
      </c>
      <c r="K354" s="14">
        <f t="shared" si="34"/>
        <v>1856000</v>
      </c>
      <c r="L354" s="19">
        <f t="shared" si="35"/>
        <v>2.11566870229008</v>
      </c>
      <c r="M354" s="14">
        <f t="shared" si="31"/>
        <v>1895006.10687023</v>
      </c>
    </row>
    <row r="355" spans="1:13">
      <c r="A355" s="13">
        <v>45057</v>
      </c>
      <c r="B355">
        <f t="shared" si="30"/>
        <v>45</v>
      </c>
      <c r="C355">
        <v>2</v>
      </c>
      <c r="D355">
        <v>1.85</v>
      </c>
      <c r="E355" s="15">
        <v>2.62</v>
      </c>
      <c r="F355">
        <v>2.7</v>
      </c>
      <c r="G355" s="18">
        <v>2.17</v>
      </c>
      <c r="H355" s="15">
        <v>2.52</v>
      </c>
      <c r="I355" s="14">
        <f t="shared" si="32"/>
        <v>-206894.045801527</v>
      </c>
      <c r="J355" s="14">
        <f t="shared" si="33"/>
        <v>403556.641221374</v>
      </c>
      <c r="K355" s="14">
        <f t="shared" si="34"/>
        <v>1728000</v>
      </c>
      <c r="L355" s="19">
        <f t="shared" si="35"/>
        <v>2.11555419847328</v>
      </c>
      <c r="M355" s="14">
        <f t="shared" si="31"/>
        <v>1924662.59541985</v>
      </c>
    </row>
    <row r="356" spans="1:13">
      <c r="A356" s="13">
        <v>45058</v>
      </c>
      <c r="B356">
        <f t="shared" si="30"/>
        <v>47</v>
      </c>
      <c r="C356">
        <v>2</v>
      </c>
      <c r="D356">
        <v>1.85</v>
      </c>
      <c r="E356" s="15">
        <v>2.61</v>
      </c>
      <c r="F356">
        <v>2.71</v>
      </c>
      <c r="G356" s="18">
        <v>2.14</v>
      </c>
      <c r="H356" s="15">
        <v>2.51</v>
      </c>
      <c r="I356" s="14">
        <f t="shared" si="32"/>
        <v>-92458.9312977126</v>
      </c>
      <c r="J356" s="14">
        <f t="shared" si="33"/>
        <v>395465.038167939</v>
      </c>
      <c r="K356" s="14">
        <f t="shared" si="34"/>
        <v>1888000</v>
      </c>
      <c r="L356" s="19">
        <f t="shared" si="35"/>
        <v>2.11566870229008</v>
      </c>
      <c r="M356" s="14">
        <f t="shared" si="31"/>
        <v>2191006.10687023</v>
      </c>
    </row>
    <row r="357" spans="1:13">
      <c r="A357" s="13">
        <v>45061</v>
      </c>
      <c r="B357">
        <f t="shared" si="30"/>
        <v>46</v>
      </c>
      <c r="C357">
        <v>2</v>
      </c>
      <c r="D357">
        <v>1.9</v>
      </c>
      <c r="E357" s="15">
        <v>2.63</v>
      </c>
      <c r="F357">
        <v>2.72</v>
      </c>
      <c r="G357" s="18">
        <v>2.17</v>
      </c>
      <c r="H357" s="15">
        <v>2.53</v>
      </c>
      <c r="I357" s="14">
        <f t="shared" si="32"/>
        <v>-206458.93129771</v>
      </c>
      <c r="J357" s="14">
        <f t="shared" si="33"/>
        <v>411465.038167939</v>
      </c>
      <c r="K357" s="14">
        <f t="shared" si="34"/>
        <v>1984000</v>
      </c>
      <c r="L357" s="19">
        <f t="shared" si="35"/>
        <v>2.11566870229008</v>
      </c>
      <c r="M357" s="14">
        <f t="shared" si="31"/>
        <v>2189006.10687023</v>
      </c>
    </row>
    <row r="358" spans="1:13">
      <c r="A358" s="13">
        <v>45062</v>
      </c>
      <c r="B358">
        <f t="shared" si="30"/>
        <v>45</v>
      </c>
      <c r="C358">
        <v>2</v>
      </c>
      <c r="D358">
        <v>1.95</v>
      </c>
      <c r="E358" s="15">
        <v>2.63</v>
      </c>
      <c r="F358">
        <v>2.71</v>
      </c>
      <c r="G358" s="18">
        <v>2.18</v>
      </c>
      <c r="H358" s="15">
        <v>2.53</v>
      </c>
      <c r="I358" s="14">
        <f t="shared" si="32"/>
        <v>-245619.236641221</v>
      </c>
      <c r="J358" s="14">
        <f t="shared" si="33"/>
        <v>411709.312977099</v>
      </c>
      <c r="K358" s="14">
        <f t="shared" si="34"/>
        <v>1920000</v>
      </c>
      <c r="L358" s="19">
        <f t="shared" si="35"/>
        <v>2.11536335877863</v>
      </c>
      <c r="M358" s="14">
        <f t="shared" si="31"/>
        <v>2086090.07633588</v>
      </c>
    </row>
    <row r="359" spans="1:13">
      <c r="A359" s="13">
        <v>45063</v>
      </c>
      <c r="B359">
        <f t="shared" si="30"/>
        <v>47</v>
      </c>
      <c r="C359">
        <v>2</v>
      </c>
      <c r="D359">
        <v>2</v>
      </c>
      <c r="E359" s="15">
        <v>2.65</v>
      </c>
      <c r="F359">
        <v>2.72</v>
      </c>
      <c r="G359" s="18">
        <v>2.18</v>
      </c>
      <c r="H359" s="15">
        <v>2.55</v>
      </c>
      <c r="I359" s="14">
        <f t="shared" si="32"/>
        <v>-247504.732824428</v>
      </c>
      <c r="J359" s="14">
        <f t="shared" si="33"/>
        <v>428106.259541985</v>
      </c>
      <c r="K359" s="14">
        <f t="shared" si="34"/>
        <v>1952000</v>
      </c>
      <c r="L359" s="19">
        <f t="shared" si="35"/>
        <v>2.11486717557252</v>
      </c>
      <c r="M359" s="14">
        <f t="shared" si="31"/>
        <v>2132601.52671756</v>
      </c>
    </row>
    <row r="360" spans="1:13">
      <c r="A360" s="13">
        <v>45064</v>
      </c>
      <c r="B360">
        <f t="shared" si="30"/>
        <v>46</v>
      </c>
      <c r="C360">
        <v>2</v>
      </c>
      <c r="D360">
        <v>1.95</v>
      </c>
      <c r="E360" s="15">
        <v>2.63</v>
      </c>
      <c r="F360">
        <v>2.71</v>
      </c>
      <c r="G360" s="18">
        <v>2.17</v>
      </c>
      <c r="H360" s="15">
        <v>2.54</v>
      </c>
      <c r="I360" s="14">
        <f t="shared" si="32"/>
        <v>-212405.496183206</v>
      </c>
      <c r="J360" s="14">
        <f t="shared" si="33"/>
        <v>412716.946564885</v>
      </c>
      <c r="K360" s="14">
        <f t="shared" si="34"/>
        <v>1990400</v>
      </c>
      <c r="L360" s="19">
        <f t="shared" si="35"/>
        <v>2.11410381679389</v>
      </c>
      <c r="M360" s="14">
        <f t="shared" si="31"/>
        <v>2190711.45038168</v>
      </c>
    </row>
    <row r="361" spans="1:13">
      <c r="A361" s="13">
        <v>45065</v>
      </c>
      <c r="B361">
        <f t="shared" si="30"/>
        <v>48</v>
      </c>
      <c r="C361">
        <v>2</v>
      </c>
      <c r="D361">
        <v>1.91</v>
      </c>
      <c r="E361" s="15">
        <v>2.62</v>
      </c>
      <c r="F361">
        <v>2.72</v>
      </c>
      <c r="G361" s="18">
        <v>2.14</v>
      </c>
      <c r="H361" s="15">
        <v>2.51</v>
      </c>
      <c r="I361" s="14">
        <f t="shared" si="32"/>
        <v>-100436.030534353</v>
      </c>
      <c r="J361" s="14">
        <f t="shared" si="33"/>
        <v>405144.427480916</v>
      </c>
      <c r="K361" s="14">
        <f t="shared" si="34"/>
        <v>1952000</v>
      </c>
      <c r="L361" s="19">
        <f t="shared" si="35"/>
        <v>2.11356946564885</v>
      </c>
      <c r="M361" s="14">
        <f t="shared" si="31"/>
        <v>2256708.39694656</v>
      </c>
    </row>
    <row r="362" spans="1:13">
      <c r="A362" s="13">
        <v>45068</v>
      </c>
      <c r="B362">
        <f t="shared" si="30"/>
        <v>46</v>
      </c>
      <c r="C362">
        <v>2</v>
      </c>
      <c r="D362">
        <v>1.9</v>
      </c>
      <c r="E362" s="15">
        <v>2.57</v>
      </c>
      <c r="F362">
        <v>2.71</v>
      </c>
      <c r="G362" s="18">
        <v>2.11</v>
      </c>
      <c r="H362" s="15">
        <v>2.47</v>
      </c>
      <c r="I362" s="14">
        <f t="shared" si="32"/>
        <v>12693.7404580152</v>
      </c>
      <c r="J362" s="14">
        <f t="shared" si="33"/>
        <v>365327.633587786</v>
      </c>
      <c r="K362" s="14">
        <f t="shared" si="34"/>
        <v>1792000</v>
      </c>
      <c r="L362" s="19">
        <f t="shared" si="35"/>
        <v>2.11334045801527</v>
      </c>
      <c r="M362" s="14">
        <f t="shared" si="31"/>
        <v>2170021.3740458</v>
      </c>
    </row>
    <row r="363" spans="1:13">
      <c r="A363" s="13">
        <v>45069</v>
      </c>
      <c r="B363">
        <f t="shared" si="30"/>
        <v>44</v>
      </c>
      <c r="C363">
        <v>2</v>
      </c>
      <c r="D363">
        <v>1.85</v>
      </c>
      <c r="E363" s="15">
        <v>2.52</v>
      </c>
      <c r="F363">
        <v>2.7</v>
      </c>
      <c r="G363" s="18">
        <v>2.08</v>
      </c>
      <c r="H363" s="15">
        <v>2.42</v>
      </c>
      <c r="I363" s="14">
        <f t="shared" si="32"/>
        <v>125968.54961832</v>
      </c>
      <c r="J363" s="14">
        <f t="shared" si="33"/>
        <v>325480.305343511</v>
      </c>
      <c r="K363" s="14">
        <f t="shared" si="34"/>
        <v>1632000</v>
      </c>
      <c r="L363" s="19">
        <f t="shared" si="35"/>
        <v>2.11314961832061</v>
      </c>
      <c r="M363" s="14">
        <f t="shared" si="31"/>
        <v>2083448.85496183</v>
      </c>
    </row>
    <row r="364" spans="1:13">
      <c r="A364" s="13">
        <v>45070</v>
      </c>
      <c r="B364">
        <f t="shared" si="30"/>
        <v>44</v>
      </c>
      <c r="C364">
        <v>2</v>
      </c>
      <c r="D364">
        <v>1.8</v>
      </c>
      <c r="E364" s="15">
        <v>2.55</v>
      </c>
      <c r="F364">
        <v>2.7</v>
      </c>
      <c r="G364" s="18">
        <v>2.11</v>
      </c>
      <c r="H364" s="15">
        <v>2.45</v>
      </c>
      <c r="I364" s="14">
        <f t="shared" si="32"/>
        <v>11678.4732824456</v>
      </c>
      <c r="J364" s="14">
        <f t="shared" si="33"/>
        <v>349541.374045801</v>
      </c>
      <c r="K364" s="14">
        <f t="shared" si="34"/>
        <v>1760000</v>
      </c>
      <c r="L364" s="19">
        <f t="shared" si="35"/>
        <v>2.11307328244275</v>
      </c>
      <c r="M364" s="14">
        <f t="shared" si="31"/>
        <v>2121219.84732825</v>
      </c>
    </row>
    <row r="365" spans="1:13">
      <c r="A365" s="13">
        <v>45071</v>
      </c>
      <c r="B365">
        <f t="shared" si="30"/>
        <v>44.2</v>
      </c>
      <c r="C365">
        <v>2</v>
      </c>
      <c r="D365">
        <v>2.1</v>
      </c>
      <c r="E365" s="15">
        <v>2.5385</v>
      </c>
      <c r="F365">
        <v>2.71</v>
      </c>
      <c r="G365" s="18">
        <v>2.0965</v>
      </c>
      <c r="H365" s="15">
        <v>2.4425</v>
      </c>
      <c r="I365" s="14">
        <f t="shared" si="32"/>
        <v>63268.5496183229</v>
      </c>
      <c r="J365" s="14">
        <f t="shared" si="33"/>
        <v>340280.305343511</v>
      </c>
      <c r="K365" s="14">
        <f t="shared" si="34"/>
        <v>1691200</v>
      </c>
      <c r="L365" s="19">
        <f t="shared" si="35"/>
        <v>2.11314961832061</v>
      </c>
      <c r="M365" s="14">
        <f t="shared" si="31"/>
        <v>2094748.85496183</v>
      </c>
    </row>
    <row r="366" spans="1:13">
      <c r="A366" s="13">
        <v>45072</v>
      </c>
      <c r="B366">
        <f t="shared" si="30"/>
        <v>45</v>
      </c>
      <c r="C366">
        <v>2</v>
      </c>
      <c r="D366">
        <v>2.15</v>
      </c>
      <c r="E366" s="15">
        <v>2.56</v>
      </c>
      <c r="F366">
        <v>2.72</v>
      </c>
      <c r="G366" s="18">
        <v>2.11</v>
      </c>
      <c r="H366" s="15">
        <v>2.46</v>
      </c>
      <c r="I366" s="14">
        <f t="shared" si="32"/>
        <v>9792.97709923985</v>
      </c>
      <c r="J366" s="14">
        <f t="shared" si="33"/>
        <v>357938.320610686</v>
      </c>
      <c r="K366" s="14">
        <f t="shared" si="34"/>
        <v>1760000</v>
      </c>
      <c r="L366" s="19">
        <f t="shared" si="35"/>
        <v>2.11257709923664</v>
      </c>
      <c r="M366" s="14">
        <f t="shared" si="31"/>
        <v>2127731.29770993</v>
      </c>
    </row>
    <row r="367" spans="1:13">
      <c r="A367" s="13">
        <v>45075</v>
      </c>
      <c r="B367">
        <f t="shared" si="30"/>
        <v>45.5</v>
      </c>
      <c r="C367">
        <v>2</v>
      </c>
      <c r="D367">
        <v>2.15</v>
      </c>
      <c r="E367" s="15">
        <v>2.555</v>
      </c>
      <c r="F367">
        <v>2.72</v>
      </c>
      <c r="G367" s="18">
        <v>2.1</v>
      </c>
      <c r="H367" s="15">
        <v>2.46</v>
      </c>
      <c r="I367" s="14">
        <f t="shared" si="32"/>
        <v>44892.2137404603</v>
      </c>
      <c r="J367" s="14">
        <f t="shared" si="33"/>
        <v>354549.007633587</v>
      </c>
      <c r="K367" s="14">
        <f t="shared" si="34"/>
        <v>1808000</v>
      </c>
      <c r="L367" s="19">
        <f t="shared" si="35"/>
        <v>2.11181374045802</v>
      </c>
      <c r="M367" s="14">
        <f t="shared" si="31"/>
        <v>2207441.22137405</v>
      </c>
    </row>
    <row r="368" spans="1:13">
      <c r="A368" s="13">
        <v>45076</v>
      </c>
      <c r="B368">
        <f t="shared" si="30"/>
        <v>45</v>
      </c>
      <c r="C368">
        <v>2</v>
      </c>
      <c r="D368">
        <v>2.15</v>
      </c>
      <c r="E368" s="15">
        <v>2.55</v>
      </c>
      <c r="F368">
        <v>2.72</v>
      </c>
      <c r="G368" s="18">
        <v>2.1</v>
      </c>
      <c r="H368" s="15">
        <v>2.45</v>
      </c>
      <c r="I368" s="14">
        <f t="shared" si="32"/>
        <v>42426.5648854971</v>
      </c>
      <c r="J368" s="14">
        <f t="shared" si="33"/>
        <v>351068.091603053</v>
      </c>
      <c r="K368" s="14">
        <f t="shared" si="34"/>
        <v>1824000</v>
      </c>
      <c r="L368" s="19">
        <f t="shared" si="35"/>
        <v>2.11116488549618</v>
      </c>
      <c r="M368" s="14">
        <f t="shared" si="31"/>
        <v>2217494.65648855</v>
      </c>
    </row>
    <row r="369" spans="1:13">
      <c r="A369" s="13">
        <v>45077</v>
      </c>
      <c r="B369">
        <f t="shared" si="30"/>
        <v>44</v>
      </c>
      <c r="C369">
        <v>2</v>
      </c>
      <c r="D369">
        <v>2.1</v>
      </c>
      <c r="E369" s="15">
        <v>2.51</v>
      </c>
      <c r="F369">
        <v>2.71</v>
      </c>
      <c r="G369" s="18">
        <v>2.07</v>
      </c>
      <c r="H369" s="15">
        <v>2.42</v>
      </c>
      <c r="I369" s="14">
        <f t="shared" si="32"/>
        <v>153525.801526719</v>
      </c>
      <c r="J369" s="14">
        <f t="shared" si="33"/>
        <v>319678.778625954</v>
      </c>
      <c r="K369" s="14">
        <f t="shared" si="34"/>
        <v>1705600</v>
      </c>
      <c r="L369" s="19">
        <f t="shared" si="35"/>
        <v>2.11040152671756</v>
      </c>
      <c r="M369" s="14">
        <f t="shared" si="31"/>
        <v>2178804.58015267</v>
      </c>
    </row>
    <row r="370" spans="1:13">
      <c r="A370" s="13">
        <v>45078</v>
      </c>
      <c r="B370">
        <f t="shared" si="30"/>
        <v>44</v>
      </c>
      <c r="C370">
        <v>2</v>
      </c>
      <c r="D370">
        <v>1.85</v>
      </c>
      <c r="E370" s="15">
        <v>2.49</v>
      </c>
      <c r="F370">
        <v>2.7</v>
      </c>
      <c r="G370" s="18">
        <v>2.05</v>
      </c>
      <c r="H370" s="15">
        <v>2.4</v>
      </c>
      <c r="I370" s="14">
        <f t="shared" si="32"/>
        <v>226334.961832064</v>
      </c>
      <c r="J370" s="14">
        <f t="shared" si="33"/>
        <v>304350.534351145</v>
      </c>
      <c r="K370" s="14">
        <f t="shared" si="34"/>
        <v>1600000</v>
      </c>
      <c r="L370" s="19">
        <f t="shared" si="35"/>
        <v>2.10956183206107</v>
      </c>
      <c r="M370" s="14">
        <f t="shared" si="31"/>
        <v>2130685.49618321</v>
      </c>
    </row>
    <row r="371" spans="1:13">
      <c r="A371" s="13">
        <v>45079</v>
      </c>
      <c r="B371">
        <f t="shared" si="30"/>
        <v>46</v>
      </c>
      <c r="C371">
        <v>2</v>
      </c>
      <c r="D371">
        <v>1.9</v>
      </c>
      <c r="E371" s="15">
        <v>2.53</v>
      </c>
      <c r="F371">
        <v>2.72</v>
      </c>
      <c r="G371" s="18">
        <v>2.07</v>
      </c>
      <c r="H371" s="15">
        <v>2.44</v>
      </c>
      <c r="I371" s="14">
        <f t="shared" si="32"/>
        <v>150189.923664125</v>
      </c>
      <c r="J371" s="14">
        <f t="shared" si="33"/>
        <v>336381.068702289</v>
      </c>
      <c r="K371" s="14">
        <f t="shared" si="34"/>
        <v>1792000</v>
      </c>
      <c r="L371" s="19">
        <f t="shared" si="35"/>
        <v>2.10952366412214</v>
      </c>
      <c r="M371" s="14">
        <f t="shared" si="31"/>
        <v>2278570.99236641</v>
      </c>
    </row>
    <row r="372" spans="1:13">
      <c r="A372" s="13">
        <v>45082</v>
      </c>
      <c r="B372">
        <f t="shared" si="30"/>
        <v>46</v>
      </c>
      <c r="C372">
        <v>2</v>
      </c>
      <c r="D372">
        <v>1.85</v>
      </c>
      <c r="E372" s="15">
        <v>2.53</v>
      </c>
      <c r="F372">
        <v>2.71</v>
      </c>
      <c r="G372" s="18">
        <v>2.07</v>
      </c>
      <c r="H372" s="15">
        <v>2.44</v>
      </c>
      <c r="I372" s="14">
        <f t="shared" si="32"/>
        <v>149174.656488552</v>
      </c>
      <c r="J372" s="14">
        <f t="shared" si="33"/>
        <v>336594.809160305</v>
      </c>
      <c r="K372" s="14">
        <f t="shared" si="34"/>
        <v>1792000</v>
      </c>
      <c r="L372" s="19">
        <f t="shared" si="35"/>
        <v>2.10925648854962</v>
      </c>
      <c r="M372" s="14">
        <f t="shared" si="31"/>
        <v>2277769.46564886</v>
      </c>
    </row>
    <row r="373" spans="1:13">
      <c r="A373" s="13">
        <v>45083</v>
      </c>
      <c r="B373">
        <f t="shared" si="30"/>
        <v>45</v>
      </c>
      <c r="C373">
        <v>2</v>
      </c>
      <c r="D373">
        <v>1.8</v>
      </c>
      <c r="E373" s="15">
        <v>2.5</v>
      </c>
      <c r="F373">
        <v>2.7</v>
      </c>
      <c r="G373" s="18">
        <v>2.05</v>
      </c>
      <c r="H373" s="15">
        <v>2.41</v>
      </c>
      <c r="I373" s="14">
        <f t="shared" si="32"/>
        <v>225029.618320615</v>
      </c>
      <c r="J373" s="14">
        <f t="shared" si="33"/>
        <v>312625.34351145</v>
      </c>
      <c r="K373" s="14">
        <f t="shared" si="34"/>
        <v>1760000</v>
      </c>
      <c r="L373" s="19">
        <f t="shared" si="35"/>
        <v>2.10921832061069</v>
      </c>
      <c r="M373" s="14">
        <f t="shared" si="31"/>
        <v>2297654.96183207</v>
      </c>
    </row>
    <row r="374" spans="1:13">
      <c r="A374" s="13">
        <v>45084</v>
      </c>
      <c r="B374">
        <f t="shared" si="30"/>
        <v>44</v>
      </c>
      <c r="C374">
        <v>2</v>
      </c>
      <c r="D374">
        <v>1.84</v>
      </c>
      <c r="E374" s="15">
        <v>2.51</v>
      </c>
      <c r="F374">
        <v>2.7</v>
      </c>
      <c r="G374" s="18">
        <v>2.07</v>
      </c>
      <c r="H374" s="15">
        <v>2.42</v>
      </c>
      <c r="I374" s="14">
        <f t="shared" si="32"/>
        <v>149609.770992371</v>
      </c>
      <c r="J374" s="14">
        <f t="shared" si="33"/>
        <v>320503.206106869</v>
      </c>
      <c r="K374" s="14">
        <f t="shared" si="34"/>
        <v>1792000</v>
      </c>
      <c r="L374" s="19">
        <f t="shared" si="35"/>
        <v>2.10937099236641</v>
      </c>
      <c r="M374" s="14">
        <f t="shared" si="31"/>
        <v>2262112.97709924</v>
      </c>
    </row>
    <row r="375" spans="1:13">
      <c r="A375" s="13">
        <v>45085</v>
      </c>
      <c r="B375">
        <f t="shared" si="30"/>
        <v>45</v>
      </c>
      <c r="C375">
        <v>2</v>
      </c>
      <c r="D375">
        <v>1.8</v>
      </c>
      <c r="E375" s="15">
        <v>2.52</v>
      </c>
      <c r="F375">
        <v>2.7</v>
      </c>
      <c r="G375" s="18">
        <v>2.07</v>
      </c>
      <c r="H375" s="15">
        <v>2.43</v>
      </c>
      <c r="I375" s="14">
        <f t="shared" si="32"/>
        <v>149754.809160309</v>
      </c>
      <c r="J375" s="14">
        <f t="shared" si="33"/>
        <v>328472.671755725</v>
      </c>
      <c r="K375" s="14">
        <f t="shared" si="34"/>
        <v>1824000</v>
      </c>
      <c r="L375" s="19">
        <f t="shared" si="35"/>
        <v>2.10940916030534</v>
      </c>
      <c r="M375" s="14">
        <f t="shared" si="31"/>
        <v>2302227.48091603</v>
      </c>
    </row>
    <row r="376" spans="1:13">
      <c r="A376" s="13">
        <v>45086</v>
      </c>
      <c r="B376">
        <f t="shared" si="30"/>
        <v>45</v>
      </c>
      <c r="C376">
        <v>2</v>
      </c>
      <c r="D376">
        <v>1.85</v>
      </c>
      <c r="E376" s="15">
        <v>2.49</v>
      </c>
      <c r="F376">
        <v>2.69</v>
      </c>
      <c r="G376" s="18">
        <v>2.04</v>
      </c>
      <c r="H376" s="15">
        <v>2.4</v>
      </c>
      <c r="I376" s="14">
        <f t="shared" si="32"/>
        <v>264480.000000003</v>
      </c>
      <c r="J376" s="14">
        <f t="shared" si="33"/>
        <v>304320</v>
      </c>
      <c r="K376" s="14">
        <f t="shared" si="34"/>
        <v>1728000</v>
      </c>
      <c r="L376" s="19">
        <f t="shared" si="35"/>
        <v>2.1096</v>
      </c>
      <c r="M376" s="14">
        <f t="shared" si="31"/>
        <v>2296800</v>
      </c>
    </row>
    <row r="377" spans="1:13">
      <c r="A377" s="13">
        <v>45089</v>
      </c>
      <c r="B377">
        <f t="shared" si="30"/>
        <v>43</v>
      </c>
      <c r="C377">
        <v>2</v>
      </c>
      <c r="D377">
        <v>1.9</v>
      </c>
      <c r="E377" s="15">
        <v>2.48</v>
      </c>
      <c r="F377">
        <v>2.68</v>
      </c>
      <c r="G377" s="18">
        <v>2.05</v>
      </c>
      <c r="H377" s="15">
        <v>2.39</v>
      </c>
      <c r="I377" s="14">
        <f t="shared" si="32"/>
        <v>226189.923664128</v>
      </c>
      <c r="J377" s="14">
        <f t="shared" si="33"/>
        <v>296381.068702289</v>
      </c>
      <c r="K377" s="14">
        <f t="shared" si="34"/>
        <v>1728000</v>
      </c>
      <c r="L377" s="19">
        <f t="shared" si="35"/>
        <v>2.10952366412214</v>
      </c>
      <c r="M377" s="14">
        <f t="shared" si="31"/>
        <v>2250570.99236642</v>
      </c>
    </row>
    <row r="378" spans="1:13">
      <c r="A378" s="13">
        <v>45090</v>
      </c>
      <c r="B378">
        <f t="shared" si="30"/>
        <v>40</v>
      </c>
      <c r="C378">
        <v>1.9</v>
      </c>
      <c r="D378">
        <v>1.95</v>
      </c>
      <c r="E378" s="15">
        <v>2.43</v>
      </c>
      <c r="F378">
        <v>2.64</v>
      </c>
      <c r="G378" s="18">
        <v>2.03</v>
      </c>
      <c r="H378" s="15">
        <v>2.34</v>
      </c>
      <c r="I378" s="14">
        <f t="shared" si="32"/>
        <v>301174.656488555</v>
      </c>
      <c r="J378" s="14">
        <f t="shared" si="33"/>
        <v>256594.809160304</v>
      </c>
      <c r="K378" s="14">
        <f t="shared" si="34"/>
        <v>1504000</v>
      </c>
      <c r="L378" s="19">
        <f t="shared" si="35"/>
        <v>2.10925648854962</v>
      </c>
      <c r="M378" s="14">
        <f t="shared" si="31"/>
        <v>2061769.46564886</v>
      </c>
    </row>
    <row r="379" spans="1:13">
      <c r="A379" s="13">
        <v>45091</v>
      </c>
      <c r="B379">
        <f t="shared" si="30"/>
        <v>40</v>
      </c>
      <c r="C379">
        <v>1.9</v>
      </c>
      <c r="D379">
        <v>1.85</v>
      </c>
      <c r="E379" s="15">
        <v>2.43</v>
      </c>
      <c r="F379">
        <v>2.65</v>
      </c>
      <c r="G379" s="18">
        <v>2.03</v>
      </c>
      <c r="H379" s="15">
        <v>2.34</v>
      </c>
      <c r="I379" s="14">
        <f t="shared" si="32"/>
        <v>299434.198473288</v>
      </c>
      <c r="J379" s="14">
        <f t="shared" si="33"/>
        <v>256961.221374045</v>
      </c>
      <c r="K379" s="14">
        <f t="shared" si="34"/>
        <v>1504000</v>
      </c>
      <c r="L379" s="19">
        <f t="shared" si="35"/>
        <v>2.10879847328244</v>
      </c>
      <c r="M379" s="14">
        <f t="shared" si="31"/>
        <v>2060395.41984733</v>
      </c>
    </row>
    <row r="380" spans="1:13">
      <c r="A380" s="13">
        <v>45092</v>
      </c>
      <c r="B380">
        <f t="shared" si="30"/>
        <v>42</v>
      </c>
      <c r="C380">
        <v>1.9</v>
      </c>
      <c r="D380">
        <v>1.85</v>
      </c>
      <c r="E380" s="15">
        <v>2.47</v>
      </c>
      <c r="F380">
        <v>2.67</v>
      </c>
      <c r="G380" s="18">
        <v>2.05</v>
      </c>
      <c r="H380" s="15">
        <v>2.38</v>
      </c>
      <c r="I380" s="14">
        <f t="shared" si="32"/>
        <v>223144.122137409</v>
      </c>
      <c r="J380" s="14">
        <f t="shared" si="33"/>
        <v>289022.290076335</v>
      </c>
      <c r="K380" s="14">
        <f t="shared" si="34"/>
        <v>1664000</v>
      </c>
      <c r="L380" s="19">
        <f t="shared" si="35"/>
        <v>2.10872213740458</v>
      </c>
      <c r="M380" s="14">
        <f t="shared" si="31"/>
        <v>2176166.41221375</v>
      </c>
    </row>
    <row r="381" spans="1:13">
      <c r="A381" s="13">
        <v>45093</v>
      </c>
      <c r="B381">
        <f t="shared" si="30"/>
        <v>45</v>
      </c>
      <c r="C381">
        <v>1.9</v>
      </c>
      <c r="D381">
        <v>1.95</v>
      </c>
      <c r="E381" s="15">
        <v>2.52</v>
      </c>
      <c r="F381">
        <v>2.69</v>
      </c>
      <c r="G381" s="18">
        <v>2.07</v>
      </c>
      <c r="H381" s="15">
        <v>2.43</v>
      </c>
      <c r="I381" s="14">
        <f t="shared" si="32"/>
        <v>147144.122137411</v>
      </c>
      <c r="J381" s="14">
        <f t="shared" si="33"/>
        <v>329022.290076335</v>
      </c>
      <c r="K381" s="14">
        <f t="shared" si="34"/>
        <v>1760000</v>
      </c>
      <c r="L381" s="19">
        <f t="shared" si="35"/>
        <v>2.10872213740458</v>
      </c>
      <c r="M381" s="14">
        <f t="shared" si="31"/>
        <v>2236166.41221375</v>
      </c>
    </row>
    <row r="382" spans="1:13">
      <c r="A382" s="13">
        <v>45096</v>
      </c>
      <c r="B382">
        <f t="shared" si="30"/>
        <v>44</v>
      </c>
      <c r="C382">
        <v>1.9</v>
      </c>
      <c r="D382">
        <v>2.09</v>
      </c>
      <c r="E382" s="15">
        <v>2.55</v>
      </c>
      <c r="F382">
        <v>2.71</v>
      </c>
      <c r="G382" s="18">
        <v>2.11</v>
      </c>
      <c r="H382" s="15">
        <v>2.45</v>
      </c>
      <c r="I382" s="14">
        <f t="shared" si="32"/>
        <v>-5726.10687022186</v>
      </c>
      <c r="J382" s="14">
        <f t="shared" si="33"/>
        <v>353205.496183205</v>
      </c>
      <c r="K382" s="14">
        <f t="shared" si="34"/>
        <v>1888000</v>
      </c>
      <c r="L382" s="19">
        <f t="shared" si="35"/>
        <v>2.10849312977099</v>
      </c>
      <c r="M382" s="14">
        <f t="shared" si="31"/>
        <v>2235479.38931298</v>
      </c>
    </row>
    <row r="383" spans="1:13">
      <c r="A383" s="13">
        <v>45097</v>
      </c>
      <c r="B383">
        <f t="shared" si="30"/>
        <v>44</v>
      </c>
      <c r="C383">
        <v>1.9</v>
      </c>
      <c r="D383">
        <v>2.1</v>
      </c>
      <c r="E383" s="15">
        <v>2.53</v>
      </c>
      <c r="F383">
        <v>2.71</v>
      </c>
      <c r="G383" s="18">
        <v>2.09</v>
      </c>
      <c r="H383" s="15">
        <v>2.43</v>
      </c>
      <c r="I383" s="14">
        <f t="shared" si="32"/>
        <v>67663.2061068765</v>
      </c>
      <c r="J383" s="14">
        <f t="shared" si="33"/>
        <v>337755.114503815</v>
      </c>
      <c r="K383" s="14">
        <f t="shared" si="34"/>
        <v>1888000</v>
      </c>
      <c r="L383" s="19">
        <f t="shared" si="35"/>
        <v>2.10780610687023</v>
      </c>
      <c r="M383" s="14">
        <f t="shared" si="31"/>
        <v>2293418.32061069</v>
      </c>
    </row>
    <row r="384" spans="1:13">
      <c r="A384" s="13">
        <v>45098</v>
      </c>
      <c r="B384">
        <f t="shared" si="30"/>
        <v>43</v>
      </c>
      <c r="C384">
        <v>1.9</v>
      </c>
      <c r="D384">
        <v>2.2</v>
      </c>
      <c r="E384" s="15">
        <v>2.51</v>
      </c>
      <c r="F384">
        <v>2.7</v>
      </c>
      <c r="G384" s="18">
        <v>2.08</v>
      </c>
      <c r="H384" s="15">
        <v>2.42</v>
      </c>
      <c r="I384" s="14">
        <f t="shared" si="32"/>
        <v>102762.442748097</v>
      </c>
      <c r="J384" s="14">
        <f t="shared" si="33"/>
        <v>322365.801526716</v>
      </c>
      <c r="K384" s="14">
        <f t="shared" si="34"/>
        <v>1824000</v>
      </c>
      <c r="L384" s="19">
        <f t="shared" si="35"/>
        <v>2.1070427480916</v>
      </c>
      <c r="M384" s="14">
        <f t="shared" si="31"/>
        <v>2249128.24427481</v>
      </c>
    </row>
    <row r="385" spans="1:13">
      <c r="A385" s="13">
        <v>45099</v>
      </c>
      <c r="B385">
        <f t="shared" si="30"/>
        <v>43</v>
      </c>
      <c r="C385">
        <v>1.9</v>
      </c>
      <c r="D385">
        <v>2.2</v>
      </c>
      <c r="E385" s="15">
        <v>2.51</v>
      </c>
      <c r="F385">
        <v>2.7</v>
      </c>
      <c r="G385" s="18">
        <v>2.08</v>
      </c>
      <c r="H385" s="15">
        <v>2.42</v>
      </c>
      <c r="I385" s="14">
        <f t="shared" si="32"/>
        <v>100296.793893134</v>
      </c>
      <c r="J385" s="14">
        <f t="shared" si="33"/>
        <v>322884.885496182</v>
      </c>
      <c r="K385" s="14">
        <f t="shared" si="34"/>
        <v>1792000</v>
      </c>
      <c r="L385" s="19">
        <f t="shared" si="35"/>
        <v>2.10639389312977</v>
      </c>
      <c r="M385" s="14">
        <f t="shared" si="31"/>
        <v>2215181.67938932</v>
      </c>
    </row>
    <row r="386" spans="1:13">
      <c r="A386" s="13">
        <v>45100</v>
      </c>
      <c r="B386">
        <f t="shared" ref="B386:B449" si="36">(E386-G386)*100</f>
        <v>44</v>
      </c>
      <c r="C386">
        <v>1.9</v>
      </c>
      <c r="D386">
        <v>2.2</v>
      </c>
      <c r="E386" s="15">
        <v>2.52</v>
      </c>
      <c r="F386">
        <v>2.7</v>
      </c>
      <c r="G386" s="18">
        <v>2.08</v>
      </c>
      <c r="H386" s="15">
        <v>2.43</v>
      </c>
      <c r="I386" s="14">
        <f t="shared" si="32"/>
        <v>102472.366412218</v>
      </c>
      <c r="J386" s="14">
        <f t="shared" si="33"/>
        <v>330426.870229007</v>
      </c>
      <c r="K386" s="14">
        <f t="shared" si="34"/>
        <v>1856000</v>
      </c>
      <c r="L386" s="19">
        <f t="shared" si="35"/>
        <v>2.10696641221374</v>
      </c>
      <c r="M386" s="14">
        <f t="shared" ref="M386:M449" si="37">I386+J386+K386</f>
        <v>2288899.23664122</v>
      </c>
    </row>
    <row r="387" spans="1:13">
      <c r="A387" s="13">
        <v>45103</v>
      </c>
      <c r="B387">
        <f t="shared" si="36"/>
        <v>44</v>
      </c>
      <c r="C387">
        <v>1.9</v>
      </c>
      <c r="D387">
        <v>2.35</v>
      </c>
      <c r="E387" s="15">
        <v>2.51</v>
      </c>
      <c r="F387">
        <v>2.69</v>
      </c>
      <c r="G387" s="18">
        <v>2.07</v>
      </c>
      <c r="H387" s="15">
        <v>2.41</v>
      </c>
      <c r="I387" s="14">
        <f t="shared" ref="I387:I450" si="38">(L387-G387)*100/10000*$I$1</f>
        <v>141922.748091604</v>
      </c>
      <c r="J387" s="14">
        <f t="shared" ref="J387:J450" si="39">(E387-L387)*100/10000*$J$1</f>
        <v>322121.526717557</v>
      </c>
      <c r="K387" s="14">
        <f t="shared" ref="K387:K450" si="40">(E387-H648)*100/10000*$J$1*4</f>
        <v>1856000</v>
      </c>
      <c r="L387" s="19">
        <f t="shared" ref="L387:L450" si="41">AVERAGE(D387:D648)</f>
        <v>2.10734809160305</v>
      </c>
      <c r="M387" s="14">
        <f t="shared" si="37"/>
        <v>2320044.27480916</v>
      </c>
    </row>
    <row r="388" spans="1:13">
      <c r="A388" s="13">
        <v>45104</v>
      </c>
      <c r="B388">
        <f t="shared" si="36"/>
        <v>44</v>
      </c>
      <c r="C388">
        <v>1.9</v>
      </c>
      <c r="D388">
        <v>2.8</v>
      </c>
      <c r="E388" s="15">
        <v>2.51</v>
      </c>
      <c r="F388">
        <v>2.7</v>
      </c>
      <c r="G388" s="18">
        <v>2.07</v>
      </c>
      <c r="H388" s="15">
        <v>2.42</v>
      </c>
      <c r="I388" s="14">
        <f t="shared" si="38"/>
        <v>141197.557251908</v>
      </c>
      <c r="J388" s="14">
        <f t="shared" si="39"/>
        <v>322274.198473282</v>
      </c>
      <c r="K388" s="14">
        <f t="shared" si="40"/>
        <v>1888000</v>
      </c>
      <c r="L388" s="19">
        <f t="shared" si="41"/>
        <v>2.1071572519084</v>
      </c>
      <c r="M388" s="14">
        <f t="shared" si="37"/>
        <v>2351471.75572519</v>
      </c>
    </row>
    <row r="389" spans="1:13">
      <c r="A389" s="13">
        <v>45105</v>
      </c>
      <c r="B389">
        <f t="shared" si="36"/>
        <v>43.5</v>
      </c>
      <c r="C389">
        <v>1.9</v>
      </c>
      <c r="D389">
        <v>2.85</v>
      </c>
      <c r="E389" s="15">
        <v>2.505</v>
      </c>
      <c r="F389">
        <v>2.69</v>
      </c>
      <c r="G389" s="18">
        <v>2.07</v>
      </c>
      <c r="H389" s="15">
        <v>2.4075</v>
      </c>
      <c r="I389" s="14">
        <f t="shared" si="38"/>
        <v>134670.839694658</v>
      </c>
      <c r="J389" s="14">
        <f t="shared" si="39"/>
        <v>319648.244274809</v>
      </c>
      <c r="K389" s="14">
        <f t="shared" si="40"/>
        <v>1936000</v>
      </c>
      <c r="L389" s="19">
        <f t="shared" si="41"/>
        <v>2.10543969465649</v>
      </c>
      <c r="M389" s="14">
        <f t="shared" si="37"/>
        <v>2390319.08396947</v>
      </c>
    </row>
    <row r="390" spans="1:13">
      <c r="A390" s="13">
        <v>45106</v>
      </c>
      <c r="B390">
        <f t="shared" si="36"/>
        <v>43</v>
      </c>
      <c r="C390">
        <v>1.9</v>
      </c>
      <c r="D390">
        <v>2.9</v>
      </c>
      <c r="E390" s="15">
        <v>2.49</v>
      </c>
      <c r="F390">
        <v>2.69</v>
      </c>
      <c r="G390" s="18">
        <v>2.06</v>
      </c>
      <c r="H390" s="15">
        <v>2.39</v>
      </c>
      <c r="I390" s="14">
        <f t="shared" si="38"/>
        <v>164693.740458015</v>
      </c>
      <c r="J390" s="14">
        <f t="shared" si="39"/>
        <v>309327.633587786</v>
      </c>
      <c r="K390" s="14">
        <f t="shared" si="40"/>
        <v>1856000</v>
      </c>
      <c r="L390" s="19">
        <f t="shared" si="41"/>
        <v>2.10334045801527</v>
      </c>
      <c r="M390" s="14">
        <f t="shared" si="37"/>
        <v>2330021.3740458</v>
      </c>
    </row>
    <row r="391" spans="1:13">
      <c r="A391" s="13">
        <v>45107</v>
      </c>
      <c r="B391">
        <f t="shared" si="36"/>
        <v>43</v>
      </c>
      <c r="C391">
        <v>1.9</v>
      </c>
      <c r="D391">
        <v>2.6</v>
      </c>
      <c r="E391" s="15">
        <v>2.44</v>
      </c>
      <c r="F391">
        <v>2.67</v>
      </c>
      <c r="G391" s="18">
        <v>2.01</v>
      </c>
      <c r="H391" s="15">
        <v>2.35</v>
      </c>
      <c r="I391" s="14">
        <f t="shared" si="38"/>
        <v>340915.114503817</v>
      </c>
      <c r="J391" s="14">
        <f t="shared" si="39"/>
        <v>272228.396946565</v>
      </c>
      <c r="K391" s="14">
        <f t="shared" si="40"/>
        <v>1568000</v>
      </c>
      <c r="L391" s="19">
        <f t="shared" si="41"/>
        <v>2.09971450381679</v>
      </c>
      <c r="M391" s="14">
        <f t="shared" si="37"/>
        <v>2181143.51145038</v>
      </c>
    </row>
    <row r="392" spans="1:13">
      <c r="A392" s="13">
        <v>45110</v>
      </c>
      <c r="B392">
        <f t="shared" si="36"/>
        <v>43</v>
      </c>
      <c r="C392">
        <v>1.9</v>
      </c>
      <c r="D392">
        <v>2</v>
      </c>
      <c r="E392" s="15">
        <v>2.45</v>
      </c>
      <c r="F392">
        <v>2.68</v>
      </c>
      <c r="G392" s="18">
        <v>2.02</v>
      </c>
      <c r="H392" s="15">
        <v>2.36</v>
      </c>
      <c r="I392" s="14">
        <f t="shared" si="38"/>
        <v>292037.251908395</v>
      </c>
      <c r="J392" s="14">
        <f t="shared" si="39"/>
        <v>282518.473282443</v>
      </c>
      <c r="K392" s="14">
        <f t="shared" si="40"/>
        <v>1664000</v>
      </c>
      <c r="L392" s="19">
        <f t="shared" si="41"/>
        <v>2.09685190839695</v>
      </c>
      <c r="M392" s="14">
        <f t="shared" si="37"/>
        <v>2238555.72519084</v>
      </c>
    </row>
    <row r="393" spans="1:13">
      <c r="A393" s="13">
        <v>45111</v>
      </c>
      <c r="B393">
        <f t="shared" si="36"/>
        <v>44</v>
      </c>
      <c r="C393">
        <v>1.9</v>
      </c>
      <c r="D393">
        <v>2</v>
      </c>
      <c r="E393" s="15">
        <v>2.48</v>
      </c>
      <c r="F393">
        <v>2.69</v>
      </c>
      <c r="G393" s="18">
        <v>2.04</v>
      </c>
      <c r="H393" s="15">
        <v>2.38</v>
      </c>
      <c r="I393" s="14">
        <f t="shared" si="38"/>
        <v>213861.679389311</v>
      </c>
      <c r="J393" s="14">
        <f t="shared" si="39"/>
        <v>306976.488549619</v>
      </c>
      <c r="K393" s="14">
        <f t="shared" si="40"/>
        <v>1792000</v>
      </c>
      <c r="L393" s="19">
        <f t="shared" si="41"/>
        <v>2.09627938931298</v>
      </c>
      <c r="M393" s="14">
        <f t="shared" si="37"/>
        <v>2312838.16793893</v>
      </c>
    </row>
    <row r="394" spans="1:13">
      <c r="A394" s="13">
        <v>45112</v>
      </c>
      <c r="B394">
        <f t="shared" si="36"/>
        <v>43</v>
      </c>
      <c r="C394">
        <v>1.9</v>
      </c>
      <c r="D394">
        <v>1.95</v>
      </c>
      <c r="E394" s="15">
        <v>2.45</v>
      </c>
      <c r="F394">
        <v>2.68</v>
      </c>
      <c r="G394" s="18">
        <v>2.02</v>
      </c>
      <c r="H394" s="15">
        <v>2.36</v>
      </c>
      <c r="I394" s="14">
        <f t="shared" si="38"/>
        <v>287396.030534349</v>
      </c>
      <c r="J394" s="14">
        <f t="shared" si="39"/>
        <v>283495.572519084</v>
      </c>
      <c r="K394" s="14">
        <f t="shared" si="40"/>
        <v>1632000</v>
      </c>
      <c r="L394" s="19">
        <f t="shared" si="41"/>
        <v>2.09563053435114</v>
      </c>
      <c r="M394" s="14">
        <f t="shared" si="37"/>
        <v>2202891.60305343</v>
      </c>
    </row>
    <row r="395" spans="1:13">
      <c r="A395" s="13">
        <v>45113</v>
      </c>
      <c r="B395">
        <f t="shared" si="36"/>
        <v>43</v>
      </c>
      <c r="C395">
        <v>1.9</v>
      </c>
      <c r="D395">
        <v>1.9</v>
      </c>
      <c r="E395" s="15">
        <v>2.45</v>
      </c>
      <c r="F395">
        <v>2.68</v>
      </c>
      <c r="G395" s="18">
        <v>2.02</v>
      </c>
      <c r="H395" s="15">
        <v>2.36</v>
      </c>
      <c r="I395" s="14">
        <f t="shared" si="38"/>
        <v>285945.648854962</v>
      </c>
      <c r="J395" s="14">
        <f t="shared" si="39"/>
        <v>283800.916030534</v>
      </c>
      <c r="K395" s="14">
        <f t="shared" si="40"/>
        <v>1600000</v>
      </c>
      <c r="L395" s="19">
        <f t="shared" si="41"/>
        <v>2.09524885496183</v>
      </c>
      <c r="M395" s="14">
        <f t="shared" si="37"/>
        <v>2169746.5648855</v>
      </c>
    </row>
    <row r="396" spans="1:13">
      <c r="A396" s="13">
        <v>45114</v>
      </c>
      <c r="B396">
        <f t="shared" si="36"/>
        <v>43.24</v>
      </c>
      <c r="C396">
        <v>1.9</v>
      </c>
      <c r="D396">
        <v>1.88</v>
      </c>
      <c r="E396" s="15">
        <v>2.4537</v>
      </c>
      <c r="F396">
        <v>2.69</v>
      </c>
      <c r="G396" s="18">
        <v>2.0213</v>
      </c>
      <c r="H396" s="15">
        <v>2.355</v>
      </c>
      <c r="I396" s="14">
        <f t="shared" si="38"/>
        <v>280570.534351143</v>
      </c>
      <c r="J396" s="14">
        <f t="shared" si="39"/>
        <v>286852.51908397</v>
      </c>
      <c r="K396" s="14">
        <f t="shared" si="40"/>
        <v>1515840</v>
      </c>
      <c r="L396" s="19">
        <f t="shared" si="41"/>
        <v>2.09513435114504</v>
      </c>
      <c r="M396" s="14">
        <f t="shared" si="37"/>
        <v>2083263.05343511</v>
      </c>
    </row>
    <row r="397" spans="1:13">
      <c r="A397" s="13">
        <v>45117</v>
      </c>
      <c r="B397">
        <f t="shared" si="36"/>
        <v>43</v>
      </c>
      <c r="C397">
        <v>1.9</v>
      </c>
      <c r="D397">
        <v>1.86</v>
      </c>
      <c r="E397" s="15">
        <v>2.46</v>
      </c>
      <c r="F397">
        <v>2.68</v>
      </c>
      <c r="G397" s="18">
        <v>2.03</v>
      </c>
      <c r="H397" s="15">
        <v>2.36</v>
      </c>
      <c r="I397" s="14">
        <f t="shared" si="38"/>
        <v>247365.496183206</v>
      </c>
      <c r="J397" s="14">
        <f t="shared" si="39"/>
        <v>291923.053435115</v>
      </c>
      <c r="K397" s="14">
        <f t="shared" si="40"/>
        <v>1632000</v>
      </c>
      <c r="L397" s="19">
        <f t="shared" si="41"/>
        <v>2.09509618320611</v>
      </c>
      <c r="M397" s="14">
        <f t="shared" si="37"/>
        <v>2171288.54961832</v>
      </c>
    </row>
    <row r="398" spans="1:13">
      <c r="A398" s="13">
        <v>45118</v>
      </c>
      <c r="B398">
        <f t="shared" si="36"/>
        <v>43</v>
      </c>
      <c r="C398">
        <v>1.9</v>
      </c>
      <c r="D398">
        <v>1.9</v>
      </c>
      <c r="E398" s="15">
        <v>2.46</v>
      </c>
      <c r="F398">
        <v>2.67</v>
      </c>
      <c r="G398" s="18">
        <v>2.03</v>
      </c>
      <c r="H398" s="15">
        <v>2.36</v>
      </c>
      <c r="I398" s="14">
        <f t="shared" si="38"/>
        <v>247220.458015267</v>
      </c>
      <c r="J398" s="14">
        <f t="shared" si="39"/>
        <v>291953.58778626</v>
      </c>
      <c r="K398" s="14">
        <f t="shared" si="40"/>
        <v>1664000</v>
      </c>
      <c r="L398" s="19">
        <f t="shared" si="41"/>
        <v>2.09505801526718</v>
      </c>
      <c r="M398" s="14">
        <f t="shared" si="37"/>
        <v>2203174.04580153</v>
      </c>
    </row>
    <row r="399" spans="1:13">
      <c r="A399" s="13">
        <v>45119</v>
      </c>
      <c r="B399">
        <f t="shared" si="36"/>
        <v>43</v>
      </c>
      <c r="C399">
        <v>1.9</v>
      </c>
      <c r="D399">
        <v>1.85</v>
      </c>
      <c r="E399" s="15">
        <v>2.46</v>
      </c>
      <c r="F399">
        <v>2.68</v>
      </c>
      <c r="G399" s="18">
        <v>2.03</v>
      </c>
      <c r="H399" s="15">
        <v>2.37</v>
      </c>
      <c r="I399" s="14">
        <f t="shared" si="38"/>
        <v>246205.190839694</v>
      </c>
      <c r="J399" s="14">
        <f t="shared" si="39"/>
        <v>292167.328244275</v>
      </c>
      <c r="K399" s="14">
        <f t="shared" si="40"/>
        <v>1696000</v>
      </c>
      <c r="L399" s="19">
        <f t="shared" si="41"/>
        <v>2.09479083969466</v>
      </c>
      <c r="M399" s="14">
        <f t="shared" si="37"/>
        <v>2234372.51908397</v>
      </c>
    </row>
    <row r="400" spans="1:13">
      <c r="A400" s="13">
        <v>45120</v>
      </c>
      <c r="B400">
        <f t="shared" si="36"/>
        <v>43</v>
      </c>
      <c r="C400">
        <v>1.9</v>
      </c>
      <c r="D400">
        <v>1.85</v>
      </c>
      <c r="E400" s="15">
        <v>2.48</v>
      </c>
      <c r="F400">
        <v>2.67</v>
      </c>
      <c r="G400" s="18">
        <v>2.05</v>
      </c>
      <c r="H400" s="15">
        <v>2.39</v>
      </c>
      <c r="I400" s="14">
        <f t="shared" si="38"/>
        <v>170060.152671756</v>
      </c>
      <c r="J400" s="14">
        <f t="shared" si="39"/>
        <v>308197.86259542</v>
      </c>
      <c r="K400" s="14">
        <f t="shared" si="40"/>
        <v>1792000</v>
      </c>
      <c r="L400" s="19">
        <f t="shared" si="41"/>
        <v>2.09475267175572</v>
      </c>
      <c r="M400" s="14">
        <f t="shared" si="37"/>
        <v>2270258.01526718</v>
      </c>
    </row>
    <row r="401" spans="1:13">
      <c r="A401" s="13">
        <v>45121</v>
      </c>
      <c r="B401">
        <f t="shared" si="36"/>
        <v>43</v>
      </c>
      <c r="C401">
        <v>1.9</v>
      </c>
      <c r="D401">
        <v>1.9</v>
      </c>
      <c r="E401" s="15">
        <v>2.47</v>
      </c>
      <c r="F401">
        <v>2.68</v>
      </c>
      <c r="G401" s="18">
        <v>2.04</v>
      </c>
      <c r="H401" s="15">
        <v>2.37</v>
      </c>
      <c r="I401" s="14">
        <f t="shared" si="38"/>
        <v>208060.152671755</v>
      </c>
      <c r="J401" s="14">
        <f t="shared" si="39"/>
        <v>300197.86259542</v>
      </c>
      <c r="K401" s="14">
        <f t="shared" si="40"/>
        <v>1760000</v>
      </c>
      <c r="L401" s="19">
        <f t="shared" si="41"/>
        <v>2.09475267175572</v>
      </c>
      <c r="M401" s="14">
        <f t="shared" si="37"/>
        <v>2268258.01526718</v>
      </c>
    </row>
    <row r="402" spans="1:13">
      <c r="A402" s="13">
        <v>45124</v>
      </c>
      <c r="B402">
        <f t="shared" si="36"/>
        <v>43</v>
      </c>
      <c r="C402">
        <v>1.9</v>
      </c>
      <c r="D402">
        <v>1.95</v>
      </c>
      <c r="E402" s="15">
        <v>2.46</v>
      </c>
      <c r="F402">
        <v>2.67</v>
      </c>
      <c r="G402" s="18">
        <v>2.03</v>
      </c>
      <c r="H402" s="15">
        <v>2.36</v>
      </c>
      <c r="I402" s="14">
        <f t="shared" si="38"/>
        <v>246350.229007634</v>
      </c>
      <c r="J402" s="14">
        <f t="shared" si="39"/>
        <v>292136.79389313</v>
      </c>
      <c r="K402" s="14">
        <f t="shared" si="40"/>
        <v>1696000</v>
      </c>
      <c r="L402" s="19">
        <f t="shared" si="41"/>
        <v>2.09482900763359</v>
      </c>
      <c r="M402" s="14">
        <f t="shared" si="37"/>
        <v>2234487.02290076</v>
      </c>
    </row>
    <row r="403" spans="1:13">
      <c r="A403" s="13">
        <v>45125</v>
      </c>
      <c r="B403">
        <f t="shared" si="36"/>
        <v>41</v>
      </c>
      <c r="C403">
        <v>1.9</v>
      </c>
      <c r="D403">
        <v>1.98</v>
      </c>
      <c r="E403" s="15">
        <v>2.44</v>
      </c>
      <c r="F403">
        <v>2.66</v>
      </c>
      <c r="G403" s="18">
        <v>2.03</v>
      </c>
      <c r="H403" s="15">
        <v>2.35</v>
      </c>
      <c r="I403" s="14">
        <f t="shared" si="38"/>
        <v>245625.038167938</v>
      </c>
      <c r="J403" s="14">
        <f t="shared" si="39"/>
        <v>276289.465648855</v>
      </c>
      <c r="K403" s="14">
        <f t="shared" si="40"/>
        <v>1664000</v>
      </c>
      <c r="L403" s="19">
        <f t="shared" si="41"/>
        <v>2.09463816793893</v>
      </c>
      <c r="M403" s="14">
        <f t="shared" si="37"/>
        <v>2185914.50381679</v>
      </c>
    </row>
    <row r="404" spans="1:13">
      <c r="A404" s="13">
        <v>45126</v>
      </c>
      <c r="B404">
        <f t="shared" si="36"/>
        <v>43</v>
      </c>
      <c r="C404">
        <v>1.9</v>
      </c>
      <c r="D404">
        <v>1.95</v>
      </c>
      <c r="E404" s="15">
        <v>2.46</v>
      </c>
      <c r="F404">
        <v>2.66</v>
      </c>
      <c r="G404" s="18">
        <v>2.03</v>
      </c>
      <c r="H404" s="15">
        <v>2.36</v>
      </c>
      <c r="I404" s="14">
        <f t="shared" si="38"/>
        <v>244464.732824427</v>
      </c>
      <c r="J404" s="14">
        <f t="shared" si="39"/>
        <v>292533.740458015</v>
      </c>
      <c r="K404" s="14">
        <f t="shared" si="40"/>
        <v>1728000</v>
      </c>
      <c r="L404" s="19">
        <f t="shared" si="41"/>
        <v>2.09433282442748</v>
      </c>
      <c r="M404" s="14">
        <f t="shared" si="37"/>
        <v>2264998.47328244</v>
      </c>
    </row>
    <row r="405" spans="1:13">
      <c r="A405" s="13">
        <v>45127</v>
      </c>
      <c r="B405">
        <f t="shared" si="36"/>
        <v>44</v>
      </c>
      <c r="C405">
        <v>1.9</v>
      </c>
      <c r="D405">
        <v>1.9</v>
      </c>
      <c r="E405" s="15">
        <v>2.45</v>
      </c>
      <c r="F405">
        <v>2.65</v>
      </c>
      <c r="G405" s="18">
        <v>2.01</v>
      </c>
      <c r="H405" s="15">
        <v>2.35</v>
      </c>
      <c r="I405" s="14">
        <f t="shared" si="38"/>
        <v>319739.541984733</v>
      </c>
      <c r="J405" s="14">
        <f t="shared" si="39"/>
        <v>284686.412213741</v>
      </c>
      <c r="K405" s="14">
        <f t="shared" si="40"/>
        <v>1728000</v>
      </c>
      <c r="L405" s="19">
        <f t="shared" si="41"/>
        <v>2.09414198473282</v>
      </c>
      <c r="M405" s="14">
        <f t="shared" si="37"/>
        <v>2332425.95419847</v>
      </c>
    </row>
    <row r="406" spans="1:13">
      <c r="A406" s="13">
        <v>45128</v>
      </c>
      <c r="B406">
        <f t="shared" si="36"/>
        <v>42</v>
      </c>
      <c r="C406">
        <v>1.9</v>
      </c>
      <c r="D406">
        <v>1.85</v>
      </c>
      <c r="E406" s="15">
        <v>2.42</v>
      </c>
      <c r="F406">
        <v>2.64</v>
      </c>
      <c r="G406" s="18">
        <v>2</v>
      </c>
      <c r="H406" s="15">
        <v>2.33</v>
      </c>
      <c r="I406" s="14">
        <f t="shared" si="38"/>
        <v>357014.351145038</v>
      </c>
      <c r="J406" s="14">
        <f t="shared" si="39"/>
        <v>260839.083969466</v>
      </c>
      <c r="K406" s="14">
        <f t="shared" si="40"/>
        <v>1792000</v>
      </c>
      <c r="L406" s="19">
        <f t="shared" si="41"/>
        <v>2.09395114503817</v>
      </c>
      <c r="M406" s="14">
        <f t="shared" si="37"/>
        <v>2409853.4351145</v>
      </c>
    </row>
    <row r="407" spans="1:13">
      <c r="A407" s="13">
        <v>45131</v>
      </c>
      <c r="B407">
        <f t="shared" si="36"/>
        <v>43</v>
      </c>
      <c r="C407">
        <v>1.9</v>
      </c>
      <c r="D407">
        <v>1.81</v>
      </c>
      <c r="E407" s="15">
        <v>2.43</v>
      </c>
      <c r="F407">
        <v>2.64</v>
      </c>
      <c r="G407" s="18">
        <v>2</v>
      </c>
      <c r="H407" s="15">
        <v>2.33</v>
      </c>
      <c r="I407" s="14">
        <f t="shared" si="38"/>
        <v>357014.351145039</v>
      </c>
      <c r="J407" s="14">
        <f t="shared" si="39"/>
        <v>268839.083969466</v>
      </c>
      <c r="K407" s="14">
        <f t="shared" si="40"/>
        <v>1920000</v>
      </c>
      <c r="L407" s="19">
        <f t="shared" si="41"/>
        <v>2.09395114503817</v>
      </c>
      <c r="M407" s="14">
        <f t="shared" si="37"/>
        <v>2545853.43511451</v>
      </c>
    </row>
    <row r="408" spans="1:13">
      <c r="A408" s="13">
        <v>45132</v>
      </c>
      <c r="B408">
        <f t="shared" si="36"/>
        <v>45</v>
      </c>
      <c r="C408">
        <v>1.9</v>
      </c>
      <c r="D408">
        <v>2.15</v>
      </c>
      <c r="E408" s="15">
        <v>2.51</v>
      </c>
      <c r="F408">
        <v>2.69</v>
      </c>
      <c r="G408" s="18">
        <v>2.06</v>
      </c>
      <c r="H408" s="15">
        <v>2.41</v>
      </c>
      <c r="I408" s="14">
        <f t="shared" si="38"/>
        <v>129594.503816795</v>
      </c>
      <c r="J408" s="14">
        <f t="shared" si="39"/>
        <v>332716.946564885</v>
      </c>
      <c r="K408" s="14">
        <f t="shared" si="40"/>
        <v>2176000</v>
      </c>
      <c r="L408" s="19">
        <f t="shared" si="41"/>
        <v>2.09410381679389</v>
      </c>
      <c r="M408" s="14">
        <f t="shared" si="37"/>
        <v>2638311.45038168</v>
      </c>
    </row>
    <row r="409" spans="1:13">
      <c r="A409" s="13">
        <v>45133</v>
      </c>
      <c r="B409">
        <f t="shared" si="36"/>
        <v>45</v>
      </c>
      <c r="C409">
        <v>1.9</v>
      </c>
      <c r="D409">
        <v>2.15</v>
      </c>
      <c r="E409" s="15">
        <v>2.48</v>
      </c>
      <c r="F409">
        <v>2.67</v>
      </c>
      <c r="G409" s="18">
        <v>2.03</v>
      </c>
      <c r="H409" s="15">
        <v>2.38</v>
      </c>
      <c r="I409" s="14">
        <f t="shared" si="38"/>
        <v>241418.931297711</v>
      </c>
      <c r="J409" s="14">
        <f t="shared" si="39"/>
        <v>309174.961832061</v>
      </c>
      <c r="K409" s="14">
        <f t="shared" si="40"/>
        <v>2144000</v>
      </c>
      <c r="L409" s="19">
        <f t="shared" si="41"/>
        <v>2.09353129770992</v>
      </c>
      <c r="M409" s="14">
        <f t="shared" si="37"/>
        <v>2694593.89312977</v>
      </c>
    </row>
    <row r="410" spans="1:13">
      <c r="A410" s="13">
        <v>45134</v>
      </c>
      <c r="B410">
        <f t="shared" si="36"/>
        <v>45</v>
      </c>
      <c r="C410">
        <v>1.9</v>
      </c>
      <c r="D410">
        <v>2.1</v>
      </c>
      <c r="E410" s="15">
        <v>2.47</v>
      </c>
      <c r="F410">
        <v>2.67</v>
      </c>
      <c r="G410" s="18">
        <v>2.02</v>
      </c>
      <c r="H410" s="15">
        <v>2.37</v>
      </c>
      <c r="I410" s="14">
        <f t="shared" si="38"/>
        <v>277098.320610688</v>
      </c>
      <c r="J410" s="14">
        <f t="shared" si="39"/>
        <v>301663.511450382</v>
      </c>
      <c r="K410" s="14">
        <f t="shared" si="40"/>
        <v>2080000</v>
      </c>
      <c r="L410" s="19">
        <f t="shared" si="41"/>
        <v>2.09292061068702</v>
      </c>
      <c r="M410" s="14">
        <f t="shared" si="37"/>
        <v>2658761.83206107</v>
      </c>
    </row>
    <row r="411" spans="1:13">
      <c r="A411" s="13">
        <v>45135</v>
      </c>
      <c r="B411">
        <f t="shared" si="36"/>
        <v>47</v>
      </c>
      <c r="C411">
        <v>1.9</v>
      </c>
      <c r="D411">
        <v>2</v>
      </c>
      <c r="E411" s="15">
        <v>2.5</v>
      </c>
      <c r="F411">
        <v>2.68</v>
      </c>
      <c r="G411" s="18">
        <v>2.03</v>
      </c>
      <c r="H411" s="15">
        <v>2.4</v>
      </c>
      <c r="I411" s="14">
        <f t="shared" si="38"/>
        <v>236922.748091606</v>
      </c>
      <c r="J411" s="14">
        <f t="shared" si="39"/>
        <v>326121.526717557</v>
      </c>
      <c r="K411" s="14">
        <f t="shared" si="40"/>
        <v>2208000</v>
      </c>
      <c r="L411" s="19">
        <f t="shared" si="41"/>
        <v>2.09234809160305</v>
      </c>
      <c r="M411" s="14">
        <f t="shared" si="37"/>
        <v>2771044.27480916</v>
      </c>
    </row>
    <row r="412" spans="1:13">
      <c r="A412" s="13">
        <v>45138</v>
      </c>
      <c r="B412">
        <f t="shared" si="36"/>
        <v>48</v>
      </c>
      <c r="C412">
        <v>1.9</v>
      </c>
      <c r="D412">
        <v>1.97</v>
      </c>
      <c r="E412" s="15">
        <v>2.51</v>
      </c>
      <c r="F412">
        <v>2.69</v>
      </c>
      <c r="G412" s="18">
        <v>2.03</v>
      </c>
      <c r="H412" s="15">
        <v>2.41</v>
      </c>
      <c r="I412" s="14">
        <f t="shared" si="38"/>
        <v>235907.480916033</v>
      </c>
      <c r="J412" s="14">
        <f t="shared" si="39"/>
        <v>334335.267175572</v>
      </c>
      <c r="K412" s="14">
        <f t="shared" si="40"/>
        <v>2272000</v>
      </c>
      <c r="L412" s="19">
        <f t="shared" si="41"/>
        <v>2.09208091603053</v>
      </c>
      <c r="M412" s="14">
        <f t="shared" si="37"/>
        <v>2842242.7480916</v>
      </c>
    </row>
    <row r="413" spans="1:13">
      <c r="A413" s="13">
        <v>45139</v>
      </c>
      <c r="B413">
        <f t="shared" si="36"/>
        <v>48</v>
      </c>
      <c r="C413">
        <v>1.9</v>
      </c>
      <c r="D413">
        <v>1.85</v>
      </c>
      <c r="E413" s="15">
        <v>2.51</v>
      </c>
      <c r="F413">
        <v>2.68</v>
      </c>
      <c r="G413" s="18">
        <v>2.03</v>
      </c>
      <c r="H413" s="15">
        <v>2.41</v>
      </c>
      <c r="I413" s="14">
        <f t="shared" si="38"/>
        <v>234892.21374046</v>
      </c>
      <c r="J413" s="14">
        <f t="shared" si="39"/>
        <v>334549.007633587</v>
      </c>
      <c r="K413" s="14">
        <f t="shared" si="40"/>
        <v>2336000</v>
      </c>
      <c r="L413" s="19">
        <f t="shared" si="41"/>
        <v>2.09181374045802</v>
      </c>
      <c r="M413" s="14">
        <f t="shared" si="37"/>
        <v>2905441.22137405</v>
      </c>
    </row>
    <row r="414" spans="1:13">
      <c r="A414" s="13">
        <v>45140</v>
      </c>
      <c r="B414">
        <f t="shared" si="36"/>
        <v>48</v>
      </c>
      <c r="C414">
        <v>1.9</v>
      </c>
      <c r="D414">
        <v>1.83</v>
      </c>
      <c r="E414" s="15">
        <v>2.5</v>
      </c>
      <c r="F414">
        <v>2.69</v>
      </c>
      <c r="G414" s="18">
        <v>2.02</v>
      </c>
      <c r="H414" s="15">
        <v>2.39</v>
      </c>
      <c r="I414" s="14">
        <f t="shared" si="38"/>
        <v>272892.213740459</v>
      </c>
      <c r="J414" s="14">
        <f t="shared" si="39"/>
        <v>326549.007633588</v>
      </c>
      <c r="K414" s="14">
        <f t="shared" si="40"/>
        <v>2336000</v>
      </c>
      <c r="L414" s="19">
        <f t="shared" si="41"/>
        <v>2.09181374045802</v>
      </c>
      <c r="M414" s="14">
        <f t="shared" si="37"/>
        <v>2935441.22137405</v>
      </c>
    </row>
    <row r="415" spans="1:13">
      <c r="A415" s="13">
        <v>45141</v>
      </c>
      <c r="B415">
        <f t="shared" si="36"/>
        <v>48</v>
      </c>
      <c r="C415">
        <v>1.9</v>
      </c>
      <c r="D415">
        <v>1.75</v>
      </c>
      <c r="E415" s="15">
        <v>2.47</v>
      </c>
      <c r="F415">
        <v>2.66</v>
      </c>
      <c r="G415" s="18">
        <v>1.99</v>
      </c>
      <c r="H415" s="15">
        <v>2.37</v>
      </c>
      <c r="I415" s="14">
        <f t="shared" si="38"/>
        <v>386747.175572519</v>
      </c>
      <c r="J415" s="14">
        <f t="shared" si="39"/>
        <v>302579.541984733</v>
      </c>
      <c r="K415" s="14">
        <f t="shared" si="40"/>
        <v>2278400</v>
      </c>
      <c r="L415" s="19">
        <f t="shared" si="41"/>
        <v>2.09177557251908</v>
      </c>
      <c r="M415" s="14">
        <f t="shared" si="37"/>
        <v>2967726.71755725</v>
      </c>
    </row>
    <row r="416" spans="1:13">
      <c r="A416" s="13">
        <v>45142</v>
      </c>
      <c r="B416">
        <f t="shared" si="36"/>
        <v>49</v>
      </c>
      <c r="C416">
        <v>1.9</v>
      </c>
      <c r="D416">
        <v>1.7</v>
      </c>
      <c r="E416" s="15">
        <v>2.46</v>
      </c>
      <c r="F416">
        <v>2.67</v>
      </c>
      <c r="G416" s="18">
        <v>1.97</v>
      </c>
      <c r="H416" s="15">
        <v>2.36</v>
      </c>
      <c r="I416" s="14">
        <f t="shared" si="38"/>
        <v>463472.366412213</v>
      </c>
      <c r="J416" s="14">
        <f t="shared" si="39"/>
        <v>294426.870229008</v>
      </c>
      <c r="K416" s="14">
        <f t="shared" si="40"/>
        <v>2208000</v>
      </c>
      <c r="L416" s="19">
        <f t="shared" si="41"/>
        <v>2.09196641221374</v>
      </c>
      <c r="M416" s="14">
        <f t="shared" si="37"/>
        <v>2965899.23664122</v>
      </c>
    </row>
    <row r="417" spans="1:13">
      <c r="A417" s="13">
        <v>45145</v>
      </c>
      <c r="B417">
        <f t="shared" si="36"/>
        <v>48</v>
      </c>
      <c r="C417">
        <v>1.9</v>
      </c>
      <c r="D417">
        <v>1.72</v>
      </c>
      <c r="E417" s="15">
        <v>2.46</v>
      </c>
      <c r="F417">
        <v>2.65</v>
      </c>
      <c r="G417" s="18">
        <v>1.98</v>
      </c>
      <c r="H417" s="15">
        <v>2.35</v>
      </c>
      <c r="I417" s="14">
        <f t="shared" si="38"/>
        <v>427502.900763359</v>
      </c>
      <c r="J417" s="14">
        <f t="shared" si="39"/>
        <v>293999.389312977</v>
      </c>
      <c r="K417" s="14">
        <f t="shared" si="40"/>
        <v>2176000</v>
      </c>
      <c r="L417" s="19">
        <f t="shared" si="41"/>
        <v>2.09250076335878</v>
      </c>
      <c r="M417" s="14">
        <f t="shared" si="37"/>
        <v>2897502.29007634</v>
      </c>
    </row>
    <row r="418" spans="1:13">
      <c r="A418" s="13">
        <v>45146</v>
      </c>
      <c r="B418">
        <f t="shared" si="36"/>
        <v>48</v>
      </c>
      <c r="C418">
        <v>1.9</v>
      </c>
      <c r="D418">
        <v>1.8</v>
      </c>
      <c r="E418" s="15">
        <v>2.46</v>
      </c>
      <c r="F418">
        <v>2.64</v>
      </c>
      <c r="G418" s="18">
        <v>1.98</v>
      </c>
      <c r="H418" s="15">
        <v>2.35</v>
      </c>
      <c r="I418" s="14">
        <f t="shared" si="38"/>
        <v>429098.320610686</v>
      </c>
      <c r="J418" s="14">
        <f t="shared" si="39"/>
        <v>293663.511450382</v>
      </c>
      <c r="K418" s="14">
        <f t="shared" si="40"/>
        <v>2208000</v>
      </c>
      <c r="L418" s="19">
        <f t="shared" si="41"/>
        <v>2.09292061068702</v>
      </c>
      <c r="M418" s="14">
        <f t="shared" si="37"/>
        <v>2930761.83206107</v>
      </c>
    </row>
    <row r="419" spans="1:13">
      <c r="A419" s="13">
        <v>45147</v>
      </c>
      <c r="B419">
        <f t="shared" si="36"/>
        <v>46</v>
      </c>
      <c r="C419">
        <v>1.9</v>
      </c>
      <c r="D419">
        <v>1.8</v>
      </c>
      <c r="E419" s="15">
        <v>2.45</v>
      </c>
      <c r="F419">
        <v>2.64</v>
      </c>
      <c r="G419" s="18">
        <v>1.99</v>
      </c>
      <c r="H419" s="15">
        <v>2.35</v>
      </c>
      <c r="I419" s="14">
        <f t="shared" si="38"/>
        <v>391823.511450382</v>
      </c>
      <c r="J419" s="14">
        <f t="shared" si="39"/>
        <v>285510.839694657</v>
      </c>
      <c r="K419" s="14">
        <f t="shared" si="40"/>
        <v>2080000</v>
      </c>
      <c r="L419" s="19">
        <f t="shared" si="41"/>
        <v>2.09311145038168</v>
      </c>
      <c r="M419" s="14">
        <f t="shared" si="37"/>
        <v>2757334.35114504</v>
      </c>
    </row>
    <row r="420" spans="1:13">
      <c r="A420" s="13">
        <v>45148</v>
      </c>
      <c r="B420">
        <f t="shared" si="36"/>
        <v>47</v>
      </c>
      <c r="C420">
        <v>1.9</v>
      </c>
      <c r="D420">
        <v>1.78</v>
      </c>
      <c r="E420" s="15">
        <v>2.46</v>
      </c>
      <c r="F420">
        <v>2.65</v>
      </c>
      <c r="G420" s="18">
        <v>1.99</v>
      </c>
      <c r="H420" s="15">
        <v>2.35</v>
      </c>
      <c r="I420" s="14">
        <f t="shared" si="38"/>
        <v>392693.740458013</v>
      </c>
      <c r="J420" s="14">
        <f t="shared" si="39"/>
        <v>293327.633587787</v>
      </c>
      <c r="K420" s="14">
        <f t="shared" si="40"/>
        <v>2080000</v>
      </c>
      <c r="L420" s="19">
        <f t="shared" si="41"/>
        <v>2.09334045801527</v>
      </c>
      <c r="M420" s="14">
        <f t="shared" si="37"/>
        <v>2766021.3740458</v>
      </c>
    </row>
    <row r="421" spans="1:13">
      <c r="A421" s="13">
        <v>45149</v>
      </c>
      <c r="B421">
        <f t="shared" si="36"/>
        <v>47</v>
      </c>
      <c r="C421">
        <v>1.9</v>
      </c>
      <c r="D421">
        <v>1.78</v>
      </c>
      <c r="E421" s="15">
        <v>2.45</v>
      </c>
      <c r="F421">
        <v>2.64</v>
      </c>
      <c r="G421" s="18">
        <v>1.98</v>
      </c>
      <c r="H421" s="15">
        <v>2.34</v>
      </c>
      <c r="I421" s="14">
        <f t="shared" si="38"/>
        <v>432724.274809161</v>
      </c>
      <c r="J421" s="14">
        <f t="shared" si="39"/>
        <v>284900.152671756</v>
      </c>
      <c r="K421" s="14">
        <f t="shared" si="40"/>
        <v>1920000</v>
      </c>
      <c r="L421" s="19">
        <f t="shared" si="41"/>
        <v>2.09387480916031</v>
      </c>
      <c r="M421" s="14">
        <f t="shared" si="37"/>
        <v>2637624.42748092</v>
      </c>
    </row>
    <row r="422" spans="1:13">
      <c r="A422" s="13">
        <v>45152</v>
      </c>
      <c r="B422">
        <f t="shared" si="36"/>
        <v>45</v>
      </c>
      <c r="C422">
        <v>1.9</v>
      </c>
      <c r="D422">
        <v>1.85</v>
      </c>
      <c r="E422" s="15">
        <v>2.4</v>
      </c>
      <c r="F422">
        <v>2.62</v>
      </c>
      <c r="G422" s="18">
        <v>1.95</v>
      </c>
      <c r="H422" s="15">
        <v>2.3</v>
      </c>
      <c r="I422" s="14">
        <f t="shared" si="38"/>
        <v>549189.923664122</v>
      </c>
      <c r="J422" s="14">
        <f t="shared" si="39"/>
        <v>244381.06870229</v>
      </c>
      <c r="K422" s="14">
        <f t="shared" si="40"/>
        <v>1920000</v>
      </c>
      <c r="L422" s="19">
        <f t="shared" si="41"/>
        <v>2.09452366412214</v>
      </c>
      <c r="M422" s="14">
        <f t="shared" si="37"/>
        <v>2713570.99236641</v>
      </c>
    </row>
    <row r="423" spans="1:13">
      <c r="A423" s="13">
        <v>45153</v>
      </c>
      <c r="B423">
        <f t="shared" si="36"/>
        <v>44</v>
      </c>
      <c r="C423">
        <v>1.9</v>
      </c>
      <c r="D423">
        <v>1.93</v>
      </c>
      <c r="E423" s="15">
        <v>2.35</v>
      </c>
      <c r="F423">
        <v>2.58</v>
      </c>
      <c r="G423" s="18">
        <v>1.91</v>
      </c>
      <c r="H423" s="15">
        <v>2.25</v>
      </c>
      <c r="I423" s="14">
        <f t="shared" si="38"/>
        <v>702205.190839695</v>
      </c>
      <c r="J423" s="14">
        <f t="shared" si="39"/>
        <v>204167.328244275</v>
      </c>
      <c r="K423" s="14">
        <f t="shared" si="40"/>
        <v>1792000</v>
      </c>
      <c r="L423" s="19">
        <f t="shared" si="41"/>
        <v>2.09479083969466</v>
      </c>
      <c r="M423" s="14">
        <f t="shared" si="37"/>
        <v>2698372.51908397</v>
      </c>
    </row>
    <row r="424" spans="1:13">
      <c r="A424" s="13">
        <v>45154</v>
      </c>
      <c r="B424">
        <f t="shared" si="36"/>
        <v>43</v>
      </c>
      <c r="C424">
        <v>1.8</v>
      </c>
      <c r="D424">
        <v>1.9</v>
      </c>
      <c r="E424" s="15">
        <v>2.33</v>
      </c>
      <c r="F424">
        <v>2.58</v>
      </c>
      <c r="G424" s="18">
        <v>1.9</v>
      </c>
      <c r="H424" s="15">
        <v>2.23</v>
      </c>
      <c r="I424" s="14">
        <f t="shared" si="38"/>
        <v>739770.076335878</v>
      </c>
      <c r="J424" s="14">
        <f t="shared" si="39"/>
        <v>188258.93129771</v>
      </c>
      <c r="K424" s="14">
        <f t="shared" si="40"/>
        <v>1696000</v>
      </c>
      <c r="L424" s="19">
        <f t="shared" si="41"/>
        <v>2.09467633587786</v>
      </c>
      <c r="M424" s="14">
        <f t="shared" si="37"/>
        <v>2624029.00763359</v>
      </c>
    </row>
    <row r="425" spans="1:13">
      <c r="A425" s="13">
        <v>45155</v>
      </c>
      <c r="B425">
        <f t="shared" si="36"/>
        <v>44</v>
      </c>
      <c r="C425">
        <v>1.8</v>
      </c>
      <c r="D425">
        <v>1.95</v>
      </c>
      <c r="E425" s="15">
        <v>2.34</v>
      </c>
      <c r="F425">
        <v>2.57</v>
      </c>
      <c r="G425" s="18">
        <v>1.9</v>
      </c>
      <c r="H425" s="15">
        <v>2.24</v>
      </c>
      <c r="I425" s="14">
        <f t="shared" si="38"/>
        <v>739189.923664121</v>
      </c>
      <c r="J425" s="14">
        <f t="shared" si="39"/>
        <v>196381.06870229</v>
      </c>
      <c r="K425" s="14">
        <f t="shared" si="40"/>
        <v>1728000</v>
      </c>
      <c r="L425" s="19">
        <f t="shared" si="41"/>
        <v>2.09452366412214</v>
      </c>
      <c r="M425" s="14">
        <f t="shared" si="37"/>
        <v>2663570.99236641</v>
      </c>
    </row>
    <row r="426" spans="1:13">
      <c r="A426" s="13">
        <v>45156</v>
      </c>
      <c r="B426">
        <f t="shared" si="36"/>
        <v>43</v>
      </c>
      <c r="C426">
        <v>1.8</v>
      </c>
      <c r="D426">
        <v>1.95</v>
      </c>
      <c r="E426" s="15">
        <v>2.32</v>
      </c>
      <c r="F426">
        <v>2.56</v>
      </c>
      <c r="G426" s="18">
        <v>1.89</v>
      </c>
      <c r="H426" s="15">
        <v>2.23</v>
      </c>
      <c r="I426" s="14">
        <f t="shared" si="38"/>
        <v>775739.541984732</v>
      </c>
      <c r="J426" s="14">
        <f t="shared" si="39"/>
        <v>180686.412213741</v>
      </c>
      <c r="K426" s="14">
        <f t="shared" si="40"/>
        <v>1728000</v>
      </c>
      <c r="L426" s="19">
        <f t="shared" si="41"/>
        <v>2.09414198473282</v>
      </c>
      <c r="M426" s="14">
        <f t="shared" si="37"/>
        <v>2684425.95419847</v>
      </c>
    </row>
    <row r="427" spans="1:13">
      <c r="A427" s="13">
        <v>45159</v>
      </c>
      <c r="B427">
        <f t="shared" si="36"/>
        <v>40</v>
      </c>
      <c r="C427">
        <v>1.8</v>
      </c>
      <c r="D427">
        <v>1.95</v>
      </c>
      <c r="E427" s="15">
        <v>2.29</v>
      </c>
      <c r="F427">
        <v>2.54</v>
      </c>
      <c r="G427" s="18">
        <v>1.89</v>
      </c>
      <c r="H427" s="15">
        <v>2.2</v>
      </c>
      <c r="I427" s="14">
        <f t="shared" si="38"/>
        <v>774434.198473282</v>
      </c>
      <c r="J427" s="14">
        <f t="shared" si="39"/>
        <v>156961.221374046</v>
      </c>
      <c r="K427" s="14">
        <f t="shared" si="40"/>
        <v>1600000</v>
      </c>
      <c r="L427" s="19">
        <f t="shared" si="41"/>
        <v>2.09379847328244</v>
      </c>
      <c r="M427" s="14">
        <f t="shared" si="37"/>
        <v>2531395.41984733</v>
      </c>
    </row>
    <row r="428" spans="1:13">
      <c r="A428" s="13">
        <v>45160</v>
      </c>
      <c r="B428">
        <f t="shared" si="36"/>
        <v>42</v>
      </c>
      <c r="C428">
        <v>1.8</v>
      </c>
      <c r="D428">
        <v>1.95</v>
      </c>
      <c r="E428" s="15">
        <v>2.33</v>
      </c>
      <c r="F428">
        <v>2.55</v>
      </c>
      <c r="G428" s="18">
        <v>1.91</v>
      </c>
      <c r="H428" s="15">
        <v>2.23</v>
      </c>
      <c r="I428" s="14">
        <f t="shared" si="38"/>
        <v>697418.931297709</v>
      </c>
      <c r="J428" s="14">
        <f t="shared" si="39"/>
        <v>189174.961832061</v>
      </c>
      <c r="K428" s="14">
        <f t="shared" si="40"/>
        <v>1760000</v>
      </c>
      <c r="L428" s="19">
        <f t="shared" si="41"/>
        <v>2.09353129770992</v>
      </c>
      <c r="M428" s="14">
        <f t="shared" si="37"/>
        <v>2646593.89312977</v>
      </c>
    </row>
    <row r="429" spans="1:13">
      <c r="A429" s="13">
        <v>45161</v>
      </c>
      <c r="B429">
        <f t="shared" si="36"/>
        <v>43</v>
      </c>
      <c r="C429">
        <v>1.8</v>
      </c>
      <c r="D429">
        <v>1.93</v>
      </c>
      <c r="E429" s="15">
        <v>2.33</v>
      </c>
      <c r="F429">
        <v>2.55</v>
      </c>
      <c r="G429" s="18">
        <v>1.9</v>
      </c>
      <c r="H429" s="15">
        <v>2.23</v>
      </c>
      <c r="I429" s="14">
        <f t="shared" si="38"/>
        <v>734838.778625953</v>
      </c>
      <c r="J429" s="14">
        <f t="shared" si="39"/>
        <v>189297.099236641</v>
      </c>
      <c r="K429" s="14">
        <f t="shared" si="40"/>
        <v>1728000</v>
      </c>
      <c r="L429" s="19">
        <f t="shared" si="41"/>
        <v>2.0933786259542</v>
      </c>
      <c r="M429" s="14">
        <f t="shared" si="37"/>
        <v>2652135.8778626</v>
      </c>
    </row>
    <row r="430" spans="1:13">
      <c r="A430" s="13">
        <v>45162</v>
      </c>
      <c r="B430">
        <f t="shared" si="36"/>
        <v>43</v>
      </c>
      <c r="C430">
        <v>1.8</v>
      </c>
      <c r="D430">
        <v>1.85</v>
      </c>
      <c r="E430" s="15">
        <v>2.32</v>
      </c>
      <c r="F430">
        <v>2.55</v>
      </c>
      <c r="G430" s="18">
        <v>1.89</v>
      </c>
      <c r="H430" s="15">
        <v>2.21</v>
      </c>
      <c r="I430" s="14">
        <f t="shared" si="38"/>
        <v>772693.740458013</v>
      </c>
      <c r="J430" s="14">
        <f t="shared" si="39"/>
        <v>181327.633587787</v>
      </c>
      <c r="K430" s="14">
        <f t="shared" si="40"/>
        <v>1696000</v>
      </c>
      <c r="L430" s="19">
        <f t="shared" si="41"/>
        <v>2.09334045801527</v>
      </c>
      <c r="M430" s="14">
        <f t="shared" si="37"/>
        <v>2650021.3740458</v>
      </c>
    </row>
    <row r="431" spans="1:13">
      <c r="A431" s="13">
        <v>45163</v>
      </c>
      <c r="B431">
        <f t="shared" si="36"/>
        <v>42</v>
      </c>
      <c r="C431">
        <v>1.8</v>
      </c>
      <c r="D431">
        <v>2.15</v>
      </c>
      <c r="E431" s="15">
        <v>2.35</v>
      </c>
      <c r="F431">
        <v>2.57</v>
      </c>
      <c r="G431" s="18">
        <v>1.93</v>
      </c>
      <c r="H431" s="15">
        <v>2.25</v>
      </c>
      <c r="I431" s="14">
        <f t="shared" si="38"/>
        <v>623594.503816792</v>
      </c>
      <c r="J431" s="14">
        <f t="shared" si="39"/>
        <v>204716.946564886</v>
      </c>
      <c r="K431" s="14">
        <f t="shared" si="40"/>
        <v>1824000</v>
      </c>
      <c r="L431" s="19">
        <f t="shared" si="41"/>
        <v>2.09410381679389</v>
      </c>
      <c r="M431" s="14">
        <f t="shared" si="37"/>
        <v>2652311.45038168</v>
      </c>
    </row>
    <row r="432" spans="1:13">
      <c r="A432" s="13">
        <v>45166</v>
      </c>
      <c r="B432">
        <f t="shared" si="36"/>
        <v>43</v>
      </c>
      <c r="C432">
        <v>1.8</v>
      </c>
      <c r="D432">
        <v>2.2</v>
      </c>
      <c r="E432" s="15">
        <v>2.36</v>
      </c>
      <c r="F432">
        <v>2.59</v>
      </c>
      <c r="G432" s="18">
        <v>1.93</v>
      </c>
      <c r="H432" s="15">
        <v>2.26</v>
      </c>
      <c r="I432" s="14">
        <f t="shared" si="38"/>
        <v>621418.931297709</v>
      </c>
      <c r="J432" s="14">
        <f t="shared" si="39"/>
        <v>213174.961832061</v>
      </c>
      <c r="K432" s="14">
        <f t="shared" si="40"/>
        <v>1760000</v>
      </c>
      <c r="L432" s="19">
        <f t="shared" si="41"/>
        <v>2.09353129770992</v>
      </c>
      <c r="M432" s="14">
        <f t="shared" si="37"/>
        <v>2594593.89312977</v>
      </c>
    </row>
    <row r="433" spans="1:13">
      <c r="A433" s="13">
        <v>45167</v>
      </c>
      <c r="B433">
        <f t="shared" si="36"/>
        <v>43</v>
      </c>
      <c r="C433">
        <v>1.8</v>
      </c>
      <c r="D433">
        <v>2.25</v>
      </c>
      <c r="E433" s="15">
        <v>2.37</v>
      </c>
      <c r="F433">
        <v>2.59</v>
      </c>
      <c r="G433" s="18">
        <v>1.94</v>
      </c>
      <c r="H433" s="15">
        <v>2.27</v>
      </c>
      <c r="I433" s="14">
        <f t="shared" si="38"/>
        <v>579067.78625954</v>
      </c>
      <c r="J433" s="14">
        <f t="shared" si="39"/>
        <v>222090.992366413</v>
      </c>
      <c r="K433" s="14">
        <f t="shared" si="40"/>
        <v>1856000</v>
      </c>
      <c r="L433" s="19">
        <f t="shared" si="41"/>
        <v>2.09238625954198</v>
      </c>
      <c r="M433" s="14">
        <f t="shared" si="37"/>
        <v>2657158.77862595</v>
      </c>
    </row>
    <row r="434" spans="1:13">
      <c r="A434" s="13">
        <v>45168</v>
      </c>
      <c r="B434">
        <f t="shared" si="36"/>
        <v>42</v>
      </c>
      <c r="C434">
        <v>1.8</v>
      </c>
      <c r="D434">
        <v>2.4</v>
      </c>
      <c r="E434" s="15">
        <v>2.36</v>
      </c>
      <c r="F434">
        <v>2.59</v>
      </c>
      <c r="G434" s="18">
        <v>1.94</v>
      </c>
      <c r="H434" s="15">
        <v>2.26</v>
      </c>
      <c r="I434" s="14">
        <f t="shared" si="38"/>
        <v>573991.450381675</v>
      </c>
      <c r="J434" s="14">
        <f t="shared" si="39"/>
        <v>215159.694656489</v>
      </c>
      <c r="K434" s="14">
        <f t="shared" si="40"/>
        <v>1824000</v>
      </c>
      <c r="L434" s="19">
        <f t="shared" si="41"/>
        <v>2.09105038167939</v>
      </c>
      <c r="M434" s="14">
        <f t="shared" si="37"/>
        <v>2613151.14503816</v>
      </c>
    </row>
    <row r="435" spans="1:13">
      <c r="A435" s="13">
        <v>45169</v>
      </c>
      <c r="B435">
        <f t="shared" si="36"/>
        <v>42</v>
      </c>
      <c r="C435">
        <v>1.8</v>
      </c>
      <c r="D435">
        <v>2.28</v>
      </c>
      <c r="E435" s="15">
        <v>2.37</v>
      </c>
      <c r="F435">
        <v>2.58</v>
      </c>
      <c r="G435" s="18">
        <v>1.95</v>
      </c>
      <c r="H435" s="15">
        <v>2.27</v>
      </c>
      <c r="I435" s="14">
        <f t="shared" si="38"/>
        <v>528304.427480915</v>
      </c>
      <c r="J435" s="14">
        <f t="shared" si="39"/>
        <v>224778.015267176</v>
      </c>
      <c r="K435" s="14">
        <f t="shared" si="40"/>
        <v>1824000</v>
      </c>
      <c r="L435" s="19">
        <f t="shared" si="41"/>
        <v>2.08902748091603</v>
      </c>
      <c r="M435" s="14">
        <f t="shared" si="37"/>
        <v>2577082.44274809</v>
      </c>
    </row>
    <row r="436" spans="1:13">
      <c r="A436" s="13">
        <v>45170</v>
      </c>
      <c r="B436">
        <f t="shared" si="36"/>
        <v>44</v>
      </c>
      <c r="C436">
        <v>1.8</v>
      </c>
      <c r="D436">
        <v>1.95</v>
      </c>
      <c r="E436" s="15">
        <v>2.41</v>
      </c>
      <c r="F436">
        <v>2.61</v>
      </c>
      <c r="G436" s="18">
        <v>1.97</v>
      </c>
      <c r="H436" s="15">
        <v>2.31</v>
      </c>
      <c r="I436" s="14">
        <f t="shared" si="38"/>
        <v>446067.786259539</v>
      </c>
      <c r="J436" s="14">
        <f t="shared" si="39"/>
        <v>258090.992366413</v>
      </c>
      <c r="K436" s="14">
        <f t="shared" si="40"/>
        <v>2112000</v>
      </c>
      <c r="L436" s="19">
        <f t="shared" si="41"/>
        <v>2.08738625954198</v>
      </c>
      <c r="M436" s="14">
        <f t="shared" si="37"/>
        <v>2816158.77862595</v>
      </c>
    </row>
    <row r="437" spans="1:13">
      <c r="A437" s="13">
        <v>45173</v>
      </c>
      <c r="B437">
        <f t="shared" si="36"/>
        <v>47</v>
      </c>
      <c r="C437">
        <v>1.8</v>
      </c>
      <c r="D437">
        <v>1.86</v>
      </c>
      <c r="E437" s="15">
        <v>2.45</v>
      </c>
      <c r="F437">
        <v>2.64</v>
      </c>
      <c r="G437" s="18">
        <v>1.98</v>
      </c>
      <c r="H437" s="15">
        <v>2.34</v>
      </c>
      <c r="I437" s="14">
        <f t="shared" si="38"/>
        <v>406762.442748089</v>
      </c>
      <c r="J437" s="14">
        <f t="shared" si="39"/>
        <v>290365.801526718</v>
      </c>
      <c r="K437" s="14">
        <f t="shared" si="40"/>
        <v>2304000</v>
      </c>
      <c r="L437" s="19">
        <f t="shared" si="41"/>
        <v>2.0870427480916</v>
      </c>
      <c r="M437" s="14">
        <f t="shared" si="37"/>
        <v>3001128.24427481</v>
      </c>
    </row>
    <row r="438" spans="1:13">
      <c r="A438" s="13">
        <v>45174</v>
      </c>
      <c r="B438">
        <f t="shared" si="36"/>
        <v>47</v>
      </c>
      <c r="C438">
        <v>1.8</v>
      </c>
      <c r="D438">
        <v>1.85</v>
      </c>
      <c r="E438" s="15">
        <v>2.45</v>
      </c>
      <c r="F438">
        <v>2.64</v>
      </c>
      <c r="G438" s="18">
        <v>1.98</v>
      </c>
      <c r="H438" s="15">
        <v>2.34</v>
      </c>
      <c r="I438" s="14">
        <f t="shared" si="38"/>
        <v>407342.595419845</v>
      </c>
      <c r="J438" s="14">
        <f t="shared" si="39"/>
        <v>290243.664122138</v>
      </c>
      <c r="K438" s="14">
        <f t="shared" si="40"/>
        <v>2336000</v>
      </c>
      <c r="L438" s="19">
        <f t="shared" si="41"/>
        <v>2.08719541984733</v>
      </c>
      <c r="M438" s="14">
        <f t="shared" si="37"/>
        <v>3033586.25954198</v>
      </c>
    </row>
    <row r="439" spans="1:13">
      <c r="A439" s="13">
        <v>45175</v>
      </c>
      <c r="B439">
        <f t="shared" si="36"/>
        <v>46</v>
      </c>
      <c r="C439">
        <v>1.8</v>
      </c>
      <c r="D439">
        <v>1.88</v>
      </c>
      <c r="E439" s="15">
        <v>2.49</v>
      </c>
      <c r="F439">
        <v>2.67</v>
      </c>
      <c r="G439" s="18">
        <v>2.03</v>
      </c>
      <c r="H439" s="15">
        <v>2.38</v>
      </c>
      <c r="I439" s="14">
        <f t="shared" si="38"/>
        <v>217922.748091599</v>
      </c>
      <c r="J439" s="14">
        <f t="shared" si="39"/>
        <v>322121.526717558</v>
      </c>
      <c r="K439" s="14">
        <f t="shared" si="40"/>
        <v>2496000</v>
      </c>
      <c r="L439" s="19">
        <f t="shared" si="41"/>
        <v>2.08734809160305</v>
      </c>
      <c r="M439" s="14">
        <f t="shared" si="37"/>
        <v>3036044.27480916</v>
      </c>
    </row>
    <row r="440" spans="1:13">
      <c r="A440" s="13">
        <v>45176</v>
      </c>
      <c r="B440">
        <f t="shared" si="36"/>
        <v>43</v>
      </c>
      <c r="C440">
        <v>1.8</v>
      </c>
      <c r="D440">
        <v>2</v>
      </c>
      <c r="E440" s="15">
        <v>2.48</v>
      </c>
      <c r="F440">
        <v>2.67</v>
      </c>
      <c r="G440" s="18">
        <v>2.05</v>
      </c>
      <c r="H440" s="15">
        <v>2.38</v>
      </c>
      <c r="I440" s="14">
        <f t="shared" si="38"/>
        <v>142212.824427478</v>
      </c>
      <c r="J440" s="14">
        <f t="shared" si="39"/>
        <v>314060.458015268</v>
      </c>
      <c r="K440" s="14">
        <f t="shared" si="40"/>
        <v>2464000</v>
      </c>
      <c r="L440" s="19">
        <f t="shared" si="41"/>
        <v>2.08742442748091</v>
      </c>
      <c r="M440" s="14">
        <f t="shared" si="37"/>
        <v>2920273.28244275</v>
      </c>
    </row>
    <row r="441" spans="1:13">
      <c r="A441" s="13">
        <v>45177</v>
      </c>
      <c r="B441">
        <f t="shared" si="36"/>
        <v>44</v>
      </c>
      <c r="C441">
        <v>1.8</v>
      </c>
      <c r="D441">
        <v>2</v>
      </c>
      <c r="E441" s="15">
        <v>2.49</v>
      </c>
      <c r="F441">
        <v>2.66</v>
      </c>
      <c r="G441" s="18">
        <v>2.05</v>
      </c>
      <c r="H441" s="15">
        <v>2.38</v>
      </c>
      <c r="I441" s="14">
        <f t="shared" si="38"/>
        <v>141197.557251903</v>
      </c>
      <c r="J441" s="14">
        <f t="shared" si="39"/>
        <v>322274.198473284</v>
      </c>
      <c r="K441" s="14">
        <f t="shared" si="40"/>
        <v>2560000</v>
      </c>
      <c r="L441" s="19">
        <f t="shared" si="41"/>
        <v>2.0871572519084</v>
      </c>
      <c r="M441" s="14">
        <f t="shared" si="37"/>
        <v>3023471.75572519</v>
      </c>
    </row>
    <row r="442" spans="1:13">
      <c r="A442" s="13">
        <v>45180</v>
      </c>
      <c r="B442">
        <f t="shared" si="36"/>
        <v>42</v>
      </c>
      <c r="C442">
        <v>1.8</v>
      </c>
      <c r="D442">
        <v>2.05</v>
      </c>
      <c r="E442" s="15">
        <v>2.48</v>
      </c>
      <c r="F442">
        <v>2.66</v>
      </c>
      <c r="G442" s="18">
        <v>2.06</v>
      </c>
      <c r="H442" s="15">
        <v>2.38</v>
      </c>
      <c r="I442" s="14">
        <f t="shared" si="38"/>
        <v>102472.36641221</v>
      </c>
      <c r="J442" s="14">
        <f t="shared" si="39"/>
        <v>314426.870229008</v>
      </c>
      <c r="K442" s="14">
        <f t="shared" si="40"/>
        <v>2592000</v>
      </c>
      <c r="L442" s="19">
        <f t="shared" si="41"/>
        <v>2.08696641221374</v>
      </c>
      <c r="M442" s="14">
        <f t="shared" si="37"/>
        <v>3008899.23664122</v>
      </c>
    </row>
    <row r="443" spans="1:13">
      <c r="A443" s="13">
        <v>45181</v>
      </c>
      <c r="B443">
        <f t="shared" si="36"/>
        <v>43</v>
      </c>
      <c r="C443">
        <v>1.8</v>
      </c>
      <c r="D443">
        <v>2</v>
      </c>
      <c r="E443" s="15">
        <v>2.46</v>
      </c>
      <c r="F443">
        <v>2.65</v>
      </c>
      <c r="G443" s="18">
        <v>2.03</v>
      </c>
      <c r="H443" s="15">
        <v>2.36</v>
      </c>
      <c r="I443" s="14">
        <f t="shared" si="38"/>
        <v>214876.946564882</v>
      </c>
      <c r="J443" s="14">
        <f t="shared" si="39"/>
        <v>298762.748091604</v>
      </c>
      <c r="K443" s="14">
        <f t="shared" si="40"/>
        <v>2528000</v>
      </c>
      <c r="L443" s="19">
        <f t="shared" si="41"/>
        <v>2.08654656488549</v>
      </c>
      <c r="M443" s="14">
        <f t="shared" si="37"/>
        <v>3041639.69465649</v>
      </c>
    </row>
    <row r="444" spans="1:13">
      <c r="A444" s="13">
        <v>45182</v>
      </c>
      <c r="B444">
        <f t="shared" si="36"/>
        <v>42</v>
      </c>
      <c r="C444">
        <v>1.8</v>
      </c>
      <c r="D444">
        <v>1.98</v>
      </c>
      <c r="E444" s="15">
        <v>2.43</v>
      </c>
      <c r="F444">
        <v>2.64</v>
      </c>
      <c r="G444" s="18">
        <v>2.01</v>
      </c>
      <c r="H444" s="15">
        <v>2.32</v>
      </c>
      <c r="I444" s="14">
        <f t="shared" si="38"/>
        <v>289426.564885492</v>
      </c>
      <c r="J444" s="14">
        <f t="shared" si="39"/>
        <v>275068.091603055</v>
      </c>
      <c r="K444" s="14">
        <f t="shared" si="40"/>
        <v>2400000</v>
      </c>
      <c r="L444" s="19">
        <f t="shared" si="41"/>
        <v>2.08616488549618</v>
      </c>
      <c r="M444" s="14">
        <f t="shared" si="37"/>
        <v>2964494.65648855</v>
      </c>
    </row>
    <row r="445" spans="1:13">
      <c r="A445" s="13">
        <v>45183</v>
      </c>
      <c r="B445">
        <f t="shared" si="36"/>
        <v>41</v>
      </c>
      <c r="C445">
        <v>1.8</v>
      </c>
      <c r="D445">
        <v>2.05</v>
      </c>
      <c r="E445" s="15">
        <v>2.42</v>
      </c>
      <c r="F445">
        <v>2.62</v>
      </c>
      <c r="G445" s="18">
        <v>2.01</v>
      </c>
      <c r="H445" s="15">
        <v>2.31</v>
      </c>
      <c r="I445" s="14">
        <f t="shared" si="38"/>
        <v>288991.450381676</v>
      </c>
      <c r="J445" s="14">
        <f t="shared" si="39"/>
        <v>267159.694656489</v>
      </c>
      <c r="K445" s="14">
        <f t="shared" si="40"/>
        <v>2368000</v>
      </c>
      <c r="L445" s="19">
        <f t="shared" si="41"/>
        <v>2.08605038167939</v>
      </c>
      <c r="M445" s="14">
        <f t="shared" si="37"/>
        <v>2924151.14503817</v>
      </c>
    </row>
    <row r="446" spans="1:13">
      <c r="A446" s="13">
        <v>45184</v>
      </c>
      <c r="B446">
        <f t="shared" si="36"/>
        <v>44</v>
      </c>
      <c r="C446">
        <v>1.8</v>
      </c>
      <c r="D446">
        <v>2</v>
      </c>
      <c r="E446" s="15">
        <v>2.46</v>
      </c>
      <c r="F446">
        <v>2.66</v>
      </c>
      <c r="G446" s="18">
        <v>2.02</v>
      </c>
      <c r="H446" s="15">
        <v>2.35</v>
      </c>
      <c r="I446" s="14">
        <f t="shared" si="38"/>
        <v>249541.068702287</v>
      </c>
      <c r="J446" s="14">
        <f t="shared" si="39"/>
        <v>299465.03816794</v>
      </c>
      <c r="K446" s="14">
        <f t="shared" si="40"/>
        <v>2496000</v>
      </c>
      <c r="L446" s="19">
        <f t="shared" si="41"/>
        <v>2.08566870229008</v>
      </c>
      <c r="M446" s="14">
        <f t="shared" si="37"/>
        <v>3045006.10687023</v>
      </c>
    </row>
    <row r="447" spans="1:13">
      <c r="A447" s="13">
        <v>45187</v>
      </c>
      <c r="B447">
        <f t="shared" si="36"/>
        <v>43</v>
      </c>
      <c r="C447">
        <v>1.8</v>
      </c>
      <c r="D447">
        <v>2.08</v>
      </c>
      <c r="E447" s="15">
        <v>2.48</v>
      </c>
      <c r="F447">
        <v>2.67</v>
      </c>
      <c r="G447" s="18">
        <v>2.05</v>
      </c>
      <c r="H447" s="15">
        <v>2.37</v>
      </c>
      <c r="I447" s="14">
        <f t="shared" si="38"/>
        <v>134815.877862593</v>
      </c>
      <c r="J447" s="14">
        <f t="shared" si="39"/>
        <v>315617.709923665</v>
      </c>
      <c r="K447" s="14">
        <f t="shared" si="40"/>
        <v>2560000</v>
      </c>
      <c r="L447" s="19">
        <f t="shared" si="41"/>
        <v>2.08547786259542</v>
      </c>
      <c r="M447" s="14">
        <f t="shared" si="37"/>
        <v>3010433.58778626</v>
      </c>
    </row>
    <row r="448" spans="1:13">
      <c r="A448" s="13">
        <v>45188</v>
      </c>
      <c r="B448">
        <f t="shared" si="36"/>
        <v>42</v>
      </c>
      <c r="C448">
        <v>1.8</v>
      </c>
      <c r="D448">
        <v>2.15</v>
      </c>
      <c r="E448" s="15">
        <v>2.48</v>
      </c>
      <c r="F448">
        <v>2.67</v>
      </c>
      <c r="G448" s="18">
        <v>2.06</v>
      </c>
      <c r="H448" s="15">
        <v>2.37</v>
      </c>
      <c r="I448" s="14">
        <f t="shared" si="38"/>
        <v>94205.1908396924</v>
      </c>
      <c r="J448" s="14">
        <f t="shared" si="39"/>
        <v>316167.328244275</v>
      </c>
      <c r="K448" s="14">
        <f t="shared" si="40"/>
        <v>2592000</v>
      </c>
      <c r="L448" s="19">
        <f t="shared" si="41"/>
        <v>2.08479083969466</v>
      </c>
      <c r="M448" s="14">
        <f t="shared" si="37"/>
        <v>3002372.51908397</v>
      </c>
    </row>
    <row r="449" spans="1:13">
      <c r="A449" s="13">
        <v>45189</v>
      </c>
      <c r="B449">
        <f t="shared" si="36"/>
        <v>41</v>
      </c>
      <c r="C449">
        <v>1.8</v>
      </c>
      <c r="D449">
        <v>2.15</v>
      </c>
      <c r="E449" s="15">
        <v>2.46</v>
      </c>
      <c r="F449">
        <v>2.68</v>
      </c>
      <c r="G449" s="18">
        <v>2.05</v>
      </c>
      <c r="H449" s="15">
        <v>2.36</v>
      </c>
      <c r="I449" s="14">
        <f t="shared" si="38"/>
        <v>130029.61832061</v>
      </c>
      <c r="J449" s="14">
        <f t="shared" si="39"/>
        <v>300625.343511451</v>
      </c>
      <c r="K449" s="14">
        <f t="shared" si="40"/>
        <v>2528000</v>
      </c>
      <c r="L449" s="19">
        <f t="shared" si="41"/>
        <v>2.08421832061069</v>
      </c>
      <c r="M449" s="14">
        <f t="shared" si="37"/>
        <v>2958654.96183206</v>
      </c>
    </row>
    <row r="450" spans="1:13">
      <c r="A450" s="13">
        <v>45190</v>
      </c>
      <c r="B450">
        <f t="shared" ref="B450:B513" si="42">(E450-G450)*100</f>
        <v>41</v>
      </c>
      <c r="C450">
        <v>1.8</v>
      </c>
      <c r="D450">
        <v>2.15</v>
      </c>
      <c r="E450" s="15">
        <v>2.44</v>
      </c>
      <c r="F450">
        <v>2.67</v>
      </c>
      <c r="G450" s="18">
        <v>2.03</v>
      </c>
      <c r="H450" s="15">
        <v>2.34</v>
      </c>
      <c r="I450" s="14">
        <f t="shared" si="38"/>
        <v>203854.045801528</v>
      </c>
      <c r="J450" s="14">
        <f t="shared" si="39"/>
        <v>285083.358778626</v>
      </c>
      <c r="K450" s="14">
        <f t="shared" si="40"/>
        <v>2464000</v>
      </c>
      <c r="L450" s="19">
        <f t="shared" si="41"/>
        <v>2.08364580152672</v>
      </c>
      <c r="M450" s="14">
        <f t="shared" ref="M450:M513" si="43">I450+J450+K450</f>
        <v>2952937.40458015</v>
      </c>
    </row>
    <row r="451" spans="1:13">
      <c r="A451" s="13">
        <v>45191</v>
      </c>
      <c r="B451">
        <f t="shared" si="42"/>
        <v>43</v>
      </c>
      <c r="C451">
        <v>1.8</v>
      </c>
      <c r="D451">
        <v>2</v>
      </c>
      <c r="E451" s="15">
        <v>2.46</v>
      </c>
      <c r="F451">
        <v>2.69</v>
      </c>
      <c r="G451" s="18">
        <v>2.03</v>
      </c>
      <c r="H451" s="15">
        <v>2.35</v>
      </c>
      <c r="I451" s="14">
        <f t="shared" ref="I451:I514" si="44">(L451-G451)*100/10000*$I$1</f>
        <v>201678.473282443</v>
      </c>
      <c r="J451" s="14">
        <f t="shared" ref="J451:J514" si="45">(E451-L451)*100/10000*$J$1</f>
        <v>301541.374045802</v>
      </c>
      <c r="K451" s="14">
        <f t="shared" ref="K451:K514" si="46">(E451-H712)*100/10000*$J$1*4</f>
        <v>2496000</v>
      </c>
      <c r="L451" s="19">
        <f t="shared" ref="L451:L514" si="47">AVERAGE(D451:D712)</f>
        <v>2.08307328244275</v>
      </c>
      <c r="M451" s="14">
        <f t="shared" si="43"/>
        <v>2999219.84732824</v>
      </c>
    </row>
    <row r="452" spans="1:13">
      <c r="A452" s="13">
        <v>45194</v>
      </c>
      <c r="B452">
        <f t="shared" si="42"/>
        <v>44</v>
      </c>
      <c r="C452">
        <v>1.8</v>
      </c>
      <c r="D452">
        <v>1.9725</v>
      </c>
      <c r="E452" s="15">
        <v>2.49</v>
      </c>
      <c r="F452">
        <v>2.71</v>
      </c>
      <c r="G452" s="18">
        <v>2.05</v>
      </c>
      <c r="H452" s="15">
        <v>2.38</v>
      </c>
      <c r="I452" s="14">
        <f t="shared" si="44"/>
        <v>126403.664122136</v>
      </c>
      <c r="J452" s="14">
        <f t="shared" si="45"/>
        <v>325388.702290077</v>
      </c>
      <c r="K452" s="14">
        <f t="shared" si="46"/>
        <v>2624000</v>
      </c>
      <c r="L452" s="19">
        <f t="shared" si="47"/>
        <v>2.0832641221374</v>
      </c>
      <c r="M452" s="14">
        <f t="shared" si="43"/>
        <v>3075792.36641221</v>
      </c>
    </row>
    <row r="453" spans="1:13">
      <c r="A453" s="13">
        <v>45195</v>
      </c>
      <c r="B453">
        <f t="shared" si="42"/>
        <v>43</v>
      </c>
      <c r="C453">
        <v>1.8</v>
      </c>
      <c r="D453">
        <v>1.95</v>
      </c>
      <c r="E453" s="15">
        <v>2.48</v>
      </c>
      <c r="F453">
        <v>2.71</v>
      </c>
      <c r="G453" s="18">
        <v>2.05</v>
      </c>
      <c r="H453" s="15">
        <v>2.37</v>
      </c>
      <c r="I453" s="14">
        <f t="shared" si="44"/>
        <v>126802.519083969</v>
      </c>
      <c r="J453" s="14">
        <f t="shared" si="45"/>
        <v>317304.732824428</v>
      </c>
      <c r="K453" s="14">
        <f t="shared" si="46"/>
        <v>2784000</v>
      </c>
      <c r="L453" s="19">
        <f t="shared" si="47"/>
        <v>2.08336908396947</v>
      </c>
      <c r="M453" s="14">
        <f t="shared" si="43"/>
        <v>3228107.2519084</v>
      </c>
    </row>
    <row r="454" spans="1:13">
      <c r="A454" s="13">
        <v>45196</v>
      </c>
      <c r="B454">
        <f t="shared" si="42"/>
        <v>45</v>
      </c>
      <c r="C454">
        <v>1.8</v>
      </c>
      <c r="D454">
        <v>1.83</v>
      </c>
      <c r="E454" s="15">
        <v>2.47</v>
      </c>
      <c r="F454">
        <v>2.71</v>
      </c>
      <c r="G454" s="18">
        <v>2.02</v>
      </c>
      <c r="H454" s="15">
        <v>2.35</v>
      </c>
      <c r="I454" s="14">
        <f t="shared" si="44"/>
        <v>242252.900763357</v>
      </c>
      <c r="J454" s="14">
        <f t="shared" si="45"/>
        <v>308999.389312978</v>
      </c>
      <c r="K454" s="14">
        <f t="shared" si="46"/>
        <v>2592000</v>
      </c>
      <c r="L454" s="19">
        <f t="shared" si="47"/>
        <v>2.08375076335878</v>
      </c>
      <c r="M454" s="14">
        <f t="shared" si="43"/>
        <v>3143252.29007634</v>
      </c>
    </row>
    <row r="455" spans="1:13">
      <c r="A455" s="13">
        <v>45197</v>
      </c>
      <c r="B455">
        <f t="shared" si="42"/>
        <v>43</v>
      </c>
      <c r="C455">
        <v>1.8</v>
      </c>
      <c r="D455">
        <v>2.2</v>
      </c>
      <c r="E455" s="15">
        <v>2.46</v>
      </c>
      <c r="F455">
        <v>2.69</v>
      </c>
      <c r="G455" s="18">
        <v>2.03</v>
      </c>
      <c r="H455" s="15">
        <v>2.35</v>
      </c>
      <c r="I455" s="14">
        <f t="shared" si="44"/>
        <v>205268.167938931</v>
      </c>
      <c r="J455" s="14">
        <f t="shared" si="45"/>
        <v>300785.648854962</v>
      </c>
      <c r="K455" s="14">
        <f t="shared" si="46"/>
        <v>2240000</v>
      </c>
      <c r="L455" s="19">
        <f t="shared" si="47"/>
        <v>2.0840179389313</v>
      </c>
      <c r="M455" s="14">
        <f t="shared" si="43"/>
        <v>2746053.81679389</v>
      </c>
    </row>
    <row r="456" spans="1:13">
      <c r="A456" s="13">
        <v>45198</v>
      </c>
      <c r="B456">
        <f t="shared" si="42"/>
        <v>43</v>
      </c>
      <c r="C456">
        <v>1.8</v>
      </c>
      <c r="D456">
        <v>2.2</v>
      </c>
      <c r="E456" s="15">
        <v>2.46</v>
      </c>
      <c r="F456">
        <v>2.69</v>
      </c>
      <c r="G456" s="18">
        <v>2.03</v>
      </c>
      <c r="H456" s="15">
        <v>2.35</v>
      </c>
      <c r="I456" s="14">
        <f t="shared" si="44"/>
        <v>208168.931297708</v>
      </c>
      <c r="J456" s="14">
        <f t="shared" si="45"/>
        <v>300174.961832062</v>
      </c>
      <c r="K456" s="14">
        <f t="shared" si="46"/>
        <v>2240000</v>
      </c>
      <c r="L456" s="19">
        <f t="shared" si="47"/>
        <v>2.08478129770992</v>
      </c>
      <c r="M456" s="14">
        <f t="shared" si="43"/>
        <v>2748343.89312977</v>
      </c>
    </row>
    <row r="457" spans="1:13">
      <c r="A457" s="13">
        <v>45201</v>
      </c>
      <c r="B457">
        <f t="shared" si="42"/>
        <v>43</v>
      </c>
      <c r="C457">
        <v>1.8</v>
      </c>
      <c r="D457">
        <v>2.2</v>
      </c>
      <c r="E457" s="15">
        <v>2.46</v>
      </c>
      <c r="F457">
        <v>2.69</v>
      </c>
      <c r="G457" s="18">
        <v>2.03</v>
      </c>
      <c r="H457" s="15">
        <v>2.35</v>
      </c>
      <c r="I457" s="14">
        <f t="shared" si="44"/>
        <v>211069.694656487</v>
      </c>
      <c r="J457" s="14">
        <f t="shared" si="45"/>
        <v>299564.274809161</v>
      </c>
      <c r="K457" s="14">
        <f t="shared" si="46"/>
        <v>2240000</v>
      </c>
      <c r="L457" s="19">
        <f t="shared" si="47"/>
        <v>2.08554465648855</v>
      </c>
      <c r="M457" s="14">
        <f t="shared" si="43"/>
        <v>2750633.96946565</v>
      </c>
    </row>
    <row r="458" spans="1:13">
      <c r="A458" s="13">
        <v>45202</v>
      </c>
      <c r="B458">
        <f t="shared" si="42"/>
        <v>43</v>
      </c>
      <c r="C458">
        <v>1.8</v>
      </c>
      <c r="D458">
        <v>2.2</v>
      </c>
      <c r="E458" s="15">
        <v>2.46</v>
      </c>
      <c r="F458">
        <v>2.69</v>
      </c>
      <c r="G458" s="18">
        <v>2.03</v>
      </c>
      <c r="H458" s="15">
        <v>2.35</v>
      </c>
      <c r="I458" s="14">
        <f t="shared" si="44"/>
        <v>213970.458015265</v>
      </c>
      <c r="J458" s="14">
        <f t="shared" si="45"/>
        <v>298953.58778626</v>
      </c>
      <c r="K458" s="14">
        <f t="shared" si="46"/>
        <v>2240000</v>
      </c>
      <c r="L458" s="19">
        <f t="shared" si="47"/>
        <v>2.08630801526717</v>
      </c>
      <c r="M458" s="14">
        <f t="shared" si="43"/>
        <v>2752924.04580153</v>
      </c>
    </row>
    <row r="459" spans="1:13">
      <c r="A459" s="13">
        <v>45203</v>
      </c>
      <c r="B459">
        <f t="shared" si="42"/>
        <v>43</v>
      </c>
      <c r="C459">
        <v>1.8</v>
      </c>
      <c r="D459">
        <v>2.2</v>
      </c>
      <c r="E459" s="15">
        <v>2.46</v>
      </c>
      <c r="F459">
        <v>2.69</v>
      </c>
      <c r="G459" s="18">
        <v>2.03</v>
      </c>
      <c r="H459" s="15">
        <v>2.35</v>
      </c>
      <c r="I459" s="14">
        <f t="shared" si="44"/>
        <v>216871.221374042</v>
      </c>
      <c r="J459" s="14">
        <f t="shared" si="45"/>
        <v>298342.90076336</v>
      </c>
      <c r="K459" s="14">
        <f t="shared" si="46"/>
        <v>2240000</v>
      </c>
      <c r="L459" s="19">
        <f t="shared" si="47"/>
        <v>2.0870713740458</v>
      </c>
      <c r="M459" s="14">
        <f t="shared" si="43"/>
        <v>2755214.1221374</v>
      </c>
    </row>
    <row r="460" spans="1:13">
      <c r="A460" s="13">
        <v>45204</v>
      </c>
      <c r="B460">
        <f t="shared" si="42"/>
        <v>43</v>
      </c>
      <c r="C460">
        <v>1.8</v>
      </c>
      <c r="D460">
        <v>2.2</v>
      </c>
      <c r="E460" s="15">
        <v>2.46</v>
      </c>
      <c r="F460">
        <v>2.69</v>
      </c>
      <c r="G460" s="18">
        <v>2.03</v>
      </c>
      <c r="H460" s="15">
        <v>2.35</v>
      </c>
      <c r="I460" s="14">
        <f t="shared" si="44"/>
        <v>219771.984732821</v>
      </c>
      <c r="J460" s="14">
        <f t="shared" si="45"/>
        <v>297732.213740459</v>
      </c>
      <c r="K460" s="14">
        <f t="shared" si="46"/>
        <v>2240000</v>
      </c>
      <c r="L460" s="19">
        <f t="shared" si="47"/>
        <v>2.08783473282443</v>
      </c>
      <c r="M460" s="14">
        <f t="shared" si="43"/>
        <v>2757504.19847328</v>
      </c>
    </row>
    <row r="461" spans="1:13">
      <c r="A461" s="13">
        <v>45205</v>
      </c>
      <c r="B461">
        <f t="shared" si="42"/>
        <v>43</v>
      </c>
      <c r="C461">
        <v>1.8</v>
      </c>
      <c r="D461">
        <v>2.2</v>
      </c>
      <c r="E461" s="15">
        <v>2.46</v>
      </c>
      <c r="F461">
        <v>2.69</v>
      </c>
      <c r="G461" s="18">
        <v>2.03</v>
      </c>
      <c r="H461" s="15">
        <v>2.35</v>
      </c>
      <c r="I461" s="14">
        <f t="shared" si="44"/>
        <v>222672.748091598</v>
      </c>
      <c r="J461" s="14">
        <f t="shared" si="45"/>
        <v>297121.526717558</v>
      </c>
      <c r="K461" s="14">
        <f t="shared" si="46"/>
        <v>2240000</v>
      </c>
      <c r="L461" s="19">
        <f t="shared" si="47"/>
        <v>2.08859809160305</v>
      </c>
      <c r="M461" s="14">
        <f t="shared" si="43"/>
        <v>2759794.27480916</v>
      </c>
    </row>
    <row r="462" spans="1:13">
      <c r="A462" s="13">
        <v>45208</v>
      </c>
      <c r="B462">
        <f t="shared" si="42"/>
        <v>42</v>
      </c>
      <c r="C462">
        <v>1.8</v>
      </c>
      <c r="D462">
        <v>2.01</v>
      </c>
      <c r="E462" s="15">
        <v>2.46</v>
      </c>
      <c r="F462">
        <v>2.69</v>
      </c>
      <c r="G462" s="18">
        <v>2.04</v>
      </c>
      <c r="H462" s="15">
        <v>2.36</v>
      </c>
      <c r="I462" s="14">
        <f t="shared" si="44"/>
        <v>180321.603053428</v>
      </c>
      <c r="J462" s="14">
        <f t="shared" si="45"/>
        <v>298037.55725191</v>
      </c>
      <c r="K462" s="14">
        <f t="shared" si="46"/>
        <v>2112000</v>
      </c>
      <c r="L462" s="19">
        <f t="shared" si="47"/>
        <v>2.08745305343511</v>
      </c>
      <c r="M462" s="14">
        <f t="shared" si="43"/>
        <v>2590359.16030534</v>
      </c>
    </row>
    <row r="463" spans="1:13">
      <c r="A463" s="13">
        <v>45209</v>
      </c>
      <c r="B463">
        <f t="shared" si="42"/>
        <v>42</v>
      </c>
      <c r="C463">
        <v>1.8</v>
      </c>
      <c r="D463">
        <v>2.05</v>
      </c>
      <c r="E463" s="15">
        <v>2.49</v>
      </c>
      <c r="F463">
        <v>2.7</v>
      </c>
      <c r="G463" s="18">
        <v>2.07</v>
      </c>
      <c r="H463" s="15">
        <v>2.38</v>
      </c>
      <c r="I463" s="14">
        <f t="shared" si="44"/>
        <v>66901.7557251832</v>
      </c>
      <c r="J463" s="14">
        <f t="shared" si="45"/>
        <v>321915.41984733</v>
      </c>
      <c r="K463" s="14">
        <f t="shared" si="46"/>
        <v>2272000</v>
      </c>
      <c r="L463" s="19">
        <f t="shared" si="47"/>
        <v>2.08760572519084</v>
      </c>
      <c r="M463" s="14">
        <f t="shared" si="43"/>
        <v>2660817.17557251</v>
      </c>
    </row>
    <row r="464" spans="1:13">
      <c r="A464" s="13">
        <v>45210</v>
      </c>
      <c r="B464">
        <f t="shared" si="42"/>
        <v>42</v>
      </c>
      <c r="C464">
        <v>1.8</v>
      </c>
      <c r="D464">
        <v>2.14</v>
      </c>
      <c r="E464" s="15">
        <v>2.51</v>
      </c>
      <c r="F464">
        <v>2.72</v>
      </c>
      <c r="G464" s="18">
        <v>2.09</v>
      </c>
      <c r="H464" s="15">
        <v>2.4</v>
      </c>
      <c r="I464" s="14">
        <f t="shared" si="44"/>
        <v>-8373.05343512256</v>
      </c>
      <c r="J464" s="14">
        <f t="shared" si="45"/>
        <v>337762.748091605</v>
      </c>
      <c r="K464" s="14">
        <f t="shared" si="46"/>
        <v>2496000</v>
      </c>
      <c r="L464" s="19">
        <f t="shared" si="47"/>
        <v>2.08779656488549</v>
      </c>
      <c r="M464" s="14">
        <f t="shared" si="43"/>
        <v>2825389.69465648</v>
      </c>
    </row>
    <row r="465" spans="1:13">
      <c r="A465" s="13">
        <v>45211</v>
      </c>
      <c r="B465">
        <f t="shared" si="42"/>
        <v>42</v>
      </c>
      <c r="C465">
        <v>1.8</v>
      </c>
      <c r="D465">
        <v>2.1</v>
      </c>
      <c r="E465" s="15">
        <v>2.49</v>
      </c>
      <c r="F465">
        <v>2.72</v>
      </c>
      <c r="G465" s="18">
        <v>2.07</v>
      </c>
      <c r="H465" s="15">
        <v>2.39</v>
      </c>
      <c r="I465" s="14">
        <f t="shared" si="44"/>
        <v>64146.030534343</v>
      </c>
      <c r="J465" s="14">
        <f t="shared" si="45"/>
        <v>322495.572519086</v>
      </c>
      <c r="K465" s="14">
        <f t="shared" si="46"/>
        <v>2464000</v>
      </c>
      <c r="L465" s="19">
        <f t="shared" si="47"/>
        <v>2.08688053435114</v>
      </c>
      <c r="M465" s="14">
        <f t="shared" si="43"/>
        <v>2850641.60305343</v>
      </c>
    </row>
    <row r="466" spans="1:13">
      <c r="A466" s="13">
        <v>45212</v>
      </c>
      <c r="B466">
        <f t="shared" si="42"/>
        <v>42</v>
      </c>
      <c r="C466">
        <v>1.8</v>
      </c>
      <c r="D466">
        <v>2.05</v>
      </c>
      <c r="E466" s="15">
        <v>2.47</v>
      </c>
      <c r="F466">
        <v>2.7</v>
      </c>
      <c r="G466" s="18">
        <v>2.05</v>
      </c>
      <c r="H466" s="15">
        <v>2.36</v>
      </c>
      <c r="I466" s="14">
        <f t="shared" si="44"/>
        <v>137535.343511441</v>
      </c>
      <c r="J466" s="14">
        <f t="shared" si="45"/>
        <v>307045.190839697</v>
      </c>
      <c r="K466" s="14">
        <f t="shared" si="46"/>
        <v>2400000</v>
      </c>
      <c r="L466" s="19">
        <f t="shared" si="47"/>
        <v>2.08619351145038</v>
      </c>
      <c r="M466" s="14">
        <f t="shared" si="43"/>
        <v>2844580.53435114</v>
      </c>
    </row>
    <row r="467" spans="1:13">
      <c r="A467" s="13">
        <v>45215</v>
      </c>
      <c r="B467">
        <f t="shared" si="42"/>
        <v>42</v>
      </c>
      <c r="C467">
        <v>1.8</v>
      </c>
      <c r="D467">
        <v>2.05</v>
      </c>
      <c r="E467" s="15">
        <v>2.49</v>
      </c>
      <c r="F467">
        <v>2.69</v>
      </c>
      <c r="G467" s="18">
        <v>2.07</v>
      </c>
      <c r="H467" s="15">
        <v>2.38</v>
      </c>
      <c r="I467" s="14">
        <f t="shared" si="44"/>
        <v>59069.6946564798</v>
      </c>
      <c r="J467" s="14">
        <f t="shared" si="45"/>
        <v>323564.274809162</v>
      </c>
      <c r="K467" s="14">
        <f t="shared" si="46"/>
        <v>2560000</v>
      </c>
      <c r="L467" s="19">
        <f t="shared" si="47"/>
        <v>2.08554465648855</v>
      </c>
      <c r="M467" s="14">
        <f t="shared" si="43"/>
        <v>2942633.96946564</v>
      </c>
    </row>
    <row r="468" spans="1:13">
      <c r="A468" s="13">
        <v>45216</v>
      </c>
      <c r="B468">
        <f t="shared" si="42"/>
        <v>41</v>
      </c>
      <c r="C468">
        <v>1.8</v>
      </c>
      <c r="D468">
        <v>2</v>
      </c>
      <c r="E468" s="15">
        <v>2.5</v>
      </c>
      <c r="F468">
        <v>2.7</v>
      </c>
      <c r="G468" s="18">
        <v>2.09</v>
      </c>
      <c r="H468" s="15">
        <v>2.39</v>
      </c>
      <c r="I468" s="14">
        <f t="shared" si="44"/>
        <v>-19105.8778626031</v>
      </c>
      <c r="J468" s="14">
        <f t="shared" si="45"/>
        <v>332022.290076338</v>
      </c>
      <c r="K468" s="14">
        <f t="shared" si="46"/>
        <v>2528000</v>
      </c>
      <c r="L468" s="19">
        <f t="shared" si="47"/>
        <v>2.08497213740458</v>
      </c>
      <c r="M468" s="14">
        <f t="shared" si="43"/>
        <v>2840916.41221373</v>
      </c>
    </row>
    <row r="469" spans="1:13">
      <c r="A469" s="13">
        <v>45217</v>
      </c>
      <c r="B469">
        <f t="shared" si="42"/>
        <v>41</v>
      </c>
      <c r="C469">
        <v>1.8</v>
      </c>
      <c r="D469">
        <v>2.05</v>
      </c>
      <c r="E469" s="15">
        <v>2.51</v>
      </c>
      <c r="F469">
        <v>2.71</v>
      </c>
      <c r="G469" s="18">
        <v>2.1</v>
      </c>
      <c r="H469" s="15">
        <v>2.4</v>
      </c>
      <c r="I469" s="14">
        <f t="shared" si="44"/>
        <v>-58846.3358778712</v>
      </c>
      <c r="J469" s="14">
        <f t="shared" si="45"/>
        <v>340388.702290078</v>
      </c>
      <c r="K469" s="14">
        <f t="shared" si="46"/>
        <v>2656000</v>
      </c>
      <c r="L469" s="19">
        <f t="shared" si="47"/>
        <v>2.0845141221374</v>
      </c>
      <c r="M469" s="14">
        <f t="shared" si="43"/>
        <v>2937542.36641221</v>
      </c>
    </row>
    <row r="470" spans="1:13">
      <c r="A470" s="13">
        <v>45218</v>
      </c>
      <c r="B470">
        <f t="shared" si="42"/>
        <v>40</v>
      </c>
      <c r="C470">
        <v>1.8</v>
      </c>
      <c r="D470">
        <v>2.3</v>
      </c>
      <c r="E470" s="15">
        <v>2.54</v>
      </c>
      <c r="F470">
        <v>2.73</v>
      </c>
      <c r="G470" s="18">
        <v>2.14</v>
      </c>
      <c r="H470" s="15">
        <v>2.43</v>
      </c>
      <c r="I470" s="14">
        <f t="shared" si="44"/>
        <v>-213747.099236648</v>
      </c>
      <c r="J470" s="14">
        <f t="shared" si="45"/>
        <v>364999.389312979</v>
      </c>
      <c r="K470" s="14">
        <f t="shared" si="46"/>
        <v>2692800</v>
      </c>
      <c r="L470" s="19">
        <f t="shared" si="47"/>
        <v>2.08375076335878</v>
      </c>
      <c r="M470" s="14">
        <f t="shared" si="43"/>
        <v>2844052.29007633</v>
      </c>
    </row>
    <row r="471" spans="1:13">
      <c r="A471" s="13">
        <v>45219</v>
      </c>
      <c r="B471">
        <f t="shared" si="42"/>
        <v>38</v>
      </c>
      <c r="C471">
        <v>1.8</v>
      </c>
      <c r="D471">
        <v>2.8</v>
      </c>
      <c r="E471" s="15">
        <v>2.52</v>
      </c>
      <c r="F471">
        <v>2.72</v>
      </c>
      <c r="G471" s="18">
        <v>2.14</v>
      </c>
      <c r="H471" s="15">
        <v>2.42</v>
      </c>
      <c r="I471" s="14">
        <f t="shared" si="44"/>
        <v>-219258.549618327</v>
      </c>
      <c r="J471" s="14">
        <f t="shared" si="45"/>
        <v>350159.69465649</v>
      </c>
      <c r="K471" s="14">
        <f t="shared" si="46"/>
        <v>2560000</v>
      </c>
      <c r="L471" s="19">
        <f t="shared" si="47"/>
        <v>2.08230038167939</v>
      </c>
      <c r="M471" s="14">
        <f t="shared" si="43"/>
        <v>2690901.14503816</v>
      </c>
    </row>
    <row r="472" spans="1:13">
      <c r="A472" s="13">
        <v>45222</v>
      </c>
      <c r="B472">
        <f t="shared" si="42"/>
        <v>38</v>
      </c>
      <c r="C472">
        <v>1.8</v>
      </c>
      <c r="D472">
        <v>2.6</v>
      </c>
      <c r="E472" s="15">
        <v>2.51</v>
      </c>
      <c r="F472">
        <v>2.72</v>
      </c>
      <c r="G472" s="18">
        <v>2.13</v>
      </c>
      <c r="H472" s="15">
        <v>2.4</v>
      </c>
      <c r="I472" s="14">
        <f t="shared" si="44"/>
        <v>-194021.908396953</v>
      </c>
      <c r="J472" s="14">
        <f t="shared" si="45"/>
        <v>344846.717557253</v>
      </c>
      <c r="K472" s="14">
        <f t="shared" si="46"/>
        <v>2432000</v>
      </c>
      <c r="L472" s="19">
        <f t="shared" si="47"/>
        <v>2.07894160305343</v>
      </c>
      <c r="M472" s="14">
        <f t="shared" si="43"/>
        <v>2582824.8091603</v>
      </c>
    </row>
    <row r="473" spans="1:13">
      <c r="A473" s="13">
        <v>45223</v>
      </c>
      <c r="B473">
        <f t="shared" si="42"/>
        <v>38</v>
      </c>
      <c r="C473">
        <v>1.8</v>
      </c>
      <c r="D473">
        <v>2.7</v>
      </c>
      <c r="E473" s="15">
        <v>2.52</v>
      </c>
      <c r="F473">
        <v>2.73</v>
      </c>
      <c r="G473" s="18">
        <v>2.14</v>
      </c>
      <c r="H473" s="15">
        <v>2.42</v>
      </c>
      <c r="I473" s="14">
        <f t="shared" si="44"/>
        <v>-242174.58015268</v>
      </c>
      <c r="J473" s="14">
        <f t="shared" si="45"/>
        <v>354984.122137406</v>
      </c>
      <c r="K473" s="14">
        <f t="shared" si="46"/>
        <v>2432000</v>
      </c>
      <c r="L473" s="19">
        <f t="shared" si="47"/>
        <v>2.07626984732824</v>
      </c>
      <c r="M473" s="14">
        <f t="shared" si="43"/>
        <v>2544809.54198473</v>
      </c>
    </row>
    <row r="474" spans="1:13">
      <c r="A474" s="13">
        <v>45224</v>
      </c>
      <c r="B474">
        <f t="shared" si="42"/>
        <v>39</v>
      </c>
      <c r="C474">
        <v>1.8</v>
      </c>
      <c r="D474">
        <v>2.8</v>
      </c>
      <c r="E474" s="15">
        <v>2.48</v>
      </c>
      <c r="F474">
        <v>2.73</v>
      </c>
      <c r="G474" s="18">
        <v>2.09</v>
      </c>
      <c r="H474" s="15">
        <v>2.38</v>
      </c>
      <c r="I474" s="14">
        <f t="shared" si="44"/>
        <v>-63777.6335877943</v>
      </c>
      <c r="J474" s="14">
        <f t="shared" si="45"/>
        <v>325426.870229009</v>
      </c>
      <c r="K474" s="14">
        <f t="shared" si="46"/>
        <v>2240000</v>
      </c>
      <c r="L474" s="19">
        <f t="shared" si="47"/>
        <v>2.07321641221374</v>
      </c>
      <c r="M474" s="14">
        <f t="shared" si="43"/>
        <v>2501649.23664122</v>
      </c>
    </row>
    <row r="475" spans="1:13">
      <c r="A475" s="13">
        <v>45225</v>
      </c>
      <c r="B475">
        <f t="shared" si="42"/>
        <v>40</v>
      </c>
      <c r="C475">
        <v>1.8</v>
      </c>
      <c r="D475">
        <v>2.5</v>
      </c>
      <c r="E475" s="15">
        <v>2.51</v>
      </c>
      <c r="F475">
        <v>2.72</v>
      </c>
      <c r="G475" s="18">
        <v>2.11</v>
      </c>
      <c r="H475" s="15">
        <v>2.39</v>
      </c>
      <c r="I475" s="14">
        <f t="shared" si="44"/>
        <v>-151380.687022908</v>
      </c>
      <c r="J475" s="14">
        <f t="shared" si="45"/>
        <v>351869.618320612</v>
      </c>
      <c r="K475" s="14">
        <f t="shared" si="46"/>
        <v>2432000</v>
      </c>
      <c r="L475" s="19">
        <f t="shared" si="47"/>
        <v>2.07016297709923</v>
      </c>
      <c r="M475" s="14">
        <f t="shared" si="43"/>
        <v>2632488.9312977</v>
      </c>
    </row>
    <row r="476" spans="1:13">
      <c r="A476" s="13">
        <v>45226</v>
      </c>
      <c r="B476">
        <f t="shared" si="42"/>
        <v>40</v>
      </c>
      <c r="C476">
        <v>1.8</v>
      </c>
      <c r="D476">
        <v>2.5</v>
      </c>
      <c r="E476" s="15">
        <v>2.48</v>
      </c>
      <c r="F476">
        <v>2.72</v>
      </c>
      <c r="G476" s="18">
        <v>2.08</v>
      </c>
      <c r="H476" s="15">
        <v>2.37</v>
      </c>
      <c r="I476" s="14">
        <f t="shared" si="44"/>
        <v>-45647.8625954292</v>
      </c>
      <c r="J476" s="14">
        <f t="shared" si="45"/>
        <v>329610.07633588</v>
      </c>
      <c r="K476" s="14">
        <f t="shared" si="46"/>
        <v>2336000</v>
      </c>
      <c r="L476" s="19">
        <f t="shared" si="47"/>
        <v>2.06798740458015</v>
      </c>
      <c r="M476" s="14">
        <f t="shared" si="43"/>
        <v>2619962.21374045</v>
      </c>
    </row>
    <row r="477" spans="1:13">
      <c r="A477" s="13">
        <v>45229</v>
      </c>
      <c r="B477">
        <f t="shared" si="42"/>
        <v>41</v>
      </c>
      <c r="C477">
        <v>1.8</v>
      </c>
      <c r="D477">
        <v>2.5</v>
      </c>
      <c r="E477" s="15">
        <v>2.48</v>
      </c>
      <c r="F477">
        <v>2.71</v>
      </c>
      <c r="G477" s="18">
        <v>2.07</v>
      </c>
      <c r="H477" s="15">
        <v>2.37</v>
      </c>
      <c r="I477" s="14">
        <f t="shared" si="44"/>
        <v>-16350.1526717646</v>
      </c>
      <c r="J477" s="14">
        <f t="shared" si="45"/>
        <v>331442.137404582</v>
      </c>
      <c r="K477" s="14">
        <f t="shared" si="46"/>
        <v>2336000</v>
      </c>
      <c r="L477" s="19">
        <f t="shared" si="47"/>
        <v>2.06569732824427</v>
      </c>
      <c r="M477" s="14">
        <f t="shared" si="43"/>
        <v>2651091.98473282</v>
      </c>
    </row>
    <row r="478" spans="1:13">
      <c r="A478" s="13">
        <v>45230</v>
      </c>
      <c r="B478">
        <f t="shared" si="42"/>
        <v>39</v>
      </c>
      <c r="C478">
        <v>1.8</v>
      </c>
      <c r="D478">
        <v>2.5</v>
      </c>
      <c r="E478" s="15">
        <v>2.46</v>
      </c>
      <c r="F478">
        <v>2.7</v>
      </c>
      <c r="G478" s="18">
        <v>2.07</v>
      </c>
      <c r="H478" s="15">
        <v>2.36</v>
      </c>
      <c r="I478" s="14">
        <f t="shared" si="44"/>
        <v>-25052.4427481008</v>
      </c>
      <c r="J478" s="14">
        <f t="shared" si="45"/>
        <v>317274.198473284</v>
      </c>
      <c r="K478" s="14">
        <f t="shared" si="46"/>
        <v>2272000</v>
      </c>
      <c r="L478" s="19">
        <f t="shared" si="47"/>
        <v>2.06340725190839</v>
      </c>
      <c r="M478" s="14">
        <f t="shared" si="43"/>
        <v>2564221.75572518</v>
      </c>
    </row>
    <row r="479" spans="1:13">
      <c r="A479" s="13">
        <v>45231</v>
      </c>
      <c r="B479">
        <f t="shared" si="42"/>
        <v>38</v>
      </c>
      <c r="C479">
        <v>1.8</v>
      </c>
      <c r="D479">
        <v>2.4</v>
      </c>
      <c r="E479" s="15">
        <v>2.46</v>
      </c>
      <c r="F479">
        <v>2.69</v>
      </c>
      <c r="G479" s="18">
        <v>2.08</v>
      </c>
      <c r="H479" s="15">
        <v>2.36</v>
      </c>
      <c r="I479" s="14">
        <f t="shared" si="44"/>
        <v>-72189.8473282518</v>
      </c>
      <c r="J479" s="14">
        <f t="shared" si="45"/>
        <v>319197.862595421</v>
      </c>
      <c r="K479" s="14">
        <f t="shared" si="46"/>
        <v>2336000</v>
      </c>
      <c r="L479" s="19">
        <f t="shared" si="47"/>
        <v>2.06100267175572</v>
      </c>
      <c r="M479" s="14">
        <f t="shared" si="43"/>
        <v>2583008.01526717</v>
      </c>
    </row>
    <row r="480" spans="1:13">
      <c r="A480" s="13">
        <v>45232</v>
      </c>
      <c r="B480">
        <f t="shared" si="42"/>
        <v>39</v>
      </c>
      <c r="C480">
        <v>1.8</v>
      </c>
      <c r="D480">
        <v>2</v>
      </c>
      <c r="E480" s="15">
        <v>2.43</v>
      </c>
      <c r="F480">
        <v>2.67</v>
      </c>
      <c r="G480" s="18">
        <v>2.04</v>
      </c>
      <c r="H480" s="15">
        <v>2.32</v>
      </c>
      <c r="I480" s="14">
        <f t="shared" si="44"/>
        <v>70962.8244274735</v>
      </c>
      <c r="J480" s="14">
        <f t="shared" si="45"/>
        <v>297060.458015269</v>
      </c>
      <c r="K480" s="14">
        <f t="shared" si="46"/>
        <v>2272000</v>
      </c>
      <c r="L480" s="19">
        <f t="shared" si="47"/>
        <v>2.05867442748091</v>
      </c>
      <c r="M480" s="14">
        <f t="shared" si="43"/>
        <v>2640023.28244274</v>
      </c>
    </row>
    <row r="481" spans="1:13">
      <c r="A481" s="13">
        <v>45233</v>
      </c>
      <c r="B481">
        <f t="shared" si="42"/>
        <v>39</v>
      </c>
      <c r="C481">
        <v>1.8</v>
      </c>
      <c r="D481">
        <v>1.82</v>
      </c>
      <c r="E481" s="15">
        <v>2.44</v>
      </c>
      <c r="F481">
        <v>2.66</v>
      </c>
      <c r="G481" s="18">
        <v>2.05</v>
      </c>
      <c r="H481" s="15">
        <v>2.34</v>
      </c>
      <c r="I481" s="14">
        <f t="shared" si="44"/>
        <v>29771.9847328168</v>
      </c>
      <c r="J481" s="14">
        <f t="shared" si="45"/>
        <v>305732.21374046</v>
      </c>
      <c r="K481" s="14">
        <f t="shared" si="46"/>
        <v>2304000</v>
      </c>
      <c r="L481" s="19">
        <f t="shared" si="47"/>
        <v>2.05783473282443</v>
      </c>
      <c r="M481" s="14">
        <f t="shared" si="43"/>
        <v>2639504.19847328</v>
      </c>
    </row>
    <row r="482" spans="1:13">
      <c r="A482" s="13">
        <v>45236</v>
      </c>
      <c r="B482">
        <f t="shared" si="42"/>
        <v>39</v>
      </c>
      <c r="C482">
        <v>1.8</v>
      </c>
      <c r="D482">
        <v>2</v>
      </c>
      <c r="E482" s="15">
        <v>2.44</v>
      </c>
      <c r="F482">
        <v>2.66</v>
      </c>
      <c r="G482" s="18">
        <v>2.05</v>
      </c>
      <c r="H482" s="15">
        <v>2.34</v>
      </c>
      <c r="I482" s="14">
        <f t="shared" si="44"/>
        <v>29336.8702289996</v>
      </c>
      <c r="J482" s="14">
        <f t="shared" si="45"/>
        <v>305823.816793895</v>
      </c>
      <c r="K482" s="14">
        <f t="shared" si="46"/>
        <v>2336000</v>
      </c>
      <c r="L482" s="19">
        <f t="shared" si="47"/>
        <v>2.05772022900763</v>
      </c>
      <c r="M482" s="14">
        <f t="shared" si="43"/>
        <v>2671160.68702289</v>
      </c>
    </row>
    <row r="483" spans="1:13">
      <c r="A483" s="13">
        <v>45237</v>
      </c>
      <c r="B483">
        <f t="shared" si="42"/>
        <v>37</v>
      </c>
      <c r="C483">
        <v>1.8</v>
      </c>
      <c r="D483">
        <v>2.03</v>
      </c>
      <c r="E483" s="15">
        <v>2.45</v>
      </c>
      <c r="F483">
        <v>2.66</v>
      </c>
      <c r="G483" s="18">
        <v>2.08</v>
      </c>
      <c r="H483" s="15">
        <v>2.35</v>
      </c>
      <c r="I483" s="14">
        <f t="shared" si="44"/>
        <v>-87708.9312977186</v>
      </c>
      <c r="J483" s="14">
        <f t="shared" si="45"/>
        <v>314465.038167941</v>
      </c>
      <c r="K483" s="14">
        <f t="shared" si="46"/>
        <v>2380800</v>
      </c>
      <c r="L483" s="19">
        <f t="shared" si="47"/>
        <v>2.05691870229007</v>
      </c>
      <c r="M483" s="14">
        <f t="shared" si="43"/>
        <v>2607556.10687022</v>
      </c>
    </row>
    <row r="484" spans="1:13">
      <c r="A484" s="13">
        <v>45238</v>
      </c>
      <c r="B484">
        <f t="shared" si="42"/>
        <v>36</v>
      </c>
      <c r="C484">
        <v>1.8</v>
      </c>
      <c r="D484">
        <v>2.05</v>
      </c>
      <c r="E484" s="15">
        <v>2.43</v>
      </c>
      <c r="F484">
        <v>2.66</v>
      </c>
      <c r="G484" s="18">
        <v>2.07</v>
      </c>
      <c r="H484" s="15">
        <v>2.32</v>
      </c>
      <c r="I484" s="14">
        <f t="shared" si="44"/>
        <v>-53044.8091603137</v>
      </c>
      <c r="J484" s="14">
        <f t="shared" si="45"/>
        <v>299167.328244277</v>
      </c>
      <c r="K484" s="14">
        <f t="shared" si="46"/>
        <v>2400000</v>
      </c>
      <c r="L484" s="19">
        <f t="shared" si="47"/>
        <v>2.05604083969465</v>
      </c>
      <c r="M484" s="14">
        <f t="shared" si="43"/>
        <v>2646122.51908396</v>
      </c>
    </row>
    <row r="485" spans="1:13">
      <c r="A485" s="13">
        <v>45239</v>
      </c>
      <c r="B485">
        <f t="shared" si="42"/>
        <v>35</v>
      </c>
      <c r="C485">
        <v>1.8</v>
      </c>
      <c r="D485">
        <v>2.05</v>
      </c>
      <c r="E485" s="15">
        <v>2.42</v>
      </c>
      <c r="F485">
        <v>2.65</v>
      </c>
      <c r="G485" s="18">
        <v>2.07</v>
      </c>
      <c r="H485" s="15">
        <v>2.31</v>
      </c>
      <c r="I485" s="14">
        <f t="shared" si="44"/>
        <v>-56670.7633587868</v>
      </c>
      <c r="J485" s="14">
        <f t="shared" si="45"/>
        <v>291930.687022903</v>
      </c>
      <c r="K485" s="14">
        <f t="shared" si="46"/>
        <v>2400000</v>
      </c>
      <c r="L485" s="19">
        <f t="shared" si="47"/>
        <v>2.05508664122137</v>
      </c>
      <c r="M485" s="14">
        <f t="shared" si="43"/>
        <v>2635259.92366412</v>
      </c>
    </row>
    <row r="486" spans="1:13">
      <c r="A486" s="13">
        <v>45240</v>
      </c>
      <c r="B486">
        <f t="shared" si="42"/>
        <v>36</v>
      </c>
      <c r="C486">
        <v>1.8</v>
      </c>
      <c r="D486">
        <v>2.03</v>
      </c>
      <c r="E486" s="15">
        <v>2.41</v>
      </c>
      <c r="F486">
        <v>2.65</v>
      </c>
      <c r="G486" s="18">
        <v>2.05</v>
      </c>
      <c r="H486" s="15">
        <v>2.3</v>
      </c>
      <c r="I486" s="14">
        <f t="shared" si="44"/>
        <v>16863.5877862518</v>
      </c>
      <c r="J486" s="14">
        <f t="shared" si="45"/>
        <v>284449.770992368</v>
      </c>
      <c r="K486" s="14">
        <f t="shared" si="46"/>
        <v>2400000</v>
      </c>
      <c r="L486" s="19">
        <f t="shared" si="47"/>
        <v>2.05443778625954</v>
      </c>
      <c r="M486" s="14">
        <f t="shared" si="43"/>
        <v>2701313.35877862</v>
      </c>
    </row>
    <row r="487" spans="1:13">
      <c r="A487" s="13">
        <v>45243</v>
      </c>
      <c r="B487">
        <f t="shared" si="42"/>
        <v>35</v>
      </c>
      <c r="C487">
        <v>1.8</v>
      </c>
      <c r="D487">
        <v>2.05</v>
      </c>
      <c r="E487" s="15">
        <v>2.4</v>
      </c>
      <c r="F487">
        <v>2.65</v>
      </c>
      <c r="G487" s="18">
        <v>2.05</v>
      </c>
      <c r="H487" s="15">
        <v>2.29</v>
      </c>
      <c r="I487" s="14">
        <f t="shared" si="44"/>
        <v>14978.0916030477</v>
      </c>
      <c r="J487" s="14">
        <f t="shared" si="45"/>
        <v>276846.717557253</v>
      </c>
      <c r="K487" s="14">
        <f t="shared" si="46"/>
        <v>2464000</v>
      </c>
      <c r="L487" s="19">
        <f t="shared" si="47"/>
        <v>2.05394160305343</v>
      </c>
      <c r="M487" s="14">
        <f t="shared" si="43"/>
        <v>2755824.8091603</v>
      </c>
    </row>
    <row r="488" spans="1:13">
      <c r="A488" s="13">
        <v>45244</v>
      </c>
      <c r="B488">
        <f t="shared" si="42"/>
        <v>35</v>
      </c>
      <c r="C488">
        <v>1.8</v>
      </c>
      <c r="D488">
        <v>2.2</v>
      </c>
      <c r="E488" s="15">
        <v>2.41</v>
      </c>
      <c r="F488">
        <v>2.66</v>
      </c>
      <c r="G488" s="18">
        <v>2.06</v>
      </c>
      <c r="H488" s="15">
        <v>2.3</v>
      </c>
      <c r="I488" s="14">
        <f t="shared" si="44"/>
        <v>-25197.4809160393</v>
      </c>
      <c r="J488" s="14">
        <f t="shared" si="45"/>
        <v>285304.732824429</v>
      </c>
      <c r="K488" s="14">
        <f t="shared" si="46"/>
        <v>2400000</v>
      </c>
      <c r="L488" s="19">
        <f t="shared" si="47"/>
        <v>2.05336908396946</v>
      </c>
      <c r="M488" s="14">
        <f t="shared" si="43"/>
        <v>2660107.25190839</v>
      </c>
    </row>
    <row r="489" spans="1:13">
      <c r="A489" s="13">
        <v>45245</v>
      </c>
      <c r="B489">
        <f t="shared" si="42"/>
        <v>35</v>
      </c>
      <c r="C489">
        <v>1.8</v>
      </c>
      <c r="D489">
        <v>2.22</v>
      </c>
      <c r="E489" s="15">
        <v>2.41</v>
      </c>
      <c r="F489">
        <v>2.66</v>
      </c>
      <c r="G489" s="18">
        <v>2.06</v>
      </c>
      <c r="H489" s="15">
        <v>2.31</v>
      </c>
      <c r="I489" s="14">
        <f t="shared" si="44"/>
        <v>-29693.6641221452</v>
      </c>
      <c r="J489" s="14">
        <f t="shared" si="45"/>
        <v>286251.297709925</v>
      </c>
      <c r="K489" s="14">
        <f t="shared" si="46"/>
        <v>2464000</v>
      </c>
      <c r="L489" s="19">
        <f t="shared" si="47"/>
        <v>2.05218587786259</v>
      </c>
      <c r="M489" s="14">
        <f t="shared" si="43"/>
        <v>2720557.63358778</v>
      </c>
    </row>
    <row r="490" spans="1:13">
      <c r="A490" s="13">
        <v>45246</v>
      </c>
      <c r="B490">
        <f t="shared" si="42"/>
        <v>35</v>
      </c>
      <c r="C490">
        <v>1.8</v>
      </c>
      <c r="D490">
        <v>2.2</v>
      </c>
      <c r="E490" s="15">
        <v>2.41</v>
      </c>
      <c r="F490">
        <v>2.66</v>
      </c>
      <c r="G490" s="18">
        <v>2.06</v>
      </c>
      <c r="H490" s="15">
        <v>2.3</v>
      </c>
      <c r="I490" s="14">
        <f t="shared" si="44"/>
        <v>-35060.0763358838</v>
      </c>
      <c r="J490" s="14">
        <f t="shared" si="45"/>
        <v>287381.068702291</v>
      </c>
      <c r="K490" s="14">
        <f t="shared" si="46"/>
        <v>2432000</v>
      </c>
      <c r="L490" s="19">
        <f t="shared" si="47"/>
        <v>2.05077366412214</v>
      </c>
      <c r="M490" s="14">
        <f t="shared" si="43"/>
        <v>2684320.99236641</v>
      </c>
    </row>
    <row r="491" spans="1:13">
      <c r="A491" s="13">
        <v>45247</v>
      </c>
      <c r="B491">
        <f t="shared" si="42"/>
        <v>35</v>
      </c>
      <c r="C491">
        <v>1.8</v>
      </c>
      <c r="D491">
        <v>2.25</v>
      </c>
      <c r="E491" s="15">
        <v>2.41</v>
      </c>
      <c r="F491">
        <v>2.65</v>
      </c>
      <c r="G491" s="18">
        <v>2.06</v>
      </c>
      <c r="H491" s="15">
        <v>2.3</v>
      </c>
      <c r="I491" s="14">
        <f t="shared" si="44"/>
        <v>-40136.412213747</v>
      </c>
      <c r="J491" s="14">
        <f t="shared" si="45"/>
        <v>288449.770992368</v>
      </c>
      <c r="K491" s="14">
        <f t="shared" si="46"/>
        <v>2347200</v>
      </c>
      <c r="L491" s="19">
        <f t="shared" si="47"/>
        <v>2.04943778625954</v>
      </c>
      <c r="M491" s="14">
        <f t="shared" si="43"/>
        <v>2595513.35877862</v>
      </c>
    </row>
    <row r="492" spans="1:13">
      <c r="A492" s="13">
        <v>45250</v>
      </c>
      <c r="B492">
        <f t="shared" si="42"/>
        <v>34</v>
      </c>
      <c r="C492">
        <v>1.8</v>
      </c>
      <c r="D492">
        <v>2.25</v>
      </c>
      <c r="E492" s="15">
        <v>2.42</v>
      </c>
      <c r="F492">
        <v>2.66</v>
      </c>
      <c r="G492" s="18">
        <v>2.08</v>
      </c>
      <c r="H492" s="15">
        <v>2.31</v>
      </c>
      <c r="I492" s="14">
        <f t="shared" si="44"/>
        <v>-122082.977099243</v>
      </c>
      <c r="J492" s="14">
        <f t="shared" si="45"/>
        <v>297701.679389314</v>
      </c>
      <c r="K492" s="14">
        <f t="shared" si="46"/>
        <v>2464000</v>
      </c>
      <c r="L492" s="19">
        <f t="shared" si="47"/>
        <v>2.04787290076336</v>
      </c>
      <c r="M492" s="14">
        <f t="shared" si="43"/>
        <v>2639618.70229007</v>
      </c>
    </row>
    <row r="493" spans="1:13">
      <c r="A493" s="13">
        <v>45251</v>
      </c>
      <c r="B493">
        <f t="shared" si="42"/>
        <v>33</v>
      </c>
      <c r="C493">
        <v>1.8</v>
      </c>
      <c r="D493">
        <v>2.2</v>
      </c>
      <c r="E493" s="15">
        <v>2.43</v>
      </c>
      <c r="F493">
        <v>2.66</v>
      </c>
      <c r="G493" s="18">
        <v>2.1</v>
      </c>
      <c r="H493" s="15">
        <v>2.33</v>
      </c>
      <c r="I493" s="14">
        <f t="shared" si="44"/>
        <v>-204029.541984738</v>
      </c>
      <c r="J493" s="14">
        <f t="shared" si="45"/>
        <v>306953.587786261</v>
      </c>
      <c r="K493" s="14">
        <f t="shared" si="46"/>
        <v>2496000</v>
      </c>
      <c r="L493" s="19">
        <f t="shared" si="47"/>
        <v>2.04630801526717</v>
      </c>
      <c r="M493" s="14">
        <f t="shared" si="43"/>
        <v>2598924.04580152</v>
      </c>
    </row>
    <row r="494" spans="1:13">
      <c r="A494" s="13">
        <v>45252</v>
      </c>
      <c r="B494">
        <f t="shared" si="42"/>
        <v>32</v>
      </c>
      <c r="C494">
        <v>1.8</v>
      </c>
      <c r="D494">
        <v>2.2</v>
      </c>
      <c r="E494" s="15">
        <v>2.44</v>
      </c>
      <c r="F494">
        <v>2.67</v>
      </c>
      <c r="G494" s="18">
        <v>2.12</v>
      </c>
      <c r="H494" s="15">
        <v>2.34</v>
      </c>
      <c r="I494" s="14">
        <f t="shared" si="44"/>
        <v>-285250.916030538</v>
      </c>
      <c r="J494" s="14">
        <f t="shared" si="45"/>
        <v>316052.824427482</v>
      </c>
      <c r="K494" s="14">
        <f t="shared" si="46"/>
        <v>2560000</v>
      </c>
      <c r="L494" s="19">
        <f t="shared" si="47"/>
        <v>2.04493396946565</v>
      </c>
      <c r="M494" s="14">
        <f t="shared" si="43"/>
        <v>2590801.90839694</v>
      </c>
    </row>
    <row r="495" spans="1:13">
      <c r="A495" s="13">
        <v>45253</v>
      </c>
      <c r="B495">
        <f t="shared" si="42"/>
        <v>35</v>
      </c>
      <c r="C495">
        <v>1.8</v>
      </c>
      <c r="D495">
        <v>2.25</v>
      </c>
      <c r="E495" s="15">
        <v>2.49</v>
      </c>
      <c r="F495">
        <v>2.69</v>
      </c>
      <c r="G495" s="18">
        <v>2.14</v>
      </c>
      <c r="H495" s="15">
        <v>2.38</v>
      </c>
      <c r="I495" s="14">
        <f t="shared" si="44"/>
        <v>-366762.366412218</v>
      </c>
      <c r="J495" s="14">
        <f t="shared" si="45"/>
        <v>357213.129770993</v>
      </c>
      <c r="K495" s="14">
        <f t="shared" si="46"/>
        <v>2728000</v>
      </c>
      <c r="L495" s="19">
        <f t="shared" si="47"/>
        <v>2.04348358778626</v>
      </c>
      <c r="M495" s="14">
        <f t="shared" si="43"/>
        <v>2718450.76335878</v>
      </c>
    </row>
    <row r="496" spans="1:13">
      <c r="A496" s="13">
        <v>45254</v>
      </c>
      <c r="B496">
        <f t="shared" si="42"/>
        <v>33</v>
      </c>
      <c r="C496">
        <v>1.8</v>
      </c>
      <c r="D496">
        <v>2.96</v>
      </c>
      <c r="E496" s="15">
        <v>2.49</v>
      </c>
      <c r="F496">
        <v>2.7</v>
      </c>
      <c r="G496" s="18">
        <v>2.16</v>
      </c>
      <c r="H496" s="15">
        <v>2.39</v>
      </c>
      <c r="I496" s="14">
        <f t="shared" si="44"/>
        <v>-447838.70229008</v>
      </c>
      <c r="J496" s="14">
        <f t="shared" si="45"/>
        <v>358281.832061069</v>
      </c>
      <c r="K496" s="14">
        <f t="shared" si="46"/>
        <v>2784000</v>
      </c>
      <c r="L496" s="19">
        <f t="shared" si="47"/>
        <v>2.04214770992366</v>
      </c>
      <c r="M496" s="14">
        <f t="shared" si="43"/>
        <v>2694443.12977099</v>
      </c>
    </row>
    <row r="497" spans="1:13">
      <c r="A497" s="13">
        <v>45257</v>
      </c>
      <c r="B497">
        <f t="shared" si="42"/>
        <v>31</v>
      </c>
      <c r="C497">
        <v>1.8</v>
      </c>
      <c r="D497">
        <v>3.3</v>
      </c>
      <c r="E497" s="15">
        <v>2.5</v>
      </c>
      <c r="F497">
        <v>2.71</v>
      </c>
      <c r="G497" s="18">
        <v>2.19</v>
      </c>
      <c r="H497" s="15">
        <v>2.4</v>
      </c>
      <c r="I497" s="14">
        <f t="shared" si="44"/>
        <v>-578228.015267174</v>
      </c>
      <c r="J497" s="14">
        <f t="shared" si="45"/>
        <v>369732.213740458</v>
      </c>
      <c r="K497" s="14">
        <f t="shared" si="46"/>
        <v>2816000</v>
      </c>
      <c r="L497" s="19">
        <f t="shared" si="47"/>
        <v>2.03783473282443</v>
      </c>
      <c r="M497" s="14">
        <f t="shared" si="43"/>
        <v>2607504.19847328</v>
      </c>
    </row>
    <row r="498" spans="1:13">
      <c r="A498" s="13">
        <v>45258</v>
      </c>
      <c r="B498">
        <f t="shared" si="42"/>
        <v>31</v>
      </c>
      <c r="C498">
        <v>1.8</v>
      </c>
      <c r="D498">
        <v>3.4</v>
      </c>
      <c r="E498" s="15">
        <v>2.47</v>
      </c>
      <c r="F498">
        <v>2.69</v>
      </c>
      <c r="G498" s="18">
        <v>2.16</v>
      </c>
      <c r="H498" s="15">
        <v>2.37</v>
      </c>
      <c r="I498" s="14">
        <f t="shared" si="44"/>
        <v>-485983.740458016</v>
      </c>
      <c r="J498" s="14">
        <f t="shared" si="45"/>
        <v>350312.366412214</v>
      </c>
      <c r="K498" s="14">
        <f t="shared" si="46"/>
        <v>2688000</v>
      </c>
      <c r="L498" s="19">
        <f t="shared" si="47"/>
        <v>2.03210954198473</v>
      </c>
      <c r="M498" s="14">
        <f t="shared" si="43"/>
        <v>2552328.6259542</v>
      </c>
    </row>
    <row r="499" spans="1:13">
      <c r="A499" s="13">
        <v>45259</v>
      </c>
      <c r="B499">
        <f t="shared" si="42"/>
        <v>30</v>
      </c>
      <c r="C499">
        <v>1.8</v>
      </c>
      <c r="D499">
        <v>3.6</v>
      </c>
      <c r="E499" s="15">
        <v>2.46</v>
      </c>
      <c r="F499">
        <v>2.69</v>
      </c>
      <c r="G499" s="18">
        <v>2.16</v>
      </c>
      <c r="H499" s="15">
        <v>2.36</v>
      </c>
      <c r="I499" s="14">
        <f t="shared" si="44"/>
        <v>-508899.770992365</v>
      </c>
      <c r="J499" s="14">
        <f t="shared" si="45"/>
        <v>347136.793893129</v>
      </c>
      <c r="K499" s="14">
        <f t="shared" si="46"/>
        <v>2752000</v>
      </c>
      <c r="L499" s="19">
        <f t="shared" si="47"/>
        <v>2.02607900763359</v>
      </c>
      <c r="M499" s="14">
        <f t="shared" si="43"/>
        <v>2590237.02290076</v>
      </c>
    </row>
    <row r="500" spans="1:13">
      <c r="A500" s="13">
        <v>45260</v>
      </c>
      <c r="B500">
        <f t="shared" si="42"/>
        <v>33</v>
      </c>
      <c r="C500">
        <v>1.8</v>
      </c>
      <c r="D500">
        <v>2.75</v>
      </c>
      <c r="E500" s="15">
        <v>2.46</v>
      </c>
      <c r="F500">
        <v>2.68</v>
      </c>
      <c r="G500" s="18">
        <v>2.13</v>
      </c>
      <c r="H500" s="15">
        <v>2.35</v>
      </c>
      <c r="I500" s="14">
        <f t="shared" si="44"/>
        <v>-421006.641221373</v>
      </c>
      <c r="J500" s="14">
        <f t="shared" si="45"/>
        <v>352632.977099237</v>
      </c>
      <c r="K500" s="14">
        <f t="shared" si="46"/>
        <v>2784000</v>
      </c>
      <c r="L500" s="19">
        <f t="shared" si="47"/>
        <v>2.01920877862595</v>
      </c>
      <c r="M500" s="14">
        <f t="shared" si="43"/>
        <v>2715626.33587786</v>
      </c>
    </row>
    <row r="501" spans="1:13">
      <c r="A501" s="13">
        <v>45261</v>
      </c>
      <c r="B501">
        <f t="shared" si="42"/>
        <v>33</v>
      </c>
      <c r="C501">
        <v>1.8</v>
      </c>
      <c r="D501">
        <v>2.15</v>
      </c>
      <c r="E501" s="15">
        <v>2.45</v>
      </c>
      <c r="F501">
        <v>2.68</v>
      </c>
      <c r="G501" s="18">
        <v>2.12</v>
      </c>
      <c r="H501" s="15">
        <v>2.35</v>
      </c>
      <c r="I501" s="14">
        <f t="shared" si="44"/>
        <v>-397800.534351147</v>
      </c>
      <c r="J501" s="14">
        <f t="shared" si="45"/>
        <v>347747.480916031</v>
      </c>
      <c r="K501" s="14">
        <f t="shared" si="46"/>
        <v>2912000</v>
      </c>
      <c r="L501" s="19">
        <f t="shared" si="47"/>
        <v>2.01531564885496</v>
      </c>
      <c r="M501" s="14">
        <f t="shared" si="43"/>
        <v>2861946.94656489</v>
      </c>
    </row>
    <row r="502" spans="1:13">
      <c r="A502" s="13">
        <v>45264</v>
      </c>
      <c r="B502">
        <f t="shared" si="42"/>
        <v>30</v>
      </c>
      <c r="C502">
        <v>1.8</v>
      </c>
      <c r="D502">
        <v>2.1</v>
      </c>
      <c r="E502" s="15">
        <v>2.47</v>
      </c>
      <c r="F502">
        <v>2.69</v>
      </c>
      <c r="G502" s="18">
        <v>2.17</v>
      </c>
      <c r="H502" s="15">
        <v>2.36</v>
      </c>
      <c r="I502" s="14">
        <f t="shared" si="44"/>
        <v>-593602.061068705</v>
      </c>
      <c r="J502" s="14">
        <f t="shared" si="45"/>
        <v>364968.854961833</v>
      </c>
      <c r="K502" s="14">
        <f t="shared" si="46"/>
        <v>2944000</v>
      </c>
      <c r="L502" s="19">
        <f t="shared" si="47"/>
        <v>2.01378893129771</v>
      </c>
      <c r="M502" s="14">
        <f t="shared" si="43"/>
        <v>2715366.79389313</v>
      </c>
    </row>
    <row r="503" spans="1:13">
      <c r="A503" s="13">
        <v>45265</v>
      </c>
      <c r="B503">
        <f t="shared" si="42"/>
        <v>28</v>
      </c>
      <c r="C503">
        <v>1.8</v>
      </c>
      <c r="D503">
        <v>2.25</v>
      </c>
      <c r="E503" s="15">
        <v>2.46</v>
      </c>
      <c r="F503">
        <v>2.68</v>
      </c>
      <c r="G503" s="18">
        <v>2.18</v>
      </c>
      <c r="H503" s="15">
        <v>2.36</v>
      </c>
      <c r="I503" s="14">
        <f t="shared" si="44"/>
        <v>-636098.244274815</v>
      </c>
      <c r="J503" s="14">
        <f t="shared" si="45"/>
        <v>357915.419847329</v>
      </c>
      <c r="K503" s="14">
        <f t="shared" si="46"/>
        <v>2944000</v>
      </c>
      <c r="L503" s="19">
        <f t="shared" si="47"/>
        <v>2.01260572519084</v>
      </c>
      <c r="M503" s="14">
        <f t="shared" si="43"/>
        <v>2665817.17557251</v>
      </c>
    </row>
    <row r="504" spans="1:13">
      <c r="A504" s="13">
        <v>45266</v>
      </c>
      <c r="B504">
        <f t="shared" si="42"/>
        <v>27</v>
      </c>
      <c r="C504">
        <v>1.8</v>
      </c>
      <c r="D504">
        <v>2.25</v>
      </c>
      <c r="E504" s="15">
        <v>2.48</v>
      </c>
      <c r="F504">
        <v>2.69</v>
      </c>
      <c r="G504" s="18">
        <v>2.21</v>
      </c>
      <c r="H504" s="15">
        <v>2.38</v>
      </c>
      <c r="I504" s="14">
        <f t="shared" si="44"/>
        <v>-756334.885496186</v>
      </c>
      <c r="J504" s="14">
        <f t="shared" si="45"/>
        <v>375228.396946565</v>
      </c>
      <c r="K504" s="14">
        <f t="shared" si="46"/>
        <v>2976000</v>
      </c>
      <c r="L504" s="19">
        <f t="shared" si="47"/>
        <v>2.01096450381679</v>
      </c>
      <c r="M504" s="14">
        <f t="shared" si="43"/>
        <v>2594893.51145038</v>
      </c>
    </row>
    <row r="505" spans="1:13">
      <c r="A505" s="13">
        <v>45267</v>
      </c>
      <c r="B505">
        <f t="shared" si="42"/>
        <v>27</v>
      </c>
      <c r="C505">
        <v>1.8</v>
      </c>
      <c r="D505">
        <v>2.25</v>
      </c>
      <c r="E505" s="15">
        <v>2.45</v>
      </c>
      <c r="F505">
        <v>2.68</v>
      </c>
      <c r="G505" s="18">
        <v>2.18</v>
      </c>
      <c r="H505" s="15">
        <v>2.35</v>
      </c>
      <c r="I505" s="14">
        <f t="shared" si="44"/>
        <v>-648136.412213746</v>
      </c>
      <c r="J505" s="14">
        <f t="shared" si="45"/>
        <v>352449.770992368</v>
      </c>
      <c r="K505" s="14">
        <f t="shared" si="46"/>
        <v>2848000</v>
      </c>
      <c r="L505" s="19">
        <f t="shared" si="47"/>
        <v>2.00943778625954</v>
      </c>
      <c r="M505" s="14">
        <f t="shared" si="43"/>
        <v>2552313.35877862</v>
      </c>
    </row>
    <row r="506" spans="1:13">
      <c r="A506" s="13">
        <v>45268</v>
      </c>
      <c r="B506">
        <f t="shared" si="42"/>
        <v>28</v>
      </c>
      <c r="C506">
        <v>1.8</v>
      </c>
      <c r="D506">
        <v>2.3</v>
      </c>
      <c r="E506" s="15">
        <v>2.46</v>
      </c>
      <c r="F506">
        <v>2.68</v>
      </c>
      <c r="G506" s="18">
        <v>2.18</v>
      </c>
      <c r="H506" s="15">
        <v>2.36</v>
      </c>
      <c r="I506" s="14">
        <f t="shared" si="44"/>
        <v>-653502.824427486</v>
      </c>
      <c r="J506" s="14">
        <f t="shared" si="45"/>
        <v>361579.541984734</v>
      </c>
      <c r="K506" s="14">
        <f t="shared" si="46"/>
        <v>2976000</v>
      </c>
      <c r="L506" s="19">
        <f t="shared" si="47"/>
        <v>2.00802557251908</v>
      </c>
      <c r="M506" s="14">
        <f t="shared" si="43"/>
        <v>2684076.71755725</v>
      </c>
    </row>
    <row r="507" spans="1:13">
      <c r="A507" s="13">
        <v>45271</v>
      </c>
      <c r="B507">
        <f t="shared" si="42"/>
        <v>25</v>
      </c>
      <c r="C507">
        <v>1.8</v>
      </c>
      <c r="D507">
        <v>2.35</v>
      </c>
      <c r="E507" s="15">
        <v>2.43</v>
      </c>
      <c r="F507">
        <v>2.66</v>
      </c>
      <c r="G507" s="18">
        <v>2.18</v>
      </c>
      <c r="H507" s="15">
        <v>2.33</v>
      </c>
      <c r="I507" s="14">
        <f t="shared" si="44"/>
        <v>-658869.236641226</v>
      </c>
      <c r="J507" s="14">
        <f t="shared" si="45"/>
        <v>338709.3129771</v>
      </c>
      <c r="K507" s="14">
        <f t="shared" si="46"/>
        <v>3008000</v>
      </c>
      <c r="L507" s="19">
        <f t="shared" si="47"/>
        <v>2.00661335877862</v>
      </c>
      <c r="M507" s="14">
        <f t="shared" si="43"/>
        <v>2687840.07633587</v>
      </c>
    </row>
    <row r="508" spans="1:13">
      <c r="A508" s="13">
        <v>45272</v>
      </c>
      <c r="B508">
        <f t="shared" si="42"/>
        <v>26</v>
      </c>
      <c r="C508">
        <v>1.8</v>
      </c>
      <c r="D508">
        <v>2.4</v>
      </c>
      <c r="E508" s="15">
        <v>2.41</v>
      </c>
      <c r="F508">
        <v>2.66</v>
      </c>
      <c r="G508" s="18">
        <v>2.15</v>
      </c>
      <c r="H508" s="15">
        <v>2.31</v>
      </c>
      <c r="I508" s="14">
        <f t="shared" si="44"/>
        <v>-551976.106870233</v>
      </c>
      <c r="J508" s="14">
        <f t="shared" si="45"/>
        <v>324205.496183207</v>
      </c>
      <c r="K508" s="14">
        <f t="shared" si="46"/>
        <v>2976000</v>
      </c>
      <c r="L508" s="19">
        <f t="shared" si="47"/>
        <v>2.00474312977099</v>
      </c>
      <c r="M508" s="14">
        <f t="shared" si="43"/>
        <v>2748229.38931297</v>
      </c>
    </row>
    <row r="509" spans="1:13">
      <c r="A509" s="13">
        <v>45273</v>
      </c>
      <c r="B509">
        <f t="shared" si="42"/>
        <v>27</v>
      </c>
      <c r="C509">
        <v>1.8</v>
      </c>
      <c r="D509">
        <v>2.25</v>
      </c>
      <c r="E509" s="15">
        <v>2.39</v>
      </c>
      <c r="F509">
        <v>2.65</v>
      </c>
      <c r="G509" s="18">
        <v>2.12</v>
      </c>
      <c r="H509" s="15">
        <v>2.29</v>
      </c>
      <c r="I509" s="14">
        <f t="shared" si="44"/>
        <v>-444502.824427486</v>
      </c>
      <c r="J509" s="14">
        <f t="shared" si="45"/>
        <v>309579.541984734</v>
      </c>
      <c r="K509" s="14">
        <f t="shared" si="46"/>
        <v>2944000</v>
      </c>
      <c r="L509" s="19">
        <f t="shared" si="47"/>
        <v>2.00302557251908</v>
      </c>
      <c r="M509" s="14">
        <f t="shared" si="43"/>
        <v>2809076.71755725</v>
      </c>
    </row>
    <row r="510" spans="1:13">
      <c r="A510" s="13">
        <v>45274</v>
      </c>
      <c r="B510">
        <f t="shared" si="42"/>
        <v>28</v>
      </c>
      <c r="C510">
        <v>1.8</v>
      </c>
      <c r="D510">
        <v>2.25</v>
      </c>
      <c r="E510" s="15">
        <v>2.38</v>
      </c>
      <c r="F510">
        <v>2.65</v>
      </c>
      <c r="G510" s="18">
        <v>2.1</v>
      </c>
      <c r="H510" s="15">
        <v>2.28</v>
      </c>
      <c r="I510" s="14">
        <f t="shared" si="44"/>
        <v>-373144.045801531</v>
      </c>
      <c r="J510" s="14">
        <f t="shared" si="45"/>
        <v>302556.641221375</v>
      </c>
      <c r="K510" s="14">
        <f t="shared" si="46"/>
        <v>2976000</v>
      </c>
      <c r="L510" s="19">
        <f t="shared" si="47"/>
        <v>2.00180419847328</v>
      </c>
      <c r="M510" s="14">
        <f t="shared" si="43"/>
        <v>2905412.59541984</v>
      </c>
    </row>
    <row r="511" spans="1:13">
      <c r="A511" s="13">
        <v>45275</v>
      </c>
      <c r="B511">
        <f t="shared" si="42"/>
        <v>29</v>
      </c>
      <c r="C511">
        <v>1.8</v>
      </c>
      <c r="D511">
        <v>2.2</v>
      </c>
      <c r="E511" s="15">
        <v>2.36</v>
      </c>
      <c r="F511">
        <v>2.63</v>
      </c>
      <c r="G511" s="18">
        <v>2.07</v>
      </c>
      <c r="H511" s="15">
        <v>2.26</v>
      </c>
      <c r="I511" s="14">
        <f t="shared" si="44"/>
        <v>-263495.190839698</v>
      </c>
      <c r="J511" s="14">
        <f t="shared" si="45"/>
        <v>287472.671755726</v>
      </c>
      <c r="K511" s="14">
        <f t="shared" si="46"/>
        <v>2944000</v>
      </c>
      <c r="L511" s="19">
        <f t="shared" si="47"/>
        <v>2.00065916030534</v>
      </c>
      <c r="M511" s="14">
        <f t="shared" si="43"/>
        <v>2967977.48091603</v>
      </c>
    </row>
    <row r="512" spans="1:13">
      <c r="A512" s="13">
        <v>45278</v>
      </c>
      <c r="B512">
        <f t="shared" si="42"/>
        <v>27</v>
      </c>
      <c r="C512">
        <v>1.8</v>
      </c>
      <c r="D512">
        <v>2.2</v>
      </c>
      <c r="E512" s="15">
        <v>2.36</v>
      </c>
      <c r="F512">
        <v>2.63</v>
      </c>
      <c r="G512" s="18">
        <v>2.09</v>
      </c>
      <c r="H512" s="15">
        <v>2.26</v>
      </c>
      <c r="I512" s="14">
        <f t="shared" si="44"/>
        <v>-341670.763358782</v>
      </c>
      <c r="J512" s="14">
        <f t="shared" si="45"/>
        <v>287930.687022902</v>
      </c>
      <c r="K512" s="14">
        <f t="shared" si="46"/>
        <v>2944000</v>
      </c>
      <c r="L512" s="19">
        <f t="shared" si="47"/>
        <v>2.00008664122137</v>
      </c>
      <c r="M512" s="14">
        <f t="shared" si="43"/>
        <v>2890259.92366412</v>
      </c>
    </row>
    <row r="513" spans="1:13">
      <c r="A513" s="13">
        <v>45279</v>
      </c>
      <c r="B513">
        <f t="shared" si="42"/>
        <v>26</v>
      </c>
      <c r="C513">
        <v>1.8</v>
      </c>
      <c r="D513">
        <v>2.2</v>
      </c>
      <c r="E513" s="15">
        <v>2.36</v>
      </c>
      <c r="F513">
        <v>2.63</v>
      </c>
      <c r="G513" s="18">
        <v>2.1</v>
      </c>
      <c r="H513" s="15">
        <v>2.27</v>
      </c>
      <c r="I513" s="14">
        <f t="shared" si="44"/>
        <v>-383586.793893133</v>
      </c>
      <c r="J513" s="14">
        <f t="shared" si="45"/>
        <v>288755.114503817</v>
      </c>
      <c r="K513" s="14">
        <f t="shared" si="46"/>
        <v>2912000</v>
      </c>
      <c r="L513" s="19">
        <f t="shared" si="47"/>
        <v>1.99905610687023</v>
      </c>
      <c r="M513" s="14">
        <f t="shared" si="43"/>
        <v>2817168.32061068</v>
      </c>
    </row>
    <row r="514" spans="1:13">
      <c r="A514" s="13">
        <v>45280</v>
      </c>
      <c r="B514">
        <f t="shared" ref="B514:B577" si="48">(E514-G514)*100</f>
        <v>27</v>
      </c>
      <c r="C514">
        <v>1.8</v>
      </c>
      <c r="D514">
        <v>2.2</v>
      </c>
      <c r="E514" s="15">
        <v>2.37</v>
      </c>
      <c r="F514">
        <v>2.64</v>
      </c>
      <c r="G514" s="18">
        <v>2.1</v>
      </c>
      <c r="H514" s="15">
        <v>2.27</v>
      </c>
      <c r="I514" s="14">
        <f t="shared" si="44"/>
        <v>-388808.167938935</v>
      </c>
      <c r="J514" s="14">
        <f t="shared" si="45"/>
        <v>297854.351145039</v>
      </c>
      <c r="K514" s="14">
        <f t="shared" si="46"/>
        <v>3008000</v>
      </c>
      <c r="L514" s="19">
        <f t="shared" si="47"/>
        <v>1.9976820610687</v>
      </c>
      <c r="M514" s="14">
        <f t="shared" ref="M514:M577" si="49">I514+J514+K514</f>
        <v>2917046.1832061</v>
      </c>
    </row>
    <row r="515" spans="1:13">
      <c r="A515" s="13">
        <v>45281</v>
      </c>
      <c r="B515">
        <f t="shared" si="48"/>
        <v>27</v>
      </c>
      <c r="C515">
        <v>1.8</v>
      </c>
      <c r="D515">
        <v>2.02</v>
      </c>
      <c r="E515" s="15">
        <v>2.35</v>
      </c>
      <c r="F515">
        <v>2.61</v>
      </c>
      <c r="G515" s="18">
        <v>2.08</v>
      </c>
      <c r="H515" s="15">
        <v>2.25</v>
      </c>
      <c r="I515" s="14">
        <f t="shared" ref="I515:I578" si="50">(L515-G515)*100/10000*$I$1</f>
        <v>-318609.694656493</v>
      </c>
      <c r="J515" s="14">
        <f t="shared" ref="J515:J578" si="51">(E515-L515)*100/10000*$J$1</f>
        <v>283075.725190841</v>
      </c>
      <c r="K515" s="14">
        <f t="shared" ref="K515:K578" si="52">(E515-H776)*100/10000*$J$1*4</f>
        <v>3104000</v>
      </c>
      <c r="L515" s="19">
        <f t="shared" ref="L515:L578" si="53">AVERAGE(D515:D776)</f>
        <v>1.99615534351145</v>
      </c>
      <c r="M515" s="14">
        <f t="shared" si="49"/>
        <v>3068466.03053435</v>
      </c>
    </row>
    <row r="516" spans="1:13">
      <c r="A516" s="13">
        <v>45282</v>
      </c>
      <c r="B516">
        <f t="shared" si="48"/>
        <v>29</v>
      </c>
      <c r="C516">
        <v>1.8</v>
      </c>
      <c r="D516">
        <v>2.05</v>
      </c>
      <c r="E516" s="15">
        <v>2.34</v>
      </c>
      <c r="F516">
        <v>2.61</v>
      </c>
      <c r="G516" s="18">
        <v>2.05</v>
      </c>
      <c r="H516" s="15">
        <v>2.24</v>
      </c>
      <c r="I516" s="14">
        <f t="shared" si="50"/>
        <v>-208815.801526721</v>
      </c>
      <c r="J516" s="14">
        <f t="shared" si="51"/>
        <v>275961.221374047</v>
      </c>
      <c r="K516" s="14">
        <f t="shared" si="52"/>
        <v>3040000</v>
      </c>
      <c r="L516" s="19">
        <f t="shared" si="53"/>
        <v>1.99504847328244</v>
      </c>
      <c r="M516" s="14">
        <f t="shared" si="49"/>
        <v>3107145.41984733</v>
      </c>
    </row>
    <row r="517" spans="1:13">
      <c r="A517" s="13">
        <v>45285</v>
      </c>
      <c r="B517">
        <f t="shared" si="48"/>
        <v>29</v>
      </c>
      <c r="C517">
        <v>1.8</v>
      </c>
      <c r="D517">
        <v>1.8117</v>
      </c>
      <c r="E517" s="15">
        <v>2.31</v>
      </c>
      <c r="F517">
        <v>2.59</v>
      </c>
      <c r="G517" s="18">
        <v>2.02</v>
      </c>
      <c r="H517" s="15">
        <v>2.22</v>
      </c>
      <c r="I517" s="14">
        <f t="shared" si="50"/>
        <v>-99457.0229007671</v>
      </c>
      <c r="J517" s="14">
        <f t="shared" si="51"/>
        <v>252938.320610688</v>
      </c>
      <c r="K517" s="14">
        <f t="shared" si="52"/>
        <v>2880000</v>
      </c>
      <c r="L517" s="19">
        <f t="shared" si="53"/>
        <v>1.99382709923664</v>
      </c>
      <c r="M517" s="14">
        <f t="shared" si="49"/>
        <v>3033481.29770992</v>
      </c>
    </row>
    <row r="518" spans="1:13">
      <c r="A518" s="13">
        <v>45286</v>
      </c>
      <c r="B518">
        <f t="shared" si="48"/>
        <v>28</v>
      </c>
      <c r="C518">
        <v>1.8</v>
      </c>
      <c r="D518">
        <v>4.35</v>
      </c>
      <c r="E518" s="15">
        <v>2.32</v>
      </c>
      <c r="F518">
        <v>2.59</v>
      </c>
      <c r="G518" s="18">
        <v>2.04</v>
      </c>
      <c r="H518" s="15">
        <v>2.23</v>
      </c>
      <c r="I518" s="14">
        <f t="shared" si="50"/>
        <v>-172000.76335878</v>
      </c>
      <c r="J518" s="14">
        <f t="shared" si="51"/>
        <v>260210.687022901</v>
      </c>
      <c r="K518" s="14">
        <f t="shared" si="52"/>
        <v>2848000</v>
      </c>
      <c r="L518" s="19">
        <f t="shared" si="53"/>
        <v>1.99473664122137</v>
      </c>
      <c r="M518" s="14">
        <f t="shared" si="49"/>
        <v>2936209.92366412</v>
      </c>
    </row>
    <row r="519" spans="1:13">
      <c r="A519" s="13">
        <v>45287</v>
      </c>
      <c r="B519">
        <f t="shared" si="48"/>
        <v>31</v>
      </c>
      <c r="C519">
        <v>1.8</v>
      </c>
      <c r="D519">
        <v>4</v>
      </c>
      <c r="E519" s="15">
        <v>2.32</v>
      </c>
      <c r="F519">
        <v>2.58</v>
      </c>
      <c r="G519" s="18">
        <v>2.01</v>
      </c>
      <c r="H519" s="15">
        <v>2.22</v>
      </c>
      <c r="I519" s="14">
        <f t="shared" si="50"/>
        <v>-88603.8167938957</v>
      </c>
      <c r="J519" s="14">
        <f t="shared" si="51"/>
        <v>266653.435114504</v>
      </c>
      <c r="K519" s="14">
        <f t="shared" si="52"/>
        <v>2880000</v>
      </c>
      <c r="L519" s="19">
        <f t="shared" si="53"/>
        <v>1.98668320610687</v>
      </c>
      <c r="M519" s="14">
        <f t="shared" si="49"/>
        <v>3058049.61832061</v>
      </c>
    </row>
    <row r="520" spans="1:13">
      <c r="A520" s="13">
        <v>45288</v>
      </c>
      <c r="B520">
        <f t="shared" si="48"/>
        <v>34</v>
      </c>
      <c r="C520">
        <v>1.8</v>
      </c>
      <c r="D520">
        <v>3.2</v>
      </c>
      <c r="E520" s="15">
        <v>2.33</v>
      </c>
      <c r="F520">
        <v>2.58</v>
      </c>
      <c r="G520" s="18">
        <v>1.99</v>
      </c>
      <c r="H520" s="15">
        <v>2.23</v>
      </c>
      <c r="I520" s="14">
        <f t="shared" si="50"/>
        <v>-37260.3053435143</v>
      </c>
      <c r="J520" s="14">
        <f t="shared" si="51"/>
        <v>279844.274809161</v>
      </c>
      <c r="K520" s="14">
        <f t="shared" si="52"/>
        <v>2944000</v>
      </c>
      <c r="L520" s="19">
        <f t="shared" si="53"/>
        <v>1.98019465648855</v>
      </c>
      <c r="M520" s="14">
        <f t="shared" si="49"/>
        <v>3186583.96946565</v>
      </c>
    </row>
    <row r="521" spans="1:13">
      <c r="A521" s="13">
        <v>45289</v>
      </c>
      <c r="B521">
        <f t="shared" si="48"/>
        <v>34</v>
      </c>
      <c r="C521">
        <v>1.8</v>
      </c>
      <c r="D521">
        <v>2.4</v>
      </c>
      <c r="E521" s="15">
        <v>2.33</v>
      </c>
      <c r="F521">
        <v>2.57</v>
      </c>
      <c r="G521" s="18">
        <v>1.99</v>
      </c>
      <c r="H521" s="15">
        <v>2.23</v>
      </c>
      <c r="I521" s="14">
        <f t="shared" si="50"/>
        <v>-51764.1221374055</v>
      </c>
      <c r="J521" s="14">
        <f t="shared" si="51"/>
        <v>282897.709923664</v>
      </c>
      <c r="K521" s="14">
        <f t="shared" si="52"/>
        <v>2880000</v>
      </c>
      <c r="L521" s="19">
        <f t="shared" si="53"/>
        <v>1.97637786259542</v>
      </c>
      <c r="M521" s="14">
        <f t="shared" si="49"/>
        <v>3111133.58778626</v>
      </c>
    </row>
    <row r="522" spans="1:13">
      <c r="A522" s="13">
        <v>45292</v>
      </c>
      <c r="B522">
        <f t="shared" si="48"/>
        <v>33</v>
      </c>
      <c r="C522">
        <v>1.8</v>
      </c>
      <c r="D522">
        <v>2.4</v>
      </c>
      <c r="E522" s="15">
        <v>2.32</v>
      </c>
      <c r="F522">
        <v>2.57</v>
      </c>
      <c r="G522" s="18">
        <v>1.99</v>
      </c>
      <c r="H522" s="15">
        <v>2.23</v>
      </c>
      <c r="I522" s="14">
        <f t="shared" si="50"/>
        <v>-54664.8854961835</v>
      </c>
      <c r="J522" s="14">
        <f t="shared" si="51"/>
        <v>275508.396946565</v>
      </c>
      <c r="K522" s="14">
        <f t="shared" si="52"/>
        <v>2912000</v>
      </c>
      <c r="L522" s="19">
        <f t="shared" si="53"/>
        <v>1.97561450381679</v>
      </c>
      <c r="M522" s="14">
        <f t="shared" si="49"/>
        <v>3132843.51145038</v>
      </c>
    </row>
    <row r="523" spans="1:13">
      <c r="A523" s="13">
        <v>45293</v>
      </c>
      <c r="B523">
        <f t="shared" si="48"/>
        <v>30</v>
      </c>
      <c r="C523">
        <v>1.8</v>
      </c>
      <c r="D523">
        <v>2.1</v>
      </c>
      <c r="E523" s="15">
        <v>2.35</v>
      </c>
      <c r="F523">
        <v>2.58</v>
      </c>
      <c r="G523" s="18">
        <v>2.05</v>
      </c>
      <c r="H523" s="15">
        <v>2.25</v>
      </c>
      <c r="I523" s="14">
        <f t="shared" si="50"/>
        <v>-285565.648854961</v>
      </c>
      <c r="J523" s="14">
        <f t="shared" si="51"/>
        <v>300119.083969466</v>
      </c>
      <c r="K523" s="14">
        <f t="shared" si="52"/>
        <v>3008000</v>
      </c>
      <c r="L523" s="19">
        <f t="shared" si="53"/>
        <v>1.97485114503817</v>
      </c>
      <c r="M523" s="14">
        <f t="shared" si="49"/>
        <v>3022553.43511451</v>
      </c>
    </row>
    <row r="524" spans="1:13">
      <c r="A524" s="13">
        <v>45294</v>
      </c>
      <c r="B524">
        <f t="shared" si="48"/>
        <v>28</v>
      </c>
      <c r="C524">
        <v>1.8</v>
      </c>
      <c r="D524">
        <v>2.15</v>
      </c>
      <c r="E524" s="15">
        <v>2.34</v>
      </c>
      <c r="F524">
        <v>2.57</v>
      </c>
      <c r="G524" s="18">
        <v>2.06</v>
      </c>
      <c r="H524" s="15">
        <v>2.24</v>
      </c>
      <c r="I524" s="14">
        <f t="shared" si="50"/>
        <v>-327916.793893131</v>
      </c>
      <c r="J524" s="14">
        <f t="shared" si="51"/>
        <v>293035.114503817</v>
      </c>
      <c r="K524" s="14">
        <f t="shared" si="52"/>
        <v>3072000</v>
      </c>
      <c r="L524" s="19">
        <f t="shared" si="53"/>
        <v>1.97370610687023</v>
      </c>
      <c r="M524" s="14">
        <f t="shared" si="49"/>
        <v>3037118.32061069</v>
      </c>
    </row>
    <row r="525" spans="1:13">
      <c r="A525" s="13">
        <v>45295</v>
      </c>
      <c r="B525">
        <f t="shared" si="48"/>
        <v>27</v>
      </c>
      <c r="C525">
        <v>1.8</v>
      </c>
      <c r="D525">
        <v>2.25</v>
      </c>
      <c r="E525" s="15">
        <v>2.34</v>
      </c>
      <c r="F525">
        <v>2.56</v>
      </c>
      <c r="G525" s="18">
        <v>2.07</v>
      </c>
      <c r="H525" s="15">
        <v>2.25</v>
      </c>
      <c r="I525" s="14">
        <f t="shared" si="50"/>
        <v>-370558.015267176</v>
      </c>
      <c r="J525" s="14">
        <f t="shared" si="51"/>
        <v>294012.213740458</v>
      </c>
      <c r="K525" s="14">
        <f t="shared" si="52"/>
        <v>3104000</v>
      </c>
      <c r="L525" s="19">
        <f t="shared" si="53"/>
        <v>1.97248473282443</v>
      </c>
      <c r="M525" s="14">
        <f t="shared" si="49"/>
        <v>3027454.19847328</v>
      </c>
    </row>
    <row r="526" spans="1:13">
      <c r="A526" s="13">
        <v>45296</v>
      </c>
      <c r="B526">
        <f t="shared" si="48"/>
        <v>26</v>
      </c>
      <c r="C526">
        <v>1.8</v>
      </c>
      <c r="D526">
        <v>2.15</v>
      </c>
      <c r="E526" s="15">
        <v>2.31</v>
      </c>
      <c r="F526">
        <v>2.56</v>
      </c>
      <c r="G526" s="18">
        <v>2.05</v>
      </c>
      <c r="H526" s="15">
        <v>2.22</v>
      </c>
      <c r="I526" s="14">
        <f t="shared" si="50"/>
        <v>-302970.229007634</v>
      </c>
      <c r="J526" s="14">
        <f t="shared" si="51"/>
        <v>271783.20610687</v>
      </c>
      <c r="K526" s="14">
        <f t="shared" si="52"/>
        <v>2976000</v>
      </c>
      <c r="L526" s="19">
        <f t="shared" si="53"/>
        <v>1.97027099236641</v>
      </c>
      <c r="M526" s="14">
        <f t="shared" si="49"/>
        <v>2944812.97709924</v>
      </c>
    </row>
    <row r="527" spans="1:13">
      <c r="A527" s="13">
        <v>45299</v>
      </c>
      <c r="B527">
        <f t="shared" si="48"/>
        <v>26</v>
      </c>
      <c r="C527">
        <v>1.8</v>
      </c>
      <c r="D527">
        <v>2.2</v>
      </c>
      <c r="E527" s="15">
        <v>2.32</v>
      </c>
      <c r="F527">
        <v>2.55</v>
      </c>
      <c r="G527" s="18">
        <v>2.06</v>
      </c>
      <c r="H527" s="15">
        <v>2.22</v>
      </c>
      <c r="I527" s="14">
        <f t="shared" si="50"/>
        <v>-348947.328244278</v>
      </c>
      <c r="J527" s="14">
        <f t="shared" si="51"/>
        <v>281462.595419848</v>
      </c>
      <c r="K527" s="14">
        <f t="shared" si="52"/>
        <v>2848000</v>
      </c>
      <c r="L527" s="19">
        <f t="shared" si="53"/>
        <v>1.96817175572519</v>
      </c>
      <c r="M527" s="14">
        <f t="shared" si="49"/>
        <v>2780515.26717557</v>
      </c>
    </row>
    <row r="528" spans="1:13">
      <c r="A528" s="13">
        <v>45300</v>
      </c>
      <c r="B528">
        <f t="shared" si="48"/>
        <v>24</v>
      </c>
      <c r="C528">
        <v>1.8</v>
      </c>
      <c r="D528">
        <v>2.29</v>
      </c>
      <c r="E528" s="15">
        <v>2.28</v>
      </c>
      <c r="F528">
        <v>2.53</v>
      </c>
      <c r="G528" s="18">
        <v>2.04</v>
      </c>
      <c r="H528" s="15">
        <v>2.19</v>
      </c>
      <c r="I528" s="14">
        <f t="shared" si="50"/>
        <v>-281214.503816797</v>
      </c>
      <c r="J528" s="14">
        <f t="shared" si="51"/>
        <v>251203.053435115</v>
      </c>
      <c r="K528" s="14">
        <f t="shared" si="52"/>
        <v>2720000</v>
      </c>
      <c r="L528" s="19">
        <f t="shared" si="53"/>
        <v>1.96599618320611</v>
      </c>
      <c r="M528" s="14">
        <f t="shared" si="49"/>
        <v>2689988.54961832</v>
      </c>
    </row>
    <row r="529" spans="1:13">
      <c r="A529" s="13">
        <v>45301</v>
      </c>
      <c r="B529">
        <f t="shared" si="48"/>
        <v>24</v>
      </c>
      <c r="C529">
        <v>1.8</v>
      </c>
      <c r="D529">
        <v>2.2</v>
      </c>
      <c r="E529" s="15">
        <v>2.3</v>
      </c>
      <c r="F529">
        <v>2.54</v>
      </c>
      <c r="G529" s="18">
        <v>2.06</v>
      </c>
      <c r="H529" s="15">
        <v>2.21</v>
      </c>
      <c r="I529" s="14">
        <f t="shared" si="50"/>
        <v>-366061.832061071</v>
      </c>
      <c r="J529" s="14">
        <f t="shared" si="51"/>
        <v>269065.648854962</v>
      </c>
      <c r="K529" s="14">
        <f t="shared" si="52"/>
        <v>2688000</v>
      </c>
      <c r="L529" s="19">
        <f t="shared" si="53"/>
        <v>1.9636679389313</v>
      </c>
      <c r="M529" s="14">
        <f t="shared" si="49"/>
        <v>2591003.81679389</v>
      </c>
    </row>
    <row r="530" spans="1:13">
      <c r="A530" s="13">
        <v>45302</v>
      </c>
      <c r="B530">
        <f t="shared" si="48"/>
        <v>24</v>
      </c>
      <c r="C530">
        <v>1.8</v>
      </c>
      <c r="D530">
        <v>2.2</v>
      </c>
      <c r="E530" s="15">
        <v>2.29</v>
      </c>
      <c r="F530">
        <v>2.5</v>
      </c>
      <c r="G530" s="18">
        <v>2.05</v>
      </c>
      <c r="H530" s="15">
        <v>2.2</v>
      </c>
      <c r="I530" s="14">
        <f t="shared" si="50"/>
        <v>-334153.435114506</v>
      </c>
      <c r="J530" s="14">
        <f t="shared" si="51"/>
        <v>262348.091603054</v>
      </c>
      <c r="K530" s="14">
        <f t="shared" si="52"/>
        <v>2688000</v>
      </c>
      <c r="L530" s="19">
        <f t="shared" si="53"/>
        <v>1.96206488549618</v>
      </c>
      <c r="M530" s="14">
        <f t="shared" si="49"/>
        <v>2616194.65648855</v>
      </c>
    </row>
    <row r="531" spans="1:13">
      <c r="A531" s="13">
        <v>45303</v>
      </c>
      <c r="B531">
        <f t="shared" si="48"/>
        <v>25</v>
      </c>
      <c r="C531">
        <v>1.8</v>
      </c>
      <c r="D531">
        <v>2.2</v>
      </c>
      <c r="E531" s="15">
        <v>2.29</v>
      </c>
      <c r="F531">
        <v>2.51</v>
      </c>
      <c r="G531" s="18">
        <v>2.04</v>
      </c>
      <c r="H531" s="15">
        <v>2.2</v>
      </c>
      <c r="I531" s="14">
        <f t="shared" si="50"/>
        <v>-297603.816793896</v>
      </c>
      <c r="J531" s="14">
        <f t="shared" si="51"/>
        <v>262653.435114504</v>
      </c>
      <c r="K531" s="14">
        <f t="shared" si="52"/>
        <v>2528000</v>
      </c>
      <c r="L531" s="19">
        <f t="shared" si="53"/>
        <v>1.96168320610687</v>
      </c>
      <c r="M531" s="14">
        <f t="shared" si="49"/>
        <v>2493049.61832061</v>
      </c>
    </row>
    <row r="532" spans="1:13">
      <c r="A532" s="13">
        <v>45306</v>
      </c>
      <c r="B532">
        <f t="shared" si="48"/>
        <v>22</v>
      </c>
      <c r="C532">
        <v>1.8</v>
      </c>
      <c r="D532">
        <v>2.25</v>
      </c>
      <c r="E532" s="15">
        <v>2.3</v>
      </c>
      <c r="F532">
        <v>2.52</v>
      </c>
      <c r="G532" s="18">
        <v>2.08</v>
      </c>
      <c r="H532" s="15">
        <v>2.22</v>
      </c>
      <c r="I532" s="14">
        <f t="shared" si="50"/>
        <v>-446703.053435117</v>
      </c>
      <c r="J532" s="14">
        <f t="shared" si="51"/>
        <v>270042.748091603</v>
      </c>
      <c r="K532" s="14">
        <f t="shared" si="52"/>
        <v>2720000</v>
      </c>
      <c r="L532" s="19">
        <f t="shared" si="53"/>
        <v>1.9624465648855</v>
      </c>
      <c r="M532" s="14">
        <f t="shared" si="49"/>
        <v>2543339.69465649</v>
      </c>
    </row>
    <row r="533" spans="1:13">
      <c r="A533" s="13">
        <v>45307</v>
      </c>
      <c r="B533">
        <f t="shared" si="48"/>
        <v>21</v>
      </c>
      <c r="C533">
        <v>1.8</v>
      </c>
      <c r="D533">
        <v>2.25</v>
      </c>
      <c r="E533" s="15">
        <v>2.32</v>
      </c>
      <c r="F533">
        <v>2.53</v>
      </c>
      <c r="G533" s="18">
        <v>2.11</v>
      </c>
      <c r="H533" s="15">
        <v>2.23</v>
      </c>
      <c r="I533" s="14">
        <f t="shared" si="50"/>
        <v>-557802.290076337</v>
      </c>
      <c r="J533" s="14">
        <f t="shared" si="51"/>
        <v>285432.061068703</v>
      </c>
      <c r="K533" s="14">
        <f t="shared" si="52"/>
        <v>2688000</v>
      </c>
      <c r="L533" s="19">
        <f t="shared" si="53"/>
        <v>1.96320992366412</v>
      </c>
      <c r="M533" s="14">
        <f t="shared" si="49"/>
        <v>2415629.77099236</v>
      </c>
    </row>
    <row r="534" spans="1:13">
      <c r="A534" s="13">
        <v>45308</v>
      </c>
      <c r="B534">
        <f t="shared" si="48"/>
        <v>21</v>
      </c>
      <c r="C534">
        <v>1.8</v>
      </c>
      <c r="D534">
        <v>2.3</v>
      </c>
      <c r="E534" s="15">
        <v>2.3</v>
      </c>
      <c r="F534">
        <v>2.51</v>
      </c>
      <c r="G534" s="18">
        <v>2.09</v>
      </c>
      <c r="H534" s="15">
        <v>2.21</v>
      </c>
      <c r="I534" s="14">
        <f t="shared" si="50"/>
        <v>-466573.28244275</v>
      </c>
      <c r="J534" s="14">
        <f t="shared" si="51"/>
        <v>266225.954198474</v>
      </c>
      <c r="K534" s="14">
        <f t="shared" si="52"/>
        <v>2544000</v>
      </c>
      <c r="L534" s="19">
        <f t="shared" si="53"/>
        <v>1.96721755725191</v>
      </c>
      <c r="M534" s="14">
        <f t="shared" si="49"/>
        <v>2343652.67175572</v>
      </c>
    </row>
    <row r="535" spans="1:13">
      <c r="A535" s="13">
        <v>45309</v>
      </c>
      <c r="B535">
        <f t="shared" si="48"/>
        <v>22</v>
      </c>
      <c r="C535">
        <v>1.8</v>
      </c>
      <c r="D535">
        <v>2.2</v>
      </c>
      <c r="E535" s="15">
        <v>2.31</v>
      </c>
      <c r="F535">
        <v>2.51</v>
      </c>
      <c r="G535" s="18">
        <v>2.09</v>
      </c>
      <c r="H535" s="15">
        <v>2.22</v>
      </c>
      <c r="I535" s="14">
        <f t="shared" si="50"/>
        <v>-463672.519083972</v>
      </c>
      <c r="J535" s="14">
        <f t="shared" si="51"/>
        <v>273615.267175573</v>
      </c>
      <c r="K535" s="14">
        <f t="shared" si="52"/>
        <v>2624000</v>
      </c>
      <c r="L535" s="19">
        <f t="shared" si="53"/>
        <v>1.96798091603053</v>
      </c>
      <c r="M535" s="14">
        <f t="shared" si="49"/>
        <v>2433942.7480916</v>
      </c>
    </row>
    <row r="536" spans="1:13">
      <c r="A536" s="13">
        <v>45310</v>
      </c>
      <c r="B536">
        <f t="shared" si="48"/>
        <v>22</v>
      </c>
      <c r="C536">
        <v>1.8</v>
      </c>
      <c r="D536">
        <v>2.15</v>
      </c>
      <c r="E536" s="15">
        <v>2.29</v>
      </c>
      <c r="F536">
        <v>2.5</v>
      </c>
      <c r="G536" s="18">
        <v>2.07</v>
      </c>
      <c r="H536" s="15">
        <v>2.2</v>
      </c>
      <c r="I536" s="14">
        <f t="shared" si="50"/>
        <v>-384771.755725193</v>
      </c>
      <c r="J536" s="14">
        <f t="shared" si="51"/>
        <v>257004.580152672</v>
      </c>
      <c r="K536" s="14">
        <f t="shared" si="52"/>
        <v>2496000</v>
      </c>
      <c r="L536" s="19">
        <f t="shared" si="53"/>
        <v>1.96874427480916</v>
      </c>
      <c r="M536" s="14">
        <f t="shared" si="49"/>
        <v>2368232.82442748</v>
      </c>
    </row>
    <row r="537" spans="1:13">
      <c r="A537" s="13">
        <v>45313</v>
      </c>
      <c r="B537">
        <f t="shared" si="48"/>
        <v>21</v>
      </c>
      <c r="C537">
        <v>1.8</v>
      </c>
      <c r="D537">
        <v>2.1</v>
      </c>
      <c r="E537" s="15">
        <v>2.29</v>
      </c>
      <c r="F537">
        <v>2.49</v>
      </c>
      <c r="G537" s="18">
        <v>2.08</v>
      </c>
      <c r="H537" s="15">
        <v>2.2</v>
      </c>
      <c r="I537" s="14">
        <f t="shared" si="50"/>
        <v>-419145.80152672</v>
      </c>
      <c r="J537" s="14">
        <f t="shared" si="51"/>
        <v>256241.221374046</v>
      </c>
      <c r="K537" s="14">
        <f t="shared" si="52"/>
        <v>2624000</v>
      </c>
      <c r="L537" s="19">
        <f t="shared" si="53"/>
        <v>1.96969847328244</v>
      </c>
      <c r="M537" s="14">
        <f t="shared" si="49"/>
        <v>2461095.41984733</v>
      </c>
    </row>
    <row r="538" spans="1:13">
      <c r="A538" s="13">
        <v>45314</v>
      </c>
      <c r="B538">
        <f t="shared" si="48"/>
        <v>23</v>
      </c>
      <c r="C538">
        <v>1.8</v>
      </c>
      <c r="D538">
        <v>2.15</v>
      </c>
      <c r="E538" s="15">
        <v>2.31</v>
      </c>
      <c r="F538">
        <v>2.51</v>
      </c>
      <c r="G538" s="18">
        <v>2.08</v>
      </c>
      <c r="H538" s="15">
        <v>2.22</v>
      </c>
      <c r="I538" s="14">
        <f t="shared" si="50"/>
        <v>-418420.610687025</v>
      </c>
      <c r="J538" s="14">
        <f t="shared" si="51"/>
        <v>272088.549618321</v>
      </c>
      <c r="K538" s="14">
        <f t="shared" si="52"/>
        <v>2624000</v>
      </c>
      <c r="L538" s="19">
        <f t="shared" si="53"/>
        <v>1.9698893129771</v>
      </c>
      <c r="M538" s="14">
        <f t="shared" si="49"/>
        <v>2477667.9389313</v>
      </c>
    </row>
    <row r="539" spans="1:13">
      <c r="A539" s="13">
        <v>45315</v>
      </c>
      <c r="B539">
        <f t="shared" si="48"/>
        <v>25</v>
      </c>
      <c r="C539">
        <v>1.8</v>
      </c>
      <c r="D539">
        <v>2.12</v>
      </c>
      <c r="E539" s="15">
        <v>2.28</v>
      </c>
      <c r="F539">
        <v>2.5</v>
      </c>
      <c r="G539" s="18">
        <v>2.03</v>
      </c>
      <c r="H539" s="15">
        <v>2.19</v>
      </c>
      <c r="I539" s="14">
        <f t="shared" si="50"/>
        <v>-226245.038167942</v>
      </c>
      <c r="J539" s="14">
        <f t="shared" si="51"/>
        <v>247630.534351146</v>
      </c>
      <c r="K539" s="14">
        <f t="shared" si="52"/>
        <v>2400000</v>
      </c>
      <c r="L539" s="19">
        <f t="shared" si="53"/>
        <v>1.97046183206107</v>
      </c>
      <c r="M539" s="14">
        <f t="shared" si="49"/>
        <v>2421385.4961832</v>
      </c>
    </row>
    <row r="540" spans="1:13">
      <c r="A540" s="13">
        <v>45316</v>
      </c>
      <c r="B540">
        <f t="shared" si="48"/>
        <v>24</v>
      </c>
      <c r="C540">
        <v>1.8</v>
      </c>
      <c r="D540">
        <v>2.35</v>
      </c>
      <c r="E540" s="15">
        <v>2.26</v>
      </c>
      <c r="F540">
        <v>2.5</v>
      </c>
      <c r="G540" s="18">
        <v>2.02</v>
      </c>
      <c r="H540" s="15">
        <v>2.17</v>
      </c>
      <c r="I540" s="14">
        <f t="shared" si="50"/>
        <v>-182733.587786263</v>
      </c>
      <c r="J540" s="14">
        <f t="shared" si="51"/>
        <v>230470.229007634</v>
      </c>
      <c r="K540" s="14">
        <f t="shared" si="52"/>
        <v>2400000</v>
      </c>
      <c r="L540" s="19">
        <f t="shared" si="53"/>
        <v>1.97191221374046</v>
      </c>
      <c r="M540" s="14">
        <f t="shared" si="49"/>
        <v>2447736.64122137</v>
      </c>
    </row>
    <row r="541" spans="1:13">
      <c r="A541" s="13">
        <v>45317</v>
      </c>
      <c r="B541">
        <f t="shared" si="48"/>
        <v>26</v>
      </c>
      <c r="C541">
        <v>1.8</v>
      </c>
      <c r="D541">
        <v>2.4</v>
      </c>
      <c r="E541" s="15">
        <v>2.26</v>
      </c>
      <c r="F541">
        <v>2.5</v>
      </c>
      <c r="G541" s="18">
        <v>2</v>
      </c>
      <c r="H541" s="15">
        <v>2.16</v>
      </c>
      <c r="I541" s="14">
        <f t="shared" si="50"/>
        <v>-113260.305343516</v>
      </c>
      <c r="J541" s="14">
        <f t="shared" si="51"/>
        <v>231844.274809161</v>
      </c>
      <c r="K541" s="14">
        <f t="shared" si="52"/>
        <v>2464000</v>
      </c>
      <c r="L541" s="19">
        <f t="shared" si="53"/>
        <v>1.97019465648855</v>
      </c>
      <c r="M541" s="14">
        <f t="shared" si="49"/>
        <v>2582583.96946564</v>
      </c>
    </row>
    <row r="542" spans="1:13">
      <c r="A542" s="13">
        <v>45320</v>
      </c>
      <c r="B542">
        <f t="shared" si="48"/>
        <v>24</v>
      </c>
      <c r="C542">
        <v>1.8</v>
      </c>
      <c r="D542">
        <v>2.5</v>
      </c>
      <c r="E542" s="15">
        <v>2.22</v>
      </c>
      <c r="F542">
        <v>2.49</v>
      </c>
      <c r="G542" s="18">
        <v>1.98</v>
      </c>
      <c r="H542" s="15">
        <v>2.13</v>
      </c>
      <c r="I542" s="14">
        <f t="shared" si="50"/>
        <v>-44512.2137404629</v>
      </c>
      <c r="J542" s="14">
        <f t="shared" si="51"/>
        <v>201370.992366413</v>
      </c>
      <c r="K542" s="14">
        <f t="shared" si="52"/>
        <v>2336000</v>
      </c>
      <c r="L542" s="19">
        <f t="shared" si="53"/>
        <v>1.96828625954198</v>
      </c>
      <c r="M542" s="14">
        <f t="shared" si="49"/>
        <v>2492858.77862595</v>
      </c>
    </row>
    <row r="543" spans="1:13">
      <c r="A543" s="13">
        <v>45321</v>
      </c>
      <c r="B543">
        <f t="shared" si="48"/>
        <v>24</v>
      </c>
      <c r="C543">
        <v>1.8</v>
      </c>
      <c r="D543">
        <v>2.35</v>
      </c>
      <c r="E543" s="15">
        <v>2.18</v>
      </c>
      <c r="F543">
        <v>2.46</v>
      </c>
      <c r="G543" s="18">
        <v>1.94</v>
      </c>
      <c r="H543" s="15">
        <v>2.08</v>
      </c>
      <c r="I543" s="14">
        <f t="shared" si="50"/>
        <v>98785.4961832035</v>
      </c>
      <c r="J543" s="14">
        <f t="shared" si="51"/>
        <v>171203.053435115</v>
      </c>
      <c r="K543" s="14">
        <f t="shared" si="52"/>
        <v>2208000</v>
      </c>
      <c r="L543" s="19">
        <f t="shared" si="53"/>
        <v>1.96599618320611</v>
      </c>
      <c r="M543" s="14">
        <f t="shared" si="49"/>
        <v>2477988.54961832</v>
      </c>
    </row>
    <row r="544" spans="1:13">
      <c r="A544" s="13">
        <v>45322</v>
      </c>
      <c r="B544">
        <f t="shared" si="48"/>
        <v>22</v>
      </c>
      <c r="C544">
        <v>1.8</v>
      </c>
      <c r="D544">
        <v>2.35</v>
      </c>
      <c r="E544" s="15">
        <v>2.18</v>
      </c>
      <c r="F544">
        <v>2.43</v>
      </c>
      <c r="G544" s="18">
        <v>1.96</v>
      </c>
      <c r="H544" s="15">
        <v>2.09</v>
      </c>
      <c r="I544" s="14">
        <f t="shared" si="50"/>
        <v>16258.7786259508</v>
      </c>
      <c r="J544" s="14">
        <f t="shared" si="51"/>
        <v>172577.099236642</v>
      </c>
      <c r="K544" s="14">
        <f t="shared" si="52"/>
        <v>2208000</v>
      </c>
      <c r="L544" s="19">
        <f t="shared" si="53"/>
        <v>1.9642786259542</v>
      </c>
      <c r="M544" s="14">
        <f t="shared" si="49"/>
        <v>2396835.87786259</v>
      </c>
    </row>
    <row r="545" spans="1:13">
      <c r="A545" s="13">
        <v>45323</v>
      </c>
      <c r="B545">
        <f t="shared" si="48"/>
        <v>22</v>
      </c>
      <c r="C545">
        <v>1.8</v>
      </c>
      <c r="D545">
        <v>1.95</v>
      </c>
      <c r="E545" s="15">
        <v>2.19</v>
      </c>
      <c r="F545">
        <v>2.43</v>
      </c>
      <c r="G545" s="18">
        <v>1.97</v>
      </c>
      <c r="H545" s="15">
        <v>2.1</v>
      </c>
      <c r="I545" s="14">
        <f t="shared" si="50"/>
        <v>-28267.9389313018</v>
      </c>
      <c r="J545" s="14">
        <f t="shared" si="51"/>
        <v>181951.145038169</v>
      </c>
      <c r="K545" s="14">
        <f t="shared" si="52"/>
        <v>2240000</v>
      </c>
      <c r="L545" s="19">
        <f t="shared" si="53"/>
        <v>1.96256106870229</v>
      </c>
      <c r="M545" s="14">
        <f t="shared" si="49"/>
        <v>2393683.20610687</v>
      </c>
    </row>
    <row r="546" spans="1:13">
      <c r="A546" s="13">
        <v>45324</v>
      </c>
      <c r="B546">
        <f t="shared" si="48"/>
        <v>22</v>
      </c>
      <c r="C546">
        <v>1.8</v>
      </c>
      <c r="D546">
        <v>2.21</v>
      </c>
      <c r="E546" s="15">
        <v>2.18</v>
      </c>
      <c r="F546">
        <v>2.43</v>
      </c>
      <c r="G546" s="18">
        <v>1.96</v>
      </c>
      <c r="H546" s="15">
        <v>2.09</v>
      </c>
      <c r="I546" s="14">
        <f t="shared" si="50"/>
        <v>9006.87022900395</v>
      </c>
      <c r="J546" s="14">
        <f t="shared" si="51"/>
        <v>174103.816793894</v>
      </c>
      <c r="K546" s="14">
        <f t="shared" si="52"/>
        <v>2208000</v>
      </c>
      <c r="L546" s="19">
        <f t="shared" si="53"/>
        <v>1.96237022900763</v>
      </c>
      <c r="M546" s="14">
        <f t="shared" si="49"/>
        <v>2391110.6870229</v>
      </c>
    </row>
    <row r="547" spans="1:13">
      <c r="A547" s="13">
        <v>45327</v>
      </c>
      <c r="B547">
        <f t="shared" si="48"/>
        <v>21</v>
      </c>
      <c r="C547">
        <v>1.8</v>
      </c>
      <c r="D547">
        <v>1.931</v>
      </c>
      <c r="E547" s="15">
        <v>2.17</v>
      </c>
      <c r="F547">
        <v>2.4</v>
      </c>
      <c r="G547" s="18">
        <v>1.96</v>
      </c>
      <c r="H547" s="15">
        <v>2.08</v>
      </c>
      <c r="I547" s="14">
        <f t="shared" si="50"/>
        <v>4510.68702289645</v>
      </c>
      <c r="J547" s="14">
        <f t="shared" si="51"/>
        <v>167050.38167939</v>
      </c>
      <c r="K547" s="14">
        <f t="shared" si="52"/>
        <v>2176000</v>
      </c>
      <c r="L547" s="19">
        <f t="shared" si="53"/>
        <v>1.96118702290076</v>
      </c>
      <c r="M547" s="14">
        <f t="shared" si="49"/>
        <v>2347561.06870229</v>
      </c>
    </row>
    <row r="548" spans="1:13">
      <c r="A548" s="13">
        <v>45328</v>
      </c>
      <c r="B548">
        <f t="shared" si="48"/>
        <v>24</v>
      </c>
      <c r="C548">
        <v>1.8</v>
      </c>
      <c r="D548">
        <v>1.95</v>
      </c>
      <c r="E548" s="15">
        <v>2.23</v>
      </c>
      <c r="F548">
        <v>2.46</v>
      </c>
      <c r="G548" s="18">
        <v>1.99</v>
      </c>
      <c r="H548" s="15">
        <v>2.14</v>
      </c>
      <c r="I548" s="14">
        <f t="shared" si="50"/>
        <v>-107763.358778632</v>
      </c>
      <c r="J548" s="14">
        <f t="shared" si="51"/>
        <v>214687.022900765</v>
      </c>
      <c r="K548" s="14">
        <f t="shared" si="52"/>
        <v>2368000</v>
      </c>
      <c r="L548" s="19">
        <f t="shared" si="53"/>
        <v>1.96164122137404</v>
      </c>
      <c r="M548" s="14">
        <f t="shared" si="49"/>
        <v>2474923.66412213</v>
      </c>
    </row>
    <row r="549" spans="1:13">
      <c r="A549" s="13">
        <v>45329</v>
      </c>
      <c r="B549">
        <f t="shared" si="48"/>
        <v>24</v>
      </c>
      <c r="C549">
        <v>1.8</v>
      </c>
      <c r="D549">
        <v>1.95</v>
      </c>
      <c r="E549" s="15">
        <v>2.19</v>
      </c>
      <c r="F549">
        <v>2.43</v>
      </c>
      <c r="G549" s="18">
        <v>1.95</v>
      </c>
      <c r="H549" s="15">
        <v>2.1</v>
      </c>
      <c r="I549" s="14">
        <f t="shared" si="50"/>
        <v>42786.2595419803</v>
      </c>
      <c r="J549" s="14">
        <f t="shared" si="51"/>
        <v>182992.366412215</v>
      </c>
      <c r="K549" s="14">
        <f t="shared" si="52"/>
        <v>2336000</v>
      </c>
      <c r="L549" s="19">
        <f t="shared" si="53"/>
        <v>1.96125954198473</v>
      </c>
      <c r="M549" s="14">
        <f t="shared" si="49"/>
        <v>2561778.62595419</v>
      </c>
    </row>
    <row r="550" spans="1:13">
      <c r="A550" s="13">
        <v>45330</v>
      </c>
      <c r="B550">
        <f t="shared" si="48"/>
        <v>25</v>
      </c>
      <c r="C550">
        <v>1.8</v>
      </c>
      <c r="D550">
        <v>1.8</v>
      </c>
      <c r="E550" s="15">
        <v>2.2</v>
      </c>
      <c r="F550">
        <v>2.43</v>
      </c>
      <c r="G550" s="18">
        <v>1.95</v>
      </c>
      <c r="H550" s="15">
        <v>2.11</v>
      </c>
      <c r="I550" s="14">
        <f t="shared" si="50"/>
        <v>40610.6870228967</v>
      </c>
      <c r="J550" s="14">
        <f t="shared" si="51"/>
        <v>191450.38167939</v>
      </c>
      <c r="K550" s="14">
        <f t="shared" si="52"/>
        <v>2304000</v>
      </c>
      <c r="L550" s="19">
        <f t="shared" si="53"/>
        <v>1.96068702290076</v>
      </c>
      <c r="M550" s="14">
        <f t="shared" si="49"/>
        <v>2536061.06870229</v>
      </c>
    </row>
    <row r="551" spans="1:13">
      <c r="A551" s="13">
        <v>45331</v>
      </c>
      <c r="B551">
        <f t="shared" si="48"/>
        <v>25</v>
      </c>
      <c r="C551">
        <v>1.8</v>
      </c>
      <c r="D551">
        <v>1.85</v>
      </c>
      <c r="E551" s="15">
        <v>2.2</v>
      </c>
      <c r="F551">
        <v>2.43</v>
      </c>
      <c r="G551" s="18">
        <v>1.95</v>
      </c>
      <c r="H551" s="15">
        <v>2.11</v>
      </c>
      <c r="I551" s="14">
        <f t="shared" si="50"/>
        <v>40610.6870228967</v>
      </c>
      <c r="J551" s="14">
        <f t="shared" si="51"/>
        <v>191450.38167939</v>
      </c>
      <c r="K551" s="14">
        <f t="shared" si="52"/>
        <v>2112000</v>
      </c>
      <c r="L551" s="19">
        <f t="shared" si="53"/>
        <v>1.96068702290076</v>
      </c>
      <c r="M551" s="14">
        <f t="shared" si="49"/>
        <v>2344061.06870229</v>
      </c>
    </row>
    <row r="552" spans="1:13">
      <c r="A552" s="13">
        <v>45334</v>
      </c>
      <c r="B552">
        <f t="shared" si="48"/>
        <v>25</v>
      </c>
      <c r="C552">
        <v>1.8</v>
      </c>
      <c r="D552">
        <v>1.85</v>
      </c>
      <c r="E552" s="15">
        <v>2.2</v>
      </c>
      <c r="F552">
        <v>2.43</v>
      </c>
      <c r="G552" s="18">
        <v>1.95</v>
      </c>
      <c r="H552" s="15">
        <v>2.11</v>
      </c>
      <c r="I552" s="14">
        <f t="shared" si="50"/>
        <v>42496.1832061025</v>
      </c>
      <c r="J552" s="14">
        <f t="shared" si="51"/>
        <v>191053.435114505</v>
      </c>
      <c r="K552" s="14">
        <f t="shared" si="52"/>
        <v>2176000</v>
      </c>
      <c r="L552" s="19">
        <f t="shared" si="53"/>
        <v>1.96118320610687</v>
      </c>
      <c r="M552" s="14">
        <f t="shared" si="49"/>
        <v>2409549.61832061</v>
      </c>
    </row>
    <row r="553" spans="1:13">
      <c r="A553" s="13">
        <v>45335</v>
      </c>
      <c r="B553">
        <f t="shared" si="48"/>
        <v>25</v>
      </c>
      <c r="C553">
        <v>1.8</v>
      </c>
      <c r="D553">
        <v>1.85</v>
      </c>
      <c r="E553" s="15">
        <v>2.2</v>
      </c>
      <c r="F553">
        <v>2.43</v>
      </c>
      <c r="G553" s="18">
        <v>1.95</v>
      </c>
      <c r="H553" s="15">
        <v>2.11</v>
      </c>
      <c r="I553" s="14">
        <f t="shared" si="50"/>
        <v>43221.3740457967</v>
      </c>
      <c r="J553" s="14">
        <f t="shared" si="51"/>
        <v>190900.76335878</v>
      </c>
      <c r="K553" s="14">
        <f t="shared" si="52"/>
        <v>2080000</v>
      </c>
      <c r="L553" s="19">
        <f t="shared" si="53"/>
        <v>1.96137404580153</v>
      </c>
      <c r="M553" s="14">
        <f t="shared" si="49"/>
        <v>2314122.13740458</v>
      </c>
    </row>
    <row r="554" spans="1:13">
      <c r="A554" s="13">
        <v>45336</v>
      </c>
      <c r="B554">
        <f t="shared" si="48"/>
        <v>25</v>
      </c>
      <c r="C554">
        <v>1.8</v>
      </c>
      <c r="D554">
        <v>1.85</v>
      </c>
      <c r="E554" s="15">
        <v>2.2</v>
      </c>
      <c r="F554">
        <v>2.43</v>
      </c>
      <c r="G554" s="18">
        <v>1.95</v>
      </c>
      <c r="H554" s="15">
        <v>2.11</v>
      </c>
      <c r="I554" s="14">
        <f t="shared" si="50"/>
        <v>42496.1832061025</v>
      </c>
      <c r="J554" s="14">
        <f t="shared" si="51"/>
        <v>191053.435114505</v>
      </c>
      <c r="K554" s="14">
        <f t="shared" si="52"/>
        <v>2080000</v>
      </c>
      <c r="L554" s="19">
        <f t="shared" si="53"/>
        <v>1.96118320610687</v>
      </c>
      <c r="M554" s="14">
        <f t="shared" si="49"/>
        <v>2313549.61832061</v>
      </c>
    </row>
    <row r="555" spans="1:13">
      <c r="A555" s="13">
        <v>45337</v>
      </c>
      <c r="B555">
        <f t="shared" si="48"/>
        <v>25</v>
      </c>
      <c r="C555">
        <v>1.8</v>
      </c>
      <c r="D555">
        <v>1.85</v>
      </c>
      <c r="E555" s="15">
        <v>2.2</v>
      </c>
      <c r="F555">
        <v>2.43</v>
      </c>
      <c r="G555" s="18">
        <v>1.95</v>
      </c>
      <c r="H555" s="15">
        <v>2.11</v>
      </c>
      <c r="I555" s="14">
        <f t="shared" si="50"/>
        <v>44671.7557251861</v>
      </c>
      <c r="J555" s="14">
        <f t="shared" si="51"/>
        <v>190595.419847329</v>
      </c>
      <c r="K555" s="14">
        <f t="shared" si="52"/>
        <v>1952000</v>
      </c>
      <c r="L555" s="19">
        <f t="shared" si="53"/>
        <v>1.96175572519084</v>
      </c>
      <c r="M555" s="14">
        <f t="shared" si="49"/>
        <v>2187267.17557252</v>
      </c>
    </row>
    <row r="556" spans="1:13">
      <c r="A556" s="13">
        <v>45338</v>
      </c>
      <c r="B556">
        <f t="shared" si="48"/>
        <v>25</v>
      </c>
      <c r="C556">
        <v>1.8</v>
      </c>
      <c r="D556">
        <v>1.85</v>
      </c>
      <c r="E556" s="15">
        <v>2.2</v>
      </c>
      <c r="F556">
        <v>2.43</v>
      </c>
      <c r="G556" s="18">
        <v>1.95</v>
      </c>
      <c r="H556" s="15">
        <v>2.11</v>
      </c>
      <c r="I556" s="14">
        <f t="shared" si="50"/>
        <v>48007.6335877821</v>
      </c>
      <c r="J556" s="14">
        <f t="shared" si="51"/>
        <v>189893.129770993</v>
      </c>
      <c r="K556" s="14">
        <f t="shared" si="52"/>
        <v>1840000</v>
      </c>
      <c r="L556" s="19">
        <f t="shared" si="53"/>
        <v>1.96263358778626</v>
      </c>
      <c r="M556" s="14">
        <f t="shared" si="49"/>
        <v>2077900.76335878</v>
      </c>
    </row>
    <row r="557" spans="1:13">
      <c r="A557" s="13">
        <v>45341</v>
      </c>
      <c r="B557">
        <f t="shared" si="48"/>
        <v>24</v>
      </c>
      <c r="C557">
        <v>1.8</v>
      </c>
      <c r="D557">
        <v>2.05</v>
      </c>
      <c r="E557" s="15">
        <v>2.21</v>
      </c>
      <c r="F557">
        <v>2.44</v>
      </c>
      <c r="G557" s="18">
        <v>1.97</v>
      </c>
      <c r="H557" s="15">
        <v>2.11</v>
      </c>
      <c r="I557" s="14">
        <f t="shared" si="50"/>
        <v>-18564.8854961883</v>
      </c>
      <c r="J557" s="14">
        <f t="shared" si="51"/>
        <v>195908.396946566</v>
      </c>
      <c r="K557" s="14">
        <f t="shared" si="52"/>
        <v>1872000</v>
      </c>
      <c r="L557" s="19">
        <f t="shared" si="53"/>
        <v>1.96511450381679</v>
      </c>
      <c r="M557" s="14">
        <f t="shared" si="49"/>
        <v>2049343.51145038</v>
      </c>
    </row>
    <row r="558" spans="1:13">
      <c r="A558" s="13">
        <v>45342</v>
      </c>
      <c r="B558">
        <f t="shared" si="48"/>
        <v>23</v>
      </c>
      <c r="C558">
        <v>1.8</v>
      </c>
      <c r="D558">
        <v>1.95</v>
      </c>
      <c r="E558" s="15">
        <v>2.18</v>
      </c>
      <c r="F558">
        <v>2.42</v>
      </c>
      <c r="G558" s="18">
        <v>1.95</v>
      </c>
      <c r="H558" s="15">
        <v>2.09</v>
      </c>
      <c r="I558" s="14">
        <f t="shared" si="50"/>
        <v>58160.3053435061</v>
      </c>
      <c r="J558" s="14">
        <f t="shared" si="51"/>
        <v>171755.725190841</v>
      </c>
      <c r="K558" s="14">
        <f t="shared" si="52"/>
        <v>1856000</v>
      </c>
      <c r="L558" s="19">
        <f t="shared" si="53"/>
        <v>1.96530534351145</v>
      </c>
      <c r="M558" s="14">
        <f t="shared" si="49"/>
        <v>2085916.03053435</v>
      </c>
    </row>
    <row r="559" spans="1:13">
      <c r="A559" s="13">
        <v>45343</v>
      </c>
      <c r="B559">
        <f t="shared" si="48"/>
        <v>23</v>
      </c>
      <c r="C559">
        <v>1.8</v>
      </c>
      <c r="D559">
        <v>2</v>
      </c>
      <c r="E559" s="15">
        <v>2.18</v>
      </c>
      <c r="F559">
        <v>2.41</v>
      </c>
      <c r="G559" s="18">
        <v>1.95</v>
      </c>
      <c r="H559" s="15">
        <v>2.09</v>
      </c>
      <c r="I559" s="14">
        <f t="shared" si="50"/>
        <v>61061.068702284</v>
      </c>
      <c r="J559" s="14">
        <f t="shared" si="51"/>
        <v>171145.03816794</v>
      </c>
      <c r="K559" s="14">
        <f t="shared" si="52"/>
        <v>1664000</v>
      </c>
      <c r="L559" s="19">
        <f t="shared" si="53"/>
        <v>1.96606870229007</v>
      </c>
      <c r="M559" s="14">
        <f t="shared" si="49"/>
        <v>1896206.10687023</v>
      </c>
    </row>
    <row r="560" spans="1:13">
      <c r="A560" s="13">
        <v>45344</v>
      </c>
      <c r="B560">
        <f t="shared" si="48"/>
        <v>22</v>
      </c>
      <c r="C560">
        <v>1.8</v>
      </c>
      <c r="D560">
        <v>2</v>
      </c>
      <c r="E560" s="15">
        <v>2.15</v>
      </c>
      <c r="F560">
        <v>2.4</v>
      </c>
      <c r="G560" s="18">
        <v>1.93</v>
      </c>
      <c r="H560" s="15">
        <v>2.06</v>
      </c>
      <c r="I560" s="14">
        <f t="shared" si="50"/>
        <v>142137.404580148</v>
      </c>
      <c r="J560" s="14">
        <f t="shared" si="51"/>
        <v>146076.335877864</v>
      </c>
      <c r="K560" s="14">
        <f t="shared" si="52"/>
        <v>1504000</v>
      </c>
      <c r="L560" s="19">
        <f t="shared" si="53"/>
        <v>1.96740458015267</v>
      </c>
      <c r="M560" s="14">
        <f t="shared" si="49"/>
        <v>1792213.74045801</v>
      </c>
    </row>
    <row r="561" spans="1:13">
      <c r="A561" s="13">
        <v>45345</v>
      </c>
      <c r="B561">
        <f t="shared" si="48"/>
        <v>23</v>
      </c>
      <c r="C561">
        <v>1.8</v>
      </c>
      <c r="D561">
        <v>2.2</v>
      </c>
      <c r="E561" s="15">
        <v>2.16</v>
      </c>
      <c r="F561">
        <v>2.4</v>
      </c>
      <c r="G561" s="18">
        <v>1.93</v>
      </c>
      <c r="H561" s="15">
        <v>2.07</v>
      </c>
      <c r="I561" s="14">
        <f t="shared" si="50"/>
        <v>148664.122137399</v>
      </c>
      <c r="J561" s="14">
        <f t="shared" si="51"/>
        <v>152702.290076337</v>
      </c>
      <c r="K561" s="14">
        <f t="shared" si="52"/>
        <v>1504000</v>
      </c>
      <c r="L561" s="19">
        <f t="shared" si="53"/>
        <v>1.96912213740458</v>
      </c>
      <c r="M561" s="14">
        <f t="shared" si="49"/>
        <v>1805366.41221374</v>
      </c>
    </row>
    <row r="562" spans="1:13">
      <c r="A562" s="13">
        <v>45348</v>
      </c>
      <c r="B562">
        <f t="shared" si="48"/>
        <v>21</v>
      </c>
      <c r="C562">
        <v>1.8</v>
      </c>
      <c r="D562">
        <v>2.15</v>
      </c>
      <c r="E562" s="15">
        <v>2.14</v>
      </c>
      <c r="F562">
        <v>2.38</v>
      </c>
      <c r="G562" s="18">
        <v>1.93</v>
      </c>
      <c r="H562" s="15">
        <v>2.05</v>
      </c>
      <c r="I562" s="14">
        <f t="shared" si="50"/>
        <v>150549.618320606</v>
      </c>
      <c r="J562" s="14">
        <f t="shared" si="51"/>
        <v>136305.343511452</v>
      </c>
      <c r="K562" s="14">
        <f t="shared" si="52"/>
        <v>1568000</v>
      </c>
      <c r="L562" s="19">
        <f t="shared" si="53"/>
        <v>1.96961832061069</v>
      </c>
      <c r="M562" s="14">
        <f t="shared" si="49"/>
        <v>1854854.96183206</v>
      </c>
    </row>
    <row r="563" spans="1:13">
      <c r="A563" s="13">
        <v>45349</v>
      </c>
      <c r="B563">
        <f t="shared" si="48"/>
        <v>21</v>
      </c>
      <c r="C563">
        <v>1.8</v>
      </c>
      <c r="D563">
        <v>2.15</v>
      </c>
      <c r="E563" s="15">
        <v>2.16</v>
      </c>
      <c r="F563">
        <v>2.38</v>
      </c>
      <c r="G563" s="18">
        <v>1.95</v>
      </c>
      <c r="H563" s="15">
        <v>2.07</v>
      </c>
      <c r="I563" s="14">
        <f t="shared" si="50"/>
        <v>76725.1908396893</v>
      </c>
      <c r="J563" s="14">
        <f t="shared" si="51"/>
        <v>151847.328244276</v>
      </c>
      <c r="K563" s="14">
        <f t="shared" si="52"/>
        <v>1664000</v>
      </c>
      <c r="L563" s="19">
        <f t="shared" si="53"/>
        <v>1.97019083969466</v>
      </c>
      <c r="M563" s="14">
        <f t="shared" si="49"/>
        <v>1892572.51908397</v>
      </c>
    </row>
    <row r="564" spans="1:13">
      <c r="A564" s="13">
        <v>45350</v>
      </c>
      <c r="B564">
        <f t="shared" si="48"/>
        <v>19</v>
      </c>
      <c r="C564">
        <v>1.8</v>
      </c>
      <c r="D564">
        <v>2.1</v>
      </c>
      <c r="E564" s="15">
        <v>2.13</v>
      </c>
      <c r="F564">
        <v>2.37</v>
      </c>
      <c r="G564" s="18">
        <v>1.94</v>
      </c>
      <c r="H564" s="15">
        <v>2.05</v>
      </c>
      <c r="I564" s="14">
        <f t="shared" si="50"/>
        <v>119076.335877858</v>
      </c>
      <c r="J564" s="14">
        <f t="shared" si="51"/>
        <v>126931.297709925</v>
      </c>
      <c r="K564" s="14">
        <f t="shared" si="52"/>
        <v>1440000</v>
      </c>
      <c r="L564" s="19">
        <f t="shared" si="53"/>
        <v>1.97133587786259</v>
      </c>
      <c r="M564" s="14">
        <f t="shared" si="49"/>
        <v>1686007.63358778</v>
      </c>
    </row>
    <row r="565" spans="1:13">
      <c r="A565" s="13">
        <v>45351</v>
      </c>
      <c r="B565">
        <f t="shared" si="48"/>
        <v>22</v>
      </c>
      <c r="C565">
        <v>1.8</v>
      </c>
      <c r="D565">
        <v>2.05</v>
      </c>
      <c r="E565" s="15">
        <v>2.15</v>
      </c>
      <c r="F565">
        <v>2.35</v>
      </c>
      <c r="G565" s="18">
        <v>1.93</v>
      </c>
      <c r="H565" s="15">
        <v>2.06</v>
      </c>
      <c r="I565" s="14">
        <f t="shared" si="50"/>
        <v>158526.717557248</v>
      </c>
      <c r="J565" s="14">
        <f t="shared" si="51"/>
        <v>142625.954198474</v>
      </c>
      <c r="K565" s="14">
        <f t="shared" si="52"/>
        <v>1600000</v>
      </c>
      <c r="L565" s="19">
        <f t="shared" si="53"/>
        <v>1.97171755725191</v>
      </c>
      <c r="M565" s="14">
        <f t="shared" si="49"/>
        <v>1901152.67175572</v>
      </c>
    </row>
    <row r="566" spans="1:13">
      <c r="A566" s="13">
        <v>45352</v>
      </c>
      <c r="B566">
        <f t="shared" si="48"/>
        <v>24</v>
      </c>
      <c r="C566">
        <v>1.8</v>
      </c>
      <c r="D566">
        <v>2</v>
      </c>
      <c r="E566" s="15">
        <v>2.19</v>
      </c>
      <c r="F566">
        <v>2.37</v>
      </c>
      <c r="G566" s="18">
        <v>1.95</v>
      </c>
      <c r="H566" s="15">
        <v>2.1</v>
      </c>
      <c r="I566" s="14">
        <f t="shared" si="50"/>
        <v>81076.3358778599</v>
      </c>
      <c r="J566" s="14">
        <f t="shared" si="51"/>
        <v>174931.297709924</v>
      </c>
      <c r="K566" s="14">
        <f t="shared" si="52"/>
        <v>1856000</v>
      </c>
      <c r="L566" s="19">
        <f t="shared" si="53"/>
        <v>1.97133587786259</v>
      </c>
      <c r="M566" s="14">
        <f t="shared" si="49"/>
        <v>2112007.63358778</v>
      </c>
    </row>
    <row r="567" spans="1:13">
      <c r="A567" s="13">
        <v>45355</v>
      </c>
      <c r="B567">
        <f t="shared" si="48"/>
        <v>22</v>
      </c>
      <c r="C567">
        <v>1.8</v>
      </c>
      <c r="D567">
        <v>2</v>
      </c>
      <c r="E567" s="15">
        <v>2.17</v>
      </c>
      <c r="F567">
        <v>2.36</v>
      </c>
      <c r="G567" s="18">
        <v>1.95</v>
      </c>
      <c r="H567" s="15">
        <v>2.08</v>
      </c>
      <c r="I567" s="14">
        <f t="shared" si="50"/>
        <v>77885.4961832008</v>
      </c>
      <c r="J567" s="14">
        <f t="shared" si="51"/>
        <v>159603.053435116</v>
      </c>
      <c r="K567" s="14">
        <f t="shared" si="52"/>
        <v>1760000</v>
      </c>
      <c r="L567" s="19">
        <f t="shared" si="53"/>
        <v>1.97049618320611</v>
      </c>
      <c r="M567" s="14">
        <f t="shared" si="49"/>
        <v>1997488.54961832</v>
      </c>
    </row>
    <row r="568" spans="1:13">
      <c r="A568" s="13">
        <v>45356</v>
      </c>
      <c r="B568">
        <f t="shared" si="48"/>
        <v>21</v>
      </c>
      <c r="C568">
        <v>1.8</v>
      </c>
      <c r="D568">
        <v>2.04</v>
      </c>
      <c r="E568" s="15">
        <v>2.16</v>
      </c>
      <c r="F568">
        <v>2.33</v>
      </c>
      <c r="G568" s="18">
        <v>1.95</v>
      </c>
      <c r="H568" s="15">
        <v>2.07</v>
      </c>
      <c r="I568" s="14">
        <f t="shared" si="50"/>
        <v>74984.732824422</v>
      </c>
      <c r="J568" s="14">
        <f t="shared" si="51"/>
        <v>152213.740458017</v>
      </c>
      <c r="K568" s="14">
        <f t="shared" si="52"/>
        <v>1760000</v>
      </c>
      <c r="L568" s="19">
        <f t="shared" si="53"/>
        <v>1.96973282442748</v>
      </c>
      <c r="M568" s="14">
        <f t="shared" si="49"/>
        <v>1987198.47328244</v>
      </c>
    </row>
    <row r="569" spans="1:13">
      <c r="A569" s="13">
        <v>45357</v>
      </c>
      <c r="B569">
        <f t="shared" si="48"/>
        <v>19</v>
      </c>
      <c r="C569">
        <v>1.8</v>
      </c>
      <c r="D569">
        <v>2.05</v>
      </c>
      <c r="E569" s="15">
        <v>2.11</v>
      </c>
      <c r="F569">
        <v>2.28</v>
      </c>
      <c r="G569" s="18">
        <v>1.92</v>
      </c>
      <c r="H569" s="15">
        <v>2.02</v>
      </c>
      <c r="I569" s="14">
        <f t="shared" si="50"/>
        <v>185503.816793888</v>
      </c>
      <c r="J569" s="14">
        <f t="shared" si="51"/>
        <v>112946.564885497</v>
      </c>
      <c r="K569" s="14">
        <f t="shared" si="52"/>
        <v>1472000</v>
      </c>
      <c r="L569" s="19">
        <f t="shared" si="53"/>
        <v>1.96881679389313</v>
      </c>
      <c r="M569" s="14">
        <f t="shared" si="49"/>
        <v>1770450.38167938</v>
      </c>
    </row>
    <row r="570" spans="1:13">
      <c r="A570" s="13">
        <v>45358</v>
      </c>
      <c r="B570">
        <f t="shared" si="48"/>
        <v>18</v>
      </c>
      <c r="C570">
        <v>1.8</v>
      </c>
      <c r="D570">
        <v>2</v>
      </c>
      <c r="E570" s="15">
        <v>2.12</v>
      </c>
      <c r="F570">
        <v>2.29</v>
      </c>
      <c r="G570" s="18">
        <v>1.94</v>
      </c>
      <c r="H570" s="15">
        <v>2.04</v>
      </c>
      <c r="I570" s="14">
        <f t="shared" si="50"/>
        <v>106167.938931292</v>
      </c>
      <c r="J570" s="14">
        <f t="shared" si="51"/>
        <v>121648.854961833</v>
      </c>
      <c r="K570" s="14">
        <f t="shared" si="52"/>
        <v>1376000</v>
      </c>
      <c r="L570" s="19">
        <f t="shared" si="53"/>
        <v>1.96793893129771</v>
      </c>
      <c r="M570" s="14">
        <f t="shared" si="49"/>
        <v>1603816.79389313</v>
      </c>
    </row>
    <row r="571" spans="1:13">
      <c r="A571" s="13">
        <v>45359</v>
      </c>
      <c r="B571">
        <f t="shared" si="48"/>
        <v>19</v>
      </c>
      <c r="C571">
        <v>1.8</v>
      </c>
      <c r="D571">
        <v>2</v>
      </c>
      <c r="E571" s="15">
        <v>2.14</v>
      </c>
      <c r="F571">
        <v>2.29</v>
      </c>
      <c r="G571" s="18">
        <v>1.95</v>
      </c>
      <c r="H571" s="15">
        <v>2.07</v>
      </c>
      <c r="I571" s="14">
        <f t="shared" si="50"/>
        <v>65702.29007633</v>
      </c>
      <c r="J571" s="14">
        <f t="shared" si="51"/>
        <v>138167.938931299</v>
      </c>
      <c r="K571" s="14">
        <f t="shared" si="52"/>
        <v>1408000</v>
      </c>
      <c r="L571" s="19">
        <f t="shared" si="53"/>
        <v>1.96729007633588</v>
      </c>
      <c r="M571" s="14">
        <f t="shared" si="49"/>
        <v>1611870.22900763</v>
      </c>
    </row>
    <row r="572" spans="1:13">
      <c r="A572" s="13">
        <v>45362</v>
      </c>
      <c r="B572">
        <f t="shared" si="48"/>
        <v>20</v>
      </c>
      <c r="C572">
        <v>1.8</v>
      </c>
      <c r="D572">
        <v>2</v>
      </c>
      <c r="E572" s="15">
        <v>2.15</v>
      </c>
      <c r="F572">
        <v>2.3</v>
      </c>
      <c r="G572" s="18">
        <v>1.95</v>
      </c>
      <c r="H572" s="15">
        <v>2.07</v>
      </c>
      <c r="I572" s="14">
        <f t="shared" si="50"/>
        <v>63236.6412213693</v>
      </c>
      <c r="J572" s="14">
        <f t="shared" si="51"/>
        <v>146687.022900764</v>
      </c>
      <c r="K572" s="14">
        <f t="shared" si="52"/>
        <v>1344000</v>
      </c>
      <c r="L572" s="19">
        <f t="shared" si="53"/>
        <v>1.96664122137404</v>
      </c>
      <c r="M572" s="14">
        <f t="shared" si="49"/>
        <v>1553923.66412213</v>
      </c>
    </row>
    <row r="573" spans="1:13">
      <c r="A573" s="13">
        <v>45363</v>
      </c>
      <c r="B573">
        <f t="shared" si="48"/>
        <v>20.4</v>
      </c>
      <c r="C573">
        <v>1.8</v>
      </c>
      <c r="D573">
        <v>2</v>
      </c>
      <c r="E573" s="15">
        <v>2.175</v>
      </c>
      <c r="F573">
        <v>2.35</v>
      </c>
      <c r="G573" s="18">
        <v>1.971</v>
      </c>
      <c r="H573" s="15">
        <v>2.1025</v>
      </c>
      <c r="I573" s="14">
        <f t="shared" si="50"/>
        <v>-19029.0076335927</v>
      </c>
      <c r="J573" s="14">
        <f t="shared" si="51"/>
        <v>167206.10687023</v>
      </c>
      <c r="K573" s="14">
        <f t="shared" si="52"/>
        <v>1648000</v>
      </c>
      <c r="L573" s="19">
        <f t="shared" si="53"/>
        <v>1.96599236641221</v>
      </c>
      <c r="M573" s="14">
        <f t="shared" si="49"/>
        <v>1796177.09923664</v>
      </c>
    </row>
    <row r="574" spans="1:13">
      <c r="A574" s="13">
        <v>45364</v>
      </c>
      <c r="B574">
        <f t="shared" si="48"/>
        <v>19</v>
      </c>
      <c r="C574">
        <v>1.8</v>
      </c>
      <c r="D574">
        <v>2</v>
      </c>
      <c r="E574" s="15">
        <v>2.16</v>
      </c>
      <c r="F574">
        <v>2.33</v>
      </c>
      <c r="G574" s="18">
        <v>1.97</v>
      </c>
      <c r="H574" s="15">
        <v>2.09</v>
      </c>
      <c r="I574" s="14">
        <f t="shared" si="50"/>
        <v>-17839.694656494</v>
      </c>
      <c r="J574" s="14">
        <f t="shared" si="51"/>
        <v>155755.725190841</v>
      </c>
      <c r="K574" s="14">
        <f t="shared" si="52"/>
        <v>1568000</v>
      </c>
      <c r="L574" s="19">
        <f t="shared" si="53"/>
        <v>1.96530534351145</v>
      </c>
      <c r="M574" s="14">
        <f t="shared" si="49"/>
        <v>1705916.03053435</v>
      </c>
    </row>
    <row r="575" spans="1:13">
      <c r="A575" s="13">
        <v>45365</v>
      </c>
      <c r="B575">
        <f t="shared" si="48"/>
        <v>20</v>
      </c>
      <c r="C575">
        <v>1.8</v>
      </c>
      <c r="D575">
        <v>2</v>
      </c>
      <c r="E575" s="15">
        <v>2.17</v>
      </c>
      <c r="F575">
        <v>2.34</v>
      </c>
      <c r="G575" s="18">
        <v>1.97</v>
      </c>
      <c r="H575" s="15">
        <v>2.09</v>
      </c>
      <c r="I575" s="14">
        <f t="shared" si="50"/>
        <v>-20305.3435114564</v>
      </c>
      <c r="J575" s="14">
        <f t="shared" si="51"/>
        <v>164274.809160307</v>
      </c>
      <c r="K575" s="14">
        <f t="shared" si="52"/>
        <v>1664000</v>
      </c>
      <c r="L575" s="19">
        <f t="shared" si="53"/>
        <v>1.96465648854962</v>
      </c>
      <c r="M575" s="14">
        <f t="shared" si="49"/>
        <v>1807969.46564885</v>
      </c>
    </row>
    <row r="576" spans="1:13">
      <c r="A576" s="13">
        <v>45366</v>
      </c>
      <c r="B576">
        <f t="shared" si="48"/>
        <v>19</v>
      </c>
      <c r="C576">
        <v>1.8</v>
      </c>
      <c r="D576">
        <v>2</v>
      </c>
      <c r="E576" s="15">
        <v>2.16</v>
      </c>
      <c r="F576">
        <v>2.33</v>
      </c>
      <c r="G576" s="18">
        <v>1.97</v>
      </c>
      <c r="H576" s="15">
        <v>2.08</v>
      </c>
      <c r="I576" s="14">
        <f t="shared" si="50"/>
        <v>-21465.6488549687</v>
      </c>
      <c r="J576" s="14">
        <f t="shared" si="51"/>
        <v>156519.083969467</v>
      </c>
      <c r="K576" s="14">
        <f t="shared" si="52"/>
        <v>1472000</v>
      </c>
      <c r="L576" s="19">
        <f t="shared" si="53"/>
        <v>1.96435114503817</v>
      </c>
      <c r="M576" s="14">
        <f t="shared" si="49"/>
        <v>1607053.4351145</v>
      </c>
    </row>
    <row r="577" spans="1:13">
      <c r="A577" s="13">
        <v>45369</v>
      </c>
      <c r="B577">
        <f t="shared" si="48"/>
        <v>18</v>
      </c>
      <c r="C577">
        <v>1.8</v>
      </c>
      <c r="D577">
        <v>2</v>
      </c>
      <c r="E577" s="15">
        <v>2.14</v>
      </c>
      <c r="F577">
        <v>2.29</v>
      </c>
      <c r="G577" s="18">
        <v>1.96</v>
      </c>
      <c r="H577" s="15">
        <v>2.07</v>
      </c>
      <c r="I577" s="14">
        <f t="shared" si="50"/>
        <v>16389.3129770928</v>
      </c>
      <c r="J577" s="14">
        <f t="shared" si="51"/>
        <v>140549.618320612</v>
      </c>
      <c r="K577" s="14">
        <f t="shared" si="52"/>
        <v>1504000</v>
      </c>
      <c r="L577" s="19">
        <f t="shared" si="53"/>
        <v>1.96431297709923</v>
      </c>
      <c r="M577" s="14">
        <f t="shared" si="49"/>
        <v>1660938.93129771</v>
      </c>
    </row>
    <row r="578" spans="1:13">
      <c r="A578" s="13">
        <v>45370</v>
      </c>
      <c r="B578">
        <f t="shared" ref="B578:B641" si="54">(E578-G578)*100</f>
        <v>18</v>
      </c>
      <c r="C578">
        <v>1.8</v>
      </c>
      <c r="D578">
        <v>2</v>
      </c>
      <c r="E578" s="15">
        <v>2.15</v>
      </c>
      <c r="F578">
        <v>2.28</v>
      </c>
      <c r="G578" s="18">
        <v>1.97</v>
      </c>
      <c r="H578" s="15">
        <v>2.07</v>
      </c>
      <c r="I578" s="14">
        <f t="shared" si="50"/>
        <v>-20160.3053435178</v>
      </c>
      <c r="J578" s="14">
        <f t="shared" si="51"/>
        <v>148244.274809162</v>
      </c>
      <c r="K578" s="14">
        <f t="shared" si="52"/>
        <v>1536000</v>
      </c>
      <c r="L578" s="19">
        <f t="shared" si="53"/>
        <v>1.96469465648855</v>
      </c>
      <c r="M578" s="14">
        <f t="shared" ref="M578:M641" si="55">I578+J578+K578</f>
        <v>1664083.96946564</v>
      </c>
    </row>
    <row r="579" spans="1:13">
      <c r="A579" s="13">
        <v>45371</v>
      </c>
      <c r="B579">
        <f t="shared" si="54"/>
        <v>18.4</v>
      </c>
      <c r="C579">
        <v>1.8</v>
      </c>
      <c r="D579">
        <v>2</v>
      </c>
      <c r="E579" s="15">
        <v>2.165</v>
      </c>
      <c r="F579">
        <v>2.3</v>
      </c>
      <c r="G579" s="18">
        <v>1.981</v>
      </c>
      <c r="H579" s="15">
        <v>2.1</v>
      </c>
      <c r="I579" s="14">
        <f t="shared" ref="I579:I642" si="56">(L579-G579)*100/10000*$I$1</f>
        <v>-61960.3053435183</v>
      </c>
      <c r="J579" s="14">
        <f t="shared" ref="J579:J642" si="57">(E579-L579)*100/10000*$J$1</f>
        <v>160244.274809162</v>
      </c>
      <c r="K579" s="14">
        <f t="shared" ref="K579:K642" si="58">(E579-H840)*100/10000*$J$1*4</f>
        <v>1712000</v>
      </c>
      <c r="L579" s="19">
        <f t="shared" ref="L579:L642" si="59">AVERAGE(D579:D840)</f>
        <v>1.96469465648855</v>
      </c>
      <c r="M579" s="14">
        <f t="shared" si="55"/>
        <v>1810283.96946564</v>
      </c>
    </row>
    <row r="580" spans="1:13">
      <c r="A580" s="13">
        <v>45372</v>
      </c>
      <c r="B580">
        <f t="shared" si="54"/>
        <v>18</v>
      </c>
      <c r="C580">
        <v>1.8</v>
      </c>
      <c r="D580">
        <v>2</v>
      </c>
      <c r="E580" s="15">
        <v>2.15</v>
      </c>
      <c r="F580">
        <v>2.28</v>
      </c>
      <c r="G580" s="18">
        <v>1.97</v>
      </c>
      <c r="H580" s="15">
        <v>2.08</v>
      </c>
      <c r="I580" s="14">
        <f t="shared" si="56"/>
        <v>-22480.91603054</v>
      </c>
      <c r="J580" s="14">
        <f t="shared" si="57"/>
        <v>148732.824427482</v>
      </c>
      <c r="K580" s="14">
        <f t="shared" si="58"/>
        <v>1616000</v>
      </c>
      <c r="L580" s="19">
        <f t="shared" si="59"/>
        <v>1.96408396946565</v>
      </c>
      <c r="M580" s="14">
        <f t="shared" si="55"/>
        <v>1742251.90839694</v>
      </c>
    </row>
    <row r="581" spans="1:13">
      <c r="A581" s="13">
        <v>45373</v>
      </c>
      <c r="B581">
        <f t="shared" si="54"/>
        <v>19</v>
      </c>
      <c r="C581">
        <v>1.8</v>
      </c>
      <c r="D581">
        <v>2.05</v>
      </c>
      <c r="E581" s="15">
        <v>2.17</v>
      </c>
      <c r="F581">
        <v>2.3</v>
      </c>
      <c r="G581" s="18">
        <v>1.98</v>
      </c>
      <c r="H581" s="15">
        <v>2.09</v>
      </c>
      <c r="I581" s="14">
        <f t="shared" si="56"/>
        <v>-63091.6030534401</v>
      </c>
      <c r="J581" s="14">
        <f t="shared" si="57"/>
        <v>165282.442748093</v>
      </c>
      <c r="K581" s="14">
        <f t="shared" si="58"/>
        <v>1776000</v>
      </c>
      <c r="L581" s="19">
        <f t="shared" si="59"/>
        <v>1.96339694656488</v>
      </c>
      <c r="M581" s="14">
        <f t="shared" si="55"/>
        <v>1878190.83969465</v>
      </c>
    </row>
    <row r="582" spans="1:13">
      <c r="A582" s="13">
        <v>45376</v>
      </c>
      <c r="B582">
        <f t="shared" si="54"/>
        <v>18</v>
      </c>
      <c r="C582">
        <v>1.8</v>
      </c>
      <c r="D582">
        <v>2.4</v>
      </c>
      <c r="E582" s="15">
        <v>2.18</v>
      </c>
      <c r="F582">
        <v>2.32</v>
      </c>
      <c r="G582" s="18">
        <v>2</v>
      </c>
      <c r="H582" s="15">
        <v>2.11</v>
      </c>
      <c r="I582" s="14">
        <f t="shared" si="56"/>
        <v>-135465.648854969</v>
      </c>
      <c r="J582" s="14">
        <f t="shared" si="57"/>
        <v>172519.083969467</v>
      </c>
      <c r="K582" s="14">
        <f t="shared" si="58"/>
        <v>1760000</v>
      </c>
      <c r="L582" s="19">
        <f t="shared" si="59"/>
        <v>1.96435114503817</v>
      </c>
      <c r="M582" s="14">
        <f t="shared" si="55"/>
        <v>1797053.4351145</v>
      </c>
    </row>
    <row r="583" spans="1:13">
      <c r="A583" s="13">
        <v>45377</v>
      </c>
      <c r="B583">
        <f t="shared" si="54"/>
        <v>18</v>
      </c>
      <c r="C583">
        <v>1.8</v>
      </c>
      <c r="D583">
        <v>2.4</v>
      </c>
      <c r="E583" s="15">
        <v>2.185</v>
      </c>
      <c r="F583">
        <v>2.3</v>
      </c>
      <c r="G583" s="18">
        <v>2.005</v>
      </c>
      <c r="H583" s="15">
        <v>2.115</v>
      </c>
      <c r="I583" s="14">
        <f t="shared" si="56"/>
        <v>-155916.030534358</v>
      </c>
      <c r="J583" s="14">
        <f t="shared" si="57"/>
        <v>176824.427480918</v>
      </c>
      <c r="K583" s="14">
        <f t="shared" si="58"/>
        <v>1872000</v>
      </c>
      <c r="L583" s="19">
        <f t="shared" si="59"/>
        <v>1.96396946564885</v>
      </c>
      <c r="M583" s="14">
        <f t="shared" si="55"/>
        <v>1892908.39694656</v>
      </c>
    </row>
    <row r="584" spans="1:13">
      <c r="A584" s="13">
        <v>45378</v>
      </c>
      <c r="B584">
        <f t="shared" si="54"/>
        <v>18</v>
      </c>
      <c r="C584">
        <v>1.8</v>
      </c>
      <c r="D584">
        <v>2.45</v>
      </c>
      <c r="E584" s="15">
        <v>2.16</v>
      </c>
      <c r="F584">
        <v>2.3</v>
      </c>
      <c r="G584" s="18">
        <v>1.98</v>
      </c>
      <c r="H584" s="15">
        <v>2.09</v>
      </c>
      <c r="I584" s="14">
        <f t="shared" si="56"/>
        <v>-62366.4122137483</v>
      </c>
      <c r="J584" s="14">
        <f t="shared" si="57"/>
        <v>157129.770992368</v>
      </c>
      <c r="K584" s="14">
        <f t="shared" si="58"/>
        <v>1728000</v>
      </c>
      <c r="L584" s="19">
        <f t="shared" si="59"/>
        <v>1.96358778625954</v>
      </c>
      <c r="M584" s="14">
        <f t="shared" si="55"/>
        <v>1822763.35877862</v>
      </c>
    </row>
    <row r="585" spans="1:13">
      <c r="A585" s="13">
        <v>45379</v>
      </c>
      <c r="B585">
        <f t="shared" si="54"/>
        <v>19</v>
      </c>
      <c r="C585">
        <v>1.8</v>
      </c>
      <c r="D585">
        <v>2.35</v>
      </c>
      <c r="E585" s="15">
        <v>2.17</v>
      </c>
      <c r="F585">
        <v>2.23</v>
      </c>
      <c r="G585" s="18">
        <v>1.98</v>
      </c>
      <c r="H585" s="15">
        <v>2.09</v>
      </c>
      <c r="I585" s="14">
        <f t="shared" si="56"/>
        <v>-64106.8702290139</v>
      </c>
      <c r="J585" s="14">
        <f t="shared" si="57"/>
        <v>165496.183206108</v>
      </c>
      <c r="K585" s="14">
        <f t="shared" si="58"/>
        <v>1728000</v>
      </c>
      <c r="L585" s="19">
        <f t="shared" si="59"/>
        <v>1.96312977099236</v>
      </c>
      <c r="M585" s="14">
        <f t="shared" si="55"/>
        <v>1829389.31297709</v>
      </c>
    </row>
    <row r="586" spans="1:13">
      <c r="A586" s="13">
        <v>45380</v>
      </c>
      <c r="B586">
        <f t="shared" si="54"/>
        <v>19</v>
      </c>
      <c r="C586">
        <v>1.8</v>
      </c>
      <c r="D586">
        <v>2.3</v>
      </c>
      <c r="E586" s="15">
        <v>2.13</v>
      </c>
      <c r="F586">
        <v>2.3</v>
      </c>
      <c r="G586" s="18">
        <v>1.94</v>
      </c>
      <c r="H586" s="15">
        <v>2.06</v>
      </c>
      <c r="I586" s="14">
        <f t="shared" si="56"/>
        <v>86442.7480915968</v>
      </c>
      <c r="J586" s="14">
        <f t="shared" si="57"/>
        <v>133801.526717559</v>
      </c>
      <c r="K586" s="14">
        <f t="shared" si="58"/>
        <v>1632000</v>
      </c>
      <c r="L586" s="19">
        <f t="shared" si="59"/>
        <v>1.96274809160305</v>
      </c>
      <c r="M586" s="14">
        <f t="shared" si="55"/>
        <v>1852244.27480915</v>
      </c>
    </row>
    <row r="587" spans="1:13">
      <c r="A587" s="13">
        <v>45383</v>
      </c>
      <c r="B587">
        <f t="shared" si="54"/>
        <v>19</v>
      </c>
      <c r="C587">
        <v>1.8</v>
      </c>
      <c r="D587">
        <v>2.05</v>
      </c>
      <c r="E587" s="15">
        <v>2.16</v>
      </c>
      <c r="F587">
        <v>2.31</v>
      </c>
      <c r="G587" s="18">
        <v>1.97</v>
      </c>
      <c r="H587" s="15">
        <v>2.09</v>
      </c>
      <c r="I587" s="14">
        <f t="shared" si="56"/>
        <v>-32198.4732824484</v>
      </c>
      <c r="J587" s="14">
        <f t="shared" si="57"/>
        <v>158778.6259542</v>
      </c>
      <c r="K587" s="14">
        <f t="shared" si="58"/>
        <v>1696000</v>
      </c>
      <c r="L587" s="19">
        <f t="shared" si="59"/>
        <v>1.96152671755725</v>
      </c>
      <c r="M587" s="14">
        <f t="shared" si="55"/>
        <v>1822580.15267175</v>
      </c>
    </row>
    <row r="588" spans="1:13">
      <c r="A588" s="13">
        <v>45384</v>
      </c>
      <c r="B588">
        <f t="shared" si="54"/>
        <v>17</v>
      </c>
      <c r="C588">
        <v>1.8</v>
      </c>
      <c r="D588">
        <v>2.1</v>
      </c>
      <c r="E588" s="15">
        <v>2.14</v>
      </c>
      <c r="F588">
        <v>2.29</v>
      </c>
      <c r="G588" s="18">
        <v>1.97</v>
      </c>
      <c r="H588" s="15">
        <v>2.08</v>
      </c>
      <c r="I588" s="14">
        <f t="shared" si="56"/>
        <v>-33938.931297714</v>
      </c>
      <c r="J588" s="14">
        <f t="shared" si="57"/>
        <v>143145.03816794</v>
      </c>
      <c r="K588" s="14">
        <f t="shared" si="58"/>
        <v>1696000</v>
      </c>
      <c r="L588" s="19">
        <f t="shared" si="59"/>
        <v>1.96106870229008</v>
      </c>
      <c r="M588" s="14">
        <f t="shared" si="55"/>
        <v>1805206.10687023</v>
      </c>
    </row>
    <row r="589" spans="1:13">
      <c r="A589" s="13">
        <v>45385</v>
      </c>
      <c r="B589">
        <f t="shared" si="54"/>
        <v>17</v>
      </c>
      <c r="C589">
        <v>1.8</v>
      </c>
      <c r="D589">
        <v>2</v>
      </c>
      <c r="E589" s="15">
        <v>2.14</v>
      </c>
      <c r="F589">
        <v>2.29</v>
      </c>
      <c r="G589" s="18">
        <v>1.97</v>
      </c>
      <c r="H589" s="15">
        <v>2.07</v>
      </c>
      <c r="I589" s="14">
        <f t="shared" si="56"/>
        <v>-39015.2671755747</v>
      </c>
      <c r="J589" s="14">
        <f t="shared" si="57"/>
        <v>144213.740458016</v>
      </c>
      <c r="K589" s="14">
        <f t="shared" si="58"/>
        <v>1952000</v>
      </c>
      <c r="L589" s="19">
        <f t="shared" si="59"/>
        <v>1.95973282442748</v>
      </c>
      <c r="M589" s="14">
        <f t="shared" si="55"/>
        <v>2057198.47328244</v>
      </c>
    </row>
    <row r="590" spans="1:13">
      <c r="A590" s="13">
        <v>45386</v>
      </c>
      <c r="B590">
        <f t="shared" si="54"/>
        <v>16</v>
      </c>
      <c r="C590">
        <v>1.8</v>
      </c>
      <c r="D590">
        <v>2</v>
      </c>
      <c r="E590" s="15">
        <v>2.13</v>
      </c>
      <c r="F590">
        <v>2.29</v>
      </c>
      <c r="G590" s="18">
        <v>1.97</v>
      </c>
      <c r="H590" s="15">
        <v>2.07</v>
      </c>
      <c r="I590" s="14">
        <f t="shared" si="56"/>
        <v>-42641.2213740486</v>
      </c>
      <c r="J590" s="14">
        <f t="shared" si="57"/>
        <v>136977.099236642</v>
      </c>
      <c r="K590" s="14">
        <f t="shared" si="58"/>
        <v>1920000</v>
      </c>
      <c r="L590" s="19">
        <f t="shared" si="59"/>
        <v>1.9587786259542</v>
      </c>
      <c r="M590" s="14">
        <f t="shared" si="55"/>
        <v>2014335.87786259</v>
      </c>
    </row>
    <row r="591" spans="1:13">
      <c r="A591" s="13">
        <v>45387</v>
      </c>
      <c r="B591">
        <f t="shared" si="54"/>
        <v>16</v>
      </c>
      <c r="C591">
        <v>1.8</v>
      </c>
      <c r="D591">
        <v>2</v>
      </c>
      <c r="E591" s="15">
        <v>2.13</v>
      </c>
      <c r="F591">
        <v>2.29</v>
      </c>
      <c r="G591" s="18">
        <v>1.97</v>
      </c>
      <c r="H591" s="15">
        <v>2.07</v>
      </c>
      <c r="I591" s="14">
        <f t="shared" si="56"/>
        <v>-46267.1755725216</v>
      </c>
      <c r="J591" s="14">
        <f t="shared" si="57"/>
        <v>137740.458015268</v>
      </c>
      <c r="K591" s="14">
        <f t="shared" si="58"/>
        <v>2240000</v>
      </c>
      <c r="L591" s="19">
        <f t="shared" si="59"/>
        <v>1.95782442748092</v>
      </c>
      <c r="M591" s="14">
        <f t="shared" si="55"/>
        <v>2331473.28244275</v>
      </c>
    </row>
    <row r="592" spans="1:13">
      <c r="A592" s="13">
        <v>45390</v>
      </c>
      <c r="B592">
        <f t="shared" si="54"/>
        <v>18</v>
      </c>
      <c r="C592">
        <v>1.8</v>
      </c>
      <c r="D592">
        <v>2</v>
      </c>
      <c r="E592" s="15">
        <v>2.13</v>
      </c>
      <c r="F592">
        <v>2.28</v>
      </c>
      <c r="G592" s="18">
        <v>1.95</v>
      </c>
      <c r="H592" s="15">
        <v>2.07</v>
      </c>
      <c r="I592" s="14">
        <f t="shared" si="56"/>
        <v>27992.3664122112</v>
      </c>
      <c r="J592" s="14">
        <f t="shared" si="57"/>
        <v>138106.870229008</v>
      </c>
      <c r="K592" s="14">
        <f t="shared" si="58"/>
        <v>2144000</v>
      </c>
      <c r="L592" s="19">
        <f t="shared" si="59"/>
        <v>1.95736641221374</v>
      </c>
      <c r="M592" s="14">
        <f t="shared" si="55"/>
        <v>2310099.23664122</v>
      </c>
    </row>
    <row r="593" spans="1:13">
      <c r="A593" s="13">
        <v>45391</v>
      </c>
      <c r="B593">
        <f t="shared" si="54"/>
        <v>18</v>
      </c>
      <c r="C593">
        <v>1.8</v>
      </c>
      <c r="D593">
        <v>1.95</v>
      </c>
      <c r="E593" s="15">
        <v>2.13</v>
      </c>
      <c r="F593">
        <v>2.29</v>
      </c>
      <c r="G593" s="18">
        <v>1.95</v>
      </c>
      <c r="H593" s="15">
        <v>2.07</v>
      </c>
      <c r="I593" s="14">
        <f t="shared" si="56"/>
        <v>26106.8702290054</v>
      </c>
      <c r="J593" s="14">
        <f t="shared" si="57"/>
        <v>138503.816793894</v>
      </c>
      <c r="K593" s="14">
        <f t="shared" si="58"/>
        <v>2208000</v>
      </c>
      <c r="L593" s="19">
        <f t="shared" si="59"/>
        <v>1.95687022900763</v>
      </c>
      <c r="M593" s="14">
        <f t="shared" si="55"/>
        <v>2372610.6870229</v>
      </c>
    </row>
    <row r="594" spans="1:13">
      <c r="A594" s="13">
        <v>45392</v>
      </c>
      <c r="B594">
        <f t="shared" si="54"/>
        <v>19</v>
      </c>
      <c r="C594">
        <v>1.8</v>
      </c>
      <c r="D594">
        <v>1.9</v>
      </c>
      <c r="E594" s="15">
        <v>2.12</v>
      </c>
      <c r="F594">
        <v>2.3</v>
      </c>
      <c r="G594" s="18">
        <v>1.93</v>
      </c>
      <c r="H594" s="15">
        <v>2.06</v>
      </c>
      <c r="I594" s="14">
        <f t="shared" si="56"/>
        <v>99351.1450381661</v>
      </c>
      <c r="J594" s="14">
        <f t="shared" si="57"/>
        <v>131083.969465649</v>
      </c>
      <c r="K594" s="14">
        <f t="shared" si="58"/>
        <v>2240000</v>
      </c>
      <c r="L594" s="19">
        <f t="shared" si="59"/>
        <v>1.95614503816794</v>
      </c>
      <c r="M594" s="14">
        <f t="shared" si="55"/>
        <v>2470435.11450382</v>
      </c>
    </row>
    <row r="595" spans="1:13">
      <c r="A595" s="13">
        <v>45393</v>
      </c>
      <c r="B595">
        <f t="shared" si="54"/>
        <v>19</v>
      </c>
      <c r="C595">
        <v>1.8</v>
      </c>
      <c r="D595">
        <v>1.92</v>
      </c>
      <c r="E595" s="15">
        <v>2.12</v>
      </c>
      <c r="F595">
        <v>2.3</v>
      </c>
      <c r="G595" s="18">
        <v>1.93</v>
      </c>
      <c r="H595" s="15">
        <v>2.05</v>
      </c>
      <c r="I595" s="14">
        <f t="shared" si="56"/>
        <v>96740.4580152644</v>
      </c>
      <c r="J595" s="14">
        <f t="shared" si="57"/>
        <v>131633.58778626</v>
      </c>
      <c r="K595" s="14">
        <f t="shared" si="58"/>
        <v>2304000</v>
      </c>
      <c r="L595" s="19">
        <f t="shared" si="59"/>
        <v>1.95545801526717</v>
      </c>
      <c r="M595" s="14">
        <f t="shared" si="55"/>
        <v>2532374.04580153</v>
      </c>
    </row>
    <row r="596" spans="1:13">
      <c r="A596" s="13">
        <v>45394</v>
      </c>
      <c r="B596">
        <f t="shared" si="54"/>
        <v>19</v>
      </c>
      <c r="C596">
        <v>1.8</v>
      </c>
      <c r="D596">
        <v>1.9</v>
      </c>
      <c r="E596" s="15">
        <v>2.1</v>
      </c>
      <c r="F596">
        <v>2.28</v>
      </c>
      <c r="G596" s="18">
        <v>1.91</v>
      </c>
      <c r="H596" s="15">
        <v>2.04</v>
      </c>
      <c r="I596" s="14">
        <f t="shared" si="56"/>
        <v>170274.809160304</v>
      </c>
      <c r="J596" s="14">
        <f t="shared" si="57"/>
        <v>116152.671755726</v>
      </c>
      <c r="K596" s="14">
        <f t="shared" si="58"/>
        <v>2176000</v>
      </c>
      <c r="L596" s="19">
        <f t="shared" si="59"/>
        <v>1.95480916030534</v>
      </c>
      <c r="M596" s="14">
        <f t="shared" si="55"/>
        <v>2462427.48091603</v>
      </c>
    </row>
    <row r="597" spans="1:13">
      <c r="A597" s="13">
        <v>45397</v>
      </c>
      <c r="B597">
        <f t="shared" si="54"/>
        <v>18</v>
      </c>
      <c r="C597">
        <v>1.8</v>
      </c>
      <c r="D597">
        <v>1.9</v>
      </c>
      <c r="E597" s="15">
        <v>2.11</v>
      </c>
      <c r="F597">
        <v>2.28</v>
      </c>
      <c r="G597" s="18">
        <v>1.93</v>
      </c>
      <c r="H597" s="15">
        <v>2.05</v>
      </c>
      <c r="I597" s="14">
        <f t="shared" si="56"/>
        <v>91809.1603053413</v>
      </c>
      <c r="J597" s="14">
        <f t="shared" si="57"/>
        <v>124671.755725191</v>
      </c>
      <c r="K597" s="14">
        <f t="shared" si="58"/>
        <v>2144000</v>
      </c>
      <c r="L597" s="19">
        <f t="shared" si="59"/>
        <v>1.95416030534351</v>
      </c>
      <c r="M597" s="14">
        <f t="shared" si="55"/>
        <v>2360480.91603053</v>
      </c>
    </row>
    <row r="598" spans="1:13">
      <c r="A598" s="13">
        <v>45398</v>
      </c>
      <c r="B598">
        <f t="shared" si="54"/>
        <v>17</v>
      </c>
      <c r="C598">
        <v>1.8</v>
      </c>
      <c r="D598">
        <v>1.9</v>
      </c>
      <c r="E598" s="15">
        <v>2.1</v>
      </c>
      <c r="F598">
        <v>2.27</v>
      </c>
      <c r="G598" s="18">
        <v>1.93</v>
      </c>
      <c r="H598" s="15">
        <v>2.04</v>
      </c>
      <c r="I598" s="14">
        <f t="shared" si="56"/>
        <v>89488.5496183192</v>
      </c>
      <c r="J598" s="14">
        <f t="shared" si="57"/>
        <v>117160.305343512</v>
      </c>
      <c r="K598" s="14">
        <f t="shared" si="58"/>
        <v>2112000</v>
      </c>
      <c r="L598" s="19">
        <f t="shared" si="59"/>
        <v>1.95354961832061</v>
      </c>
      <c r="M598" s="14">
        <f t="shared" si="55"/>
        <v>2318648.85496183</v>
      </c>
    </row>
    <row r="599" spans="1:13">
      <c r="A599" s="13">
        <v>45399</v>
      </c>
      <c r="B599">
        <f t="shared" si="54"/>
        <v>17</v>
      </c>
      <c r="C599">
        <v>1.8</v>
      </c>
      <c r="D599">
        <v>1.95</v>
      </c>
      <c r="E599" s="15">
        <v>2.1</v>
      </c>
      <c r="F599">
        <v>2.26</v>
      </c>
      <c r="G599" s="18">
        <v>1.93</v>
      </c>
      <c r="H599" s="15">
        <v>2.04</v>
      </c>
      <c r="I599" s="14">
        <f t="shared" si="56"/>
        <v>87022.9007633577</v>
      </c>
      <c r="J599" s="14">
        <f t="shared" si="57"/>
        <v>117679.389312977</v>
      </c>
      <c r="K599" s="14">
        <f t="shared" si="58"/>
        <v>2048000</v>
      </c>
      <c r="L599" s="19">
        <f t="shared" si="59"/>
        <v>1.95290076335878</v>
      </c>
      <c r="M599" s="14">
        <f t="shared" si="55"/>
        <v>2252702.29007634</v>
      </c>
    </row>
    <row r="600" spans="1:13">
      <c r="A600" s="13">
        <v>45400</v>
      </c>
      <c r="B600">
        <f t="shared" si="54"/>
        <v>16</v>
      </c>
      <c r="C600">
        <v>1.8</v>
      </c>
      <c r="D600">
        <v>1.9</v>
      </c>
      <c r="E600" s="15">
        <v>2.09</v>
      </c>
      <c r="F600">
        <v>2.26</v>
      </c>
      <c r="G600" s="18">
        <v>1.93</v>
      </c>
      <c r="H600" s="15">
        <v>2.03</v>
      </c>
      <c r="I600" s="14">
        <f t="shared" si="56"/>
        <v>83687.0229007617</v>
      </c>
      <c r="J600" s="14">
        <f t="shared" si="57"/>
        <v>110381.679389313</v>
      </c>
      <c r="K600" s="14">
        <f t="shared" si="58"/>
        <v>2016000</v>
      </c>
      <c r="L600" s="19">
        <f t="shared" si="59"/>
        <v>1.95202290076336</v>
      </c>
      <c r="M600" s="14">
        <f t="shared" si="55"/>
        <v>2210068.70229007</v>
      </c>
    </row>
    <row r="601" spans="1:13">
      <c r="A601" s="13">
        <v>45401</v>
      </c>
      <c r="B601">
        <f t="shared" si="54"/>
        <v>16</v>
      </c>
      <c r="C601">
        <v>1.8</v>
      </c>
      <c r="D601">
        <v>1.9</v>
      </c>
      <c r="E601" s="15">
        <v>2.09</v>
      </c>
      <c r="F601">
        <v>2.25</v>
      </c>
      <c r="G601" s="18">
        <v>1.93</v>
      </c>
      <c r="H601" s="15">
        <v>2.03</v>
      </c>
      <c r="I601" s="14">
        <f t="shared" si="56"/>
        <v>81221.3740458001</v>
      </c>
      <c r="J601" s="14">
        <f t="shared" si="57"/>
        <v>110900.763358779</v>
      </c>
      <c r="K601" s="14">
        <f t="shared" si="58"/>
        <v>1984000</v>
      </c>
      <c r="L601" s="19">
        <f t="shared" si="59"/>
        <v>1.95137404580153</v>
      </c>
      <c r="M601" s="14">
        <f t="shared" si="55"/>
        <v>2176122.13740458</v>
      </c>
    </row>
    <row r="602" spans="1:13">
      <c r="A602" s="13">
        <v>45404</v>
      </c>
      <c r="B602">
        <f t="shared" si="54"/>
        <v>15</v>
      </c>
      <c r="C602">
        <v>1.8</v>
      </c>
      <c r="D602">
        <v>1.9</v>
      </c>
      <c r="E602" s="15">
        <v>2.08</v>
      </c>
      <c r="F602">
        <v>2.24</v>
      </c>
      <c r="G602" s="18">
        <v>1.93</v>
      </c>
      <c r="H602" s="15">
        <v>2.03</v>
      </c>
      <c r="I602" s="14">
        <f t="shared" si="56"/>
        <v>78755.7251908378</v>
      </c>
      <c r="J602" s="14">
        <f t="shared" si="57"/>
        <v>103419.847328245</v>
      </c>
      <c r="K602" s="14">
        <f t="shared" si="58"/>
        <v>2016000</v>
      </c>
      <c r="L602" s="19">
        <f t="shared" si="59"/>
        <v>1.95072519083969</v>
      </c>
      <c r="M602" s="14">
        <f t="shared" si="55"/>
        <v>2198175.57251908</v>
      </c>
    </row>
    <row r="603" spans="1:13">
      <c r="A603" s="13">
        <v>45405</v>
      </c>
      <c r="B603">
        <f t="shared" si="54"/>
        <v>15.38</v>
      </c>
      <c r="C603">
        <v>1.8</v>
      </c>
      <c r="D603">
        <v>1.9</v>
      </c>
      <c r="E603" s="15">
        <v>2.0713</v>
      </c>
      <c r="F603">
        <v>2.23</v>
      </c>
      <c r="G603" s="18">
        <v>1.9175</v>
      </c>
      <c r="H603" s="15">
        <v>2.0137</v>
      </c>
      <c r="I603" s="14">
        <f t="shared" si="56"/>
        <v>123499.999999998</v>
      </c>
      <c r="J603" s="14">
        <f t="shared" si="57"/>
        <v>97040.0000000003</v>
      </c>
      <c r="K603" s="14">
        <f t="shared" si="58"/>
        <v>1956160</v>
      </c>
      <c r="L603" s="19">
        <f t="shared" si="59"/>
        <v>1.95</v>
      </c>
      <c r="M603" s="14">
        <f t="shared" si="55"/>
        <v>2176700</v>
      </c>
    </row>
    <row r="604" spans="1:13">
      <c r="A604" s="13">
        <v>45406</v>
      </c>
      <c r="B604">
        <f t="shared" si="54"/>
        <v>18</v>
      </c>
      <c r="C604">
        <v>1.8</v>
      </c>
      <c r="D604">
        <v>1.9</v>
      </c>
      <c r="E604" s="15">
        <v>2.11</v>
      </c>
      <c r="F604">
        <v>2.27</v>
      </c>
      <c r="G604" s="18">
        <v>1.93</v>
      </c>
      <c r="H604" s="15">
        <v>2.05</v>
      </c>
      <c r="I604" s="14">
        <f t="shared" si="56"/>
        <v>74549.6183206099</v>
      </c>
      <c r="J604" s="14">
        <f t="shared" si="57"/>
        <v>128305.34351145</v>
      </c>
      <c r="K604" s="14">
        <f t="shared" si="58"/>
        <v>2080000</v>
      </c>
      <c r="L604" s="19">
        <f t="shared" si="59"/>
        <v>1.94961832061069</v>
      </c>
      <c r="M604" s="14">
        <f t="shared" si="55"/>
        <v>2282854.96183206</v>
      </c>
    </row>
    <row r="605" spans="1:13">
      <c r="A605" s="13">
        <v>45407</v>
      </c>
      <c r="B605">
        <f t="shared" si="54"/>
        <v>16</v>
      </c>
      <c r="C605">
        <v>1.8</v>
      </c>
      <c r="D605">
        <v>1.98</v>
      </c>
      <c r="E605" s="15">
        <v>2.09</v>
      </c>
      <c r="F605">
        <v>2.26</v>
      </c>
      <c r="G605" s="18">
        <v>1.93</v>
      </c>
      <c r="H605" s="15">
        <v>2.04</v>
      </c>
      <c r="I605" s="14">
        <f t="shared" si="56"/>
        <v>70923.664122136</v>
      </c>
      <c r="J605" s="14">
        <f t="shared" si="57"/>
        <v>113068.702290077</v>
      </c>
      <c r="K605" s="14">
        <f t="shared" si="58"/>
        <v>2048000</v>
      </c>
      <c r="L605" s="19">
        <f t="shared" si="59"/>
        <v>1.9486641221374</v>
      </c>
      <c r="M605" s="14">
        <f t="shared" si="55"/>
        <v>2231992.36641221</v>
      </c>
    </row>
    <row r="606" spans="1:13">
      <c r="A606" s="13">
        <v>45408</v>
      </c>
      <c r="B606">
        <f t="shared" si="54"/>
        <v>18</v>
      </c>
      <c r="C606">
        <v>1.8</v>
      </c>
      <c r="D606">
        <v>1.95</v>
      </c>
      <c r="E606" s="15">
        <v>2.15</v>
      </c>
      <c r="F606">
        <v>2.19</v>
      </c>
      <c r="G606" s="18">
        <v>1.97</v>
      </c>
      <c r="H606" s="15">
        <v>2.09</v>
      </c>
      <c r="I606" s="14">
        <f t="shared" si="56"/>
        <v>-83977.0992366429</v>
      </c>
      <c r="J606" s="14">
        <f t="shared" si="57"/>
        <v>161679.389312977</v>
      </c>
      <c r="K606" s="14">
        <f t="shared" si="58"/>
        <v>2240000</v>
      </c>
      <c r="L606" s="19">
        <f t="shared" si="59"/>
        <v>1.94790076335878</v>
      </c>
      <c r="M606" s="14">
        <f t="shared" si="55"/>
        <v>2317702.29007633</v>
      </c>
    </row>
    <row r="607" spans="1:13">
      <c r="A607" s="13">
        <v>45411</v>
      </c>
      <c r="B607">
        <f t="shared" si="54"/>
        <v>19</v>
      </c>
      <c r="C607">
        <v>1.8</v>
      </c>
      <c r="D607">
        <v>2.08</v>
      </c>
      <c r="E607" s="15">
        <v>2.22</v>
      </c>
      <c r="F607">
        <v>2.35</v>
      </c>
      <c r="G607" s="18">
        <v>2.03</v>
      </c>
      <c r="H607" s="15">
        <v>2.15</v>
      </c>
      <c r="I607" s="14">
        <f t="shared" si="56"/>
        <v>-314152.671755726</v>
      </c>
      <c r="J607" s="14">
        <f t="shared" si="57"/>
        <v>218137.404580153</v>
      </c>
      <c r="K607" s="14">
        <f t="shared" si="58"/>
        <v>2528000</v>
      </c>
      <c r="L607" s="19">
        <f t="shared" si="59"/>
        <v>1.94732824427481</v>
      </c>
      <c r="M607" s="14">
        <f t="shared" si="55"/>
        <v>2431984.73282443</v>
      </c>
    </row>
    <row r="608" spans="1:13">
      <c r="A608" s="13">
        <v>45412</v>
      </c>
      <c r="B608">
        <f t="shared" si="54"/>
        <v>19</v>
      </c>
      <c r="C608">
        <v>1.8</v>
      </c>
      <c r="D608">
        <v>2.1</v>
      </c>
      <c r="E608" s="15">
        <v>2.16</v>
      </c>
      <c r="F608">
        <v>2.29</v>
      </c>
      <c r="G608" s="18">
        <v>1.97</v>
      </c>
      <c r="H608" s="15">
        <v>2.1</v>
      </c>
      <c r="I608" s="14">
        <f t="shared" si="56"/>
        <v>-89778.6259541996</v>
      </c>
      <c r="J608" s="14">
        <f t="shared" si="57"/>
        <v>170900.763358779</v>
      </c>
      <c r="K608" s="14">
        <f t="shared" si="58"/>
        <v>2336000</v>
      </c>
      <c r="L608" s="19">
        <f t="shared" si="59"/>
        <v>1.94637404580153</v>
      </c>
      <c r="M608" s="14">
        <f t="shared" si="55"/>
        <v>2417122.13740458</v>
      </c>
    </row>
    <row r="609" spans="1:13">
      <c r="A609" s="13">
        <v>45413</v>
      </c>
      <c r="B609">
        <f t="shared" si="54"/>
        <v>19</v>
      </c>
      <c r="C609">
        <v>1.8</v>
      </c>
      <c r="D609">
        <v>2.1</v>
      </c>
      <c r="E609" s="15">
        <v>2.16</v>
      </c>
      <c r="F609">
        <v>2.29</v>
      </c>
      <c r="G609" s="18">
        <v>1.97</v>
      </c>
      <c r="H609" s="15">
        <v>2.1</v>
      </c>
      <c r="I609" s="14">
        <f t="shared" si="56"/>
        <v>-93694.6564885513</v>
      </c>
      <c r="J609" s="14">
        <f t="shared" si="57"/>
        <v>171725.190839695</v>
      </c>
      <c r="K609" s="14">
        <f t="shared" si="58"/>
        <v>2336000</v>
      </c>
      <c r="L609" s="19">
        <f t="shared" si="59"/>
        <v>1.94534351145038</v>
      </c>
      <c r="M609" s="14">
        <f t="shared" si="55"/>
        <v>2414030.53435114</v>
      </c>
    </row>
    <row r="610" spans="1:13">
      <c r="A610" s="13">
        <v>45414</v>
      </c>
      <c r="B610">
        <f t="shared" si="54"/>
        <v>19</v>
      </c>
      <c r="C610">
        <v>1.8</v>
      </c>
      <c r="D610">
        <v>2.1</v>
      </c>
      <c r="E610" s="15">
        <v>2.16</v>
      </c>
      <c r="F610">
        <v>2.29</v>
      </c>
      <c r="G610" s="18">
        <v>1.97</v>
      </c>
      <c r="H610" s="15">
        <v>2.1</v>
      </c>
      <c r="I610" s="14">
        <f t="shared" si="56"/>
        <v>-97610.6870229022</v>
      </c>
      <c r="J610" s="14">
        <f t="shared" si="57"/>
        <v>172549.618320611</v>
      </c>
      <c r="K610" s="14">
        <f t="shared" si="58"/>
        <v>2336000</v>
      </c>
      <c r="L610" s="19">
        <f t="shared" si="59"/>
        <v>1.94431297709924</v>
      </c>
      <c r="M610" s="14">
        <f t="shared" si="55"/>
        <v>2410938.93129771</v>
      </c>
    </row>
    <row r="611" spans="1:13">
      <c r="A611" s="13">
        <v>45415</v>
      </c>
      <c r="B611">
        <f t="shared" si="54"/>
        <v>19</v>
      </c>
      <c r="C611">
        <v>1.8</v>
      </c>
      <c r="D611">
        <v>2.1</v>
      </c>
      <c r="E611" s="15">
        <v>2.16</v>
      </c>
      <c r="F611">
        <v>2.29</v>
      </c>
      <c r="G611" s="18">
        <v>1.97</v>
      </c>
      <c r="H611" s="15">
        <v>2.1</v>
      </c>
      <c r="I611" s="14">
        <f t="shared" si="56"/>
        <v>-101526.717557254</v>
      </c>
      <c r="J611" s="14">
        <f t="shared" si="57"/>
        <v>173374.045801527</v>
      </c>
      <c r="K611" s="14">
        <f t="shared" si="58"/>
        <v>2336000</v>
      </c>
      <c r="L611" s="19">
        <f t="shared" si="59"/>
        <v>1.94328244274809</v>
      </c>
      <c r="M611" s="14">
        <f t="shared" si="55"/>
        <v>2407847.32824427</v>
      </c>
    </row>
    <row r="612" spans="1:13">
      <c r="A612" s="13">
        <v>45418</v>
      </c>
      <c r="B612">
        <f t="shared" si="54"/>
        <v>19</v>
      </c>
      <c r="C612">
        <v>1.8</v>
      </c>
      <c r="D612">
        <v>1.95</v>
      </c>
      <c r="E612" s="15">
        <v>2.15</v>
      </c>
      <c r="F612">
        <v>2.31</v>
      </c>
      <c r="G612" s="18">
        <v>1.96</v>
      </c>
      <c r="H612" s="15">
        <v>2.09</v>
      </c>
      <c r="I612" s="14">
        <f t="shared" si="56"/>
        <v>-68458.0152671787</v>
      </c>
      <c r="J612" s="14">
        <f t="shared" si="57"/>
        <v>166412.213740459</v>
      </c>
      <c r="K612" s="14">
        <f t="shared" si="58"/>
        <v>2272000</v>
      </c>
      <c r="L612" s="19">
        <f t="shared" si="59"/>
        <v>1.94198473282443</v>
      </c>
      <c r="M612" s="14">
        <f t="shared" si="55"/>
        <v>2369954.19847328</v>
      </c>
    </row>
    <row r="613" spans="1:13">
      <c r="A613" s="13">
        <v>45419</v>
      </c>
      <c r="B613">
        <f t="shared" si="54"/>
        <v>20</v>
      </c>
      <c r="C613">
        <v>1.8</v>
      </c>
      <c r="D613">
        <v>1.9</v>
      </c>
      <c r="E613" s="15">
        <v>2.13</v>
      </c>
      <c r="F613">
        <v>2.2885</v>
      </c>
      <c r="G613" s="18">
        <v>1.93</v>
      </c>
      <c r="H613" s="15">
        <v>2.06</v>
      </c>
      <c r="I613" s="14">
        <f t="shared" si="56"/>
        <v>42206.1068702263</v>
      </c>
      <c r="J613" s="14">
        <f t="shared" si="57"/>
        <v>151114.503816794</v>
      </c>
      <c r="K613" s="14">
        <f t="shared" si="58"/>
        <v>2176000</v>
      </c>
      <c r="L613" s="19">
        <f t="shared" si="59"/>
        <v>1.94110687022901</v>
      </c>
      <c r="M613" s="14">
        <f t="shared" si="55"/>
        <v>2369320.61068702</v>
      </c>
    </row>
    <row r="614" spans="1:13">
      <c r="A614" s="13">
        <v>45420</v>
      </c>
      <c r="B614">
        <f t="shared" si="54"/>
        <v>19</v>
      </c>
      <c r="C614">
        <v>1.8</v>
      </c>
      <c r="D614">
        <v>1.9</v>
      </c>
      <c r="E614" s="15">
        <v>2.12</v>
      </c>
      <c r="F614">
        <v>2.3</v>
      </c>
      <c r="G614" s="18">
        <v>1.93</v>
      </c>
      <c r="H614" s="15">
        <v>2.06</v>
      </c>
      <c r="I614" s="14">
        <f t="shared" si="56"/>
        <v>38580.1526717524</v>
      </c>
      <c r="J614" s="14">
        <f t="shared" si="57"/>
        <v>143877.862595421</v>
      </c>
      <c r="K614" s="14">
        <f t="shared" si="58"/>
        <v>2208000</v>
      </c>
      <c r="L614" s="19">
        <f t="shared" si="59"/>
        <v>1.94015267175572</v>
      </c>
      <c r="M614" s="14">
        <f t="shared" si="55"/>
        <v>2390458.01526717</v>
      </c>
    </row>
    <row r="615" spans="1:13">
      <c r="A615" s="13">
        <v>45421</v>
      </c>
      <c r="B615">
        <f t="shared" si="54"/>
        <v>20</v>
      </c>
      <c r="C615">
        <v>1.8</v>
      </c>
      <c r="D615">
        <v>1.9</v>
      </c>
      <c r="E615" s="15">
        <v>2.15</v>
      </c>
      <c r="F615">
        <v>2.31</v>
      </c>
      <c r="G615" s="18">
        <v>1.95</v>
      </c>
      <c r="H615" s="15">
        <v>2.08</v>
      </c>
      <c r="I615" s="14">
        <f t="shared" si="56"/>
        <v>-41770.9923664149</v>
      </c>
      <c r="J615" s="14">
        <f t="shared" si="57"/>
        <v>168793.893129772</v>
      </c>
      <c r="K615" s="14">
        <f t="shared" si="58"/>
        <v>2304000</v>
      </c>
      <c r="L615" s="19">
        <f t="shared" si="59"/>
        <v>1.93900763358779</v>
      </c>
      <c r="M615" s="14">
        <f t="shared" si="55"/>
        <v>2431022.90076336</v>
      </c>
    </row>
    <row r="616" spans="1:13">
      <c r="A616" s="13">
        <v>45422</v>
      </c>
      <c r="B616">
        <f t="shared" si="54"/>
        <v>22</v>
      </c>
      <c r="C616">
        <v>1.8</v>
      </c>
      <c r="D616">
        <v>1.87</v>
      </c>
      <c r="E616" s="15">
        <v>2.15</v>
      </c>
      <c r="F616">
        <v>2.32</v>
      </c>
      <c r="G616" s="18">
        <v>1.93</v>
      </c>
      <c r="H616" s="15">
        <v>2.08</v>
      </c>
      <c r="I616" s="14">
        <f t="shared" si="56"/>
        <v>29297.7099236621</v>
      </c>
      <c r="J616" s="14">
        <f t="shared" si="57"/>
        <v>169832.061068703</v>
      </c>
      <c r="K616" s="14">
        <f t="shared" si="58"/>
        <v>2144000</v>
      </c>
      <c r="L616" s="19">
        <f t="shared" si="59"/>
        <v>1.93770992366412</v>
      </c>
      <c r="M616" s="14">
        <f t="shared" si="55"/>
        <v>2343129.77099236</v>
      </c>
    </row>
    <row r="617" spans="1:13">
      <c r="A617" s="13">
        <v>45425</v>
      </c>
      <c r="B617">
        <f t="shared" si="54"/>
        <v>21</v>
      </c>
      <c r="C617">
        <v>1.8</v>
      </c>
      <c r="D617">
        <v>1.88</v>
      </c>
      <c r="E617" s="15">
        <v>2.09</v>
      </c>
      <c r="F617">
        <v>2.29</v>
      </c>
      <c r="G617" s="18">
        <v>1.88</v>
      </c>
      <c r="H617" s="15">
        <v>2.02</v>
      </c>
      <c r="I617" s="14">
        <f t="shared" si="56"/>
        <v>214366.412213739</v>
      </c>
      <c r="J617" s="14">
        <f t="shared" si="57"/>
        <v>122870.229007634</v>
      </c>
      <c r="K617" s="14">
        <f t="shared" si="58"/>
        <v>1984000</v>
      </c>
      <c r="L617" s="19">
        <f t="shared" si="59"/>
        <v>1.93641221374046</v>
      </c>
      <c r="M617" s="14">
        <f t="shared" si="55"/>
        <v>2321236.64122137</v>
      </c>
    </row>
    <row r="618" spans="1:13">
      <c r="A618" s="13">
        <v>45426</v>
      </c>
      <c r="B618">
        <f t="shared" si="54"/>
        <v>21</v>
      </c>
      <c r="C618">
        <v>1.8</v>
      </c>
      <c r="D618">
        <v>1.85</v>
      </c>
      <c r="E618" s="15">
        <v>2.08</v>
      </c>
      <c r="F618">
        <v>2.29</v>
      </c>
      <c r="G618" s="18">
        <v>1.87</v>
      </c>
      <c r="H618" s="15">
        <v>2.01</v>
      </c>
      <c r="I618" s="14">
        <f t="shared" si="56"/>
        <v>247580.152671754</v>
      </c>
      <c r="J618" s="14">
        <f t="shared" si="57"/>
        <v>115877.86259542</v>
      </c>
      <c r="K618" s="14">
        <f t="shared" si="58"/>
        <v>1888000</v>
      </c>
      <c r="L618" s="19">
        <f t="shared" si="59"/>
        <v>1.93515267175572</v>
      </c>
      <c r="M618" s="14">
        <f t="shared" si="55"/>
        <v>2251458.01526717</v>
      </c>
    </row>
    <row r="619" spans="1:13">
      <c r="A619" s="13">
        <v>45427</v>
      </c>
      <c r="B619">
        <f t="shared" si="54"/>
        <v>21</v>
      </c>
      <c r="C619">
        <v>1.8</v>
      </c>
      <c r="D619">
        <v>1.82</v>
      </c>
      <c r="E619" s="15">
        <v>2.09</v>
      </c>
      <c r="F619">
        <v>2.29</v>
      </c>
      <c r="G619" s="18">
        <v>1.88</v>
      </c>
      <c r="H619" s="15">
        <v>2.03</v>
      </c>
      <c r="I619" s="14">
        <f t="shared" si="56"/>
        <v>205229.007633587</v>
      </c>
      <c r="J619" s="14">
        <f t="shared" si="57"/>
        <v>124793.893129771</v>
      </c>
      <c r="K619" s="14">
        <f t="shared" si="58"/>
        <v>1856000</v>
      </c>
      <c r="L619" s="19">
        <f t="shared" si="59"/>
        <v>1.93400763358779</v>
      </c>
      <c r="M619" s="14">
        <f t="shared" si="55"/>
        <v>2186022.90076336</v>
      </c>
    </row>
    <row r="620" spans="1:13">
      <c r="A620" s="13">
        <v>45428</v>
      </c>
      <c r="B620">
        <f t="shared" si="54"/>
        <v>23</v>
      </c>
      <c r="C620">
        <v>1.8</v>
      </c>
      <c r="D620">
        <v>1.82</v>
      </c>
      <c r="E620" s="15">
        <v>2.11</v>
      </c>
      <c r="F620">
        <v>2.31</v>
      </c>
      <c r="G620" s="18">
        <v>1.88</v>
      </c>
      <c r="H620" s="15">
        <v>2.04</v>
      </c>
      <c r="I620" s="14">
        <f t="shared" si="56"/>
        <v>202473.282442746</v>
      </c>
      <c r="J620" s="14">
        <f t="shared" si="57"/>
        <v>141374.045801527</v>
      </c>
      <c r="K620" s="14">
        <f t="shared" si="58"/>
        <v>1920000</v>
      </c>
      <c r="L620" s="19">
        <f t="shared" si="59"/>
        <v>1.93328244274809</v>
      </c>
      <c r="M620" s="14">
        <f t="shared" si="55"/>
        <v>2263847.32824427</v>
      </c>
    </row>
    <row r="621" spans="1:13">
      <c r="A621" s="13">
        <v>45429</v>
      </c>
      <c r="B621">
        <f t="shared" si="54"/>
        <v>23.4</v>
      </c>
      <c r="C621">
        <v>1.8</v>
      </c>
      <c r="D621">
        <v>1.8</v>
      </c>
      <c r="E621" s="15">
        <v>2.0825</v>
      </c>
      <c r="F621">
        <v>2.31</v>
      </c>
      <c r="G621" s="18">
        <v>1.8485</v>
      </c>
      <c r="H621" s="15">
        <v>2.008</v>
      </c>
      <c r="I621" s="14">
        <f t="shared" si="56"/>
        <v>319707.633587783</v>
      </c>
      <c r="J621" s="14">
        <f t="shared" si="57"/>
        <v>119893.129770993</v>
      </c>
      <c r="K621" s="14">
        <f t="shared" si="58"/>
        <v>1896000</v>
      </c>
      <c r="L621" s="19">
        <f t="shared" si="59"/>
        <v>1.93263358778626</v>
      </c>
      <c r="M621" s="14">
        <f t="shared" si="55"/>
        <v>2335600.76335878</v>
      </c>
    </row>
    <row r="622" spans="1:13">
      <c r="A622" s="13">
        <v>45432</v>
      </c>
      <c r="B622">
        <f t="shared" si="54"/>
        <v>22</v>
      </c>
      <c r="C622">
        <v>1.8</v>
      </c>
      <c r="D622">
        <v>1.81</v>
      </c>
      <c r="E622" s="15">
        <v>2.08</v>
      </c>
      <c r="F622">
        <v>2.31</v>
      </c>
      <c r="G622" s="18">
        <v>1.86</v>
      </c>
      <c r="H622" s="15">
        <v>2.01</v>
      </c>
      <c r="I622" s="14">
        <f t="shared" si="56"/>
        <v>273106.870229005</v>
      </c>
      <c r="J622" s="14">
        <f t="shared" si="57"/>
        <v>118503.816793894</v>
      </c>
      <c r="K622" s="14">
        <f t="shared" si="58"/>
        <v>1856000</v>
      </c>
      <c r="L622" s="19">
        <f t="shared" si="59"/>
        <v>1.93187022900763</v>
      </c>
      <c r="M622" s="14">
        <f t="shared" si="55"/>
        <v>2247610.6870229</v>
      </c>
    </row>
    <row r="623" spans="1:13">
      <c r="A623" s="13">
        <v>45433</v>
      </c>
      <c r="B623">
        <f t="shared" si="54"/>
        <v>22</v>
      </c>
      <c r="C623">
        <v>1.8</v>
      </c>
      <c r="D623">
        <v>1.85</v>
      </c>
      <c r="E623" s="15">
        <v>2.08</v>
      </c>
      <c r="F623">
        <v>2.31</v>
      </c>
      <c r="G623" s="18">
        <v>1.86</v>
      </c>
      <c r="H623" s="15">
        <v>2.01</v>
      </c>
      <c r="I623" s="14">
        <f t="shared" si="56"/>
        <v>269916.030534349</v>
      </c>
      <c r="J623" s="14">
        <f t="shared" si="57"/>
        <v>119175.572519084</v>
      </c>
      <c r="K623" s="14">
        <f t="shared" si="58"/>
        <v>1856000</v>
      </c>
      <c r="L623" s="19">
        <f t="shared" si="59"/>
        <v>1.93103053435114</v>
      </c>
      <c r="M623" s="14">
        <f t="shared" si="55"/>
        <v>2245091.60305343</v>
      </c>
    </row>
    <row r="624" spans="1:13">
      <c r="A624" s="13">
        <v>45434</v>
      </c>
      <c r="B624">
        <f t="shared" si="54"/>
        <v>21</v>
      </c>
      <c r="C624">
        <v>1.8</v>
      </c>
      <c r="D624">
        <v>1.85</v>
      </c>
      <c r="E624" s="15">
        <v>2.07</v>
      </c>
      <c r="F624">
        <v>2.31</v>
      </c>
      <c r="G624" s="18">
        <v>1.86</v>
      </c>
      <c r="H624" s="15">
        <v>2.01</v>
      </c>
      <c r="I624" s="14">
        <f t="shared" si="56"/>
        <v>265999.999999999</v>
      </c>
      <c r="J624" s="14">
        <f t="shared" si="57"/>
        <v>112000</v>
      </c>
      <c r="K624" s="14">
        <f t="shared" si="58"/>
        <v>1856000</v>
      </c>
      <c r="L624" s="19">
        <f t="shared" si="59"/>
        <v>1.93</v>
      </c>
      <c r="M624" s="14">
        <f t="shared" si="55"/>
        <v>2234000</v>
      </c>
    </row>
    <row r="625" spans="1:13">
      <c r="A625" s="13">
        <v>45435</v>
      </c>
      <c r="B625">
        <f t="shared" si="54"/>
        <v>20</v>
      </c>
      <c r="C625">
        <v>1.8</v>
      </c>
      <c r="D625">
        <v>1.83</v>
      </c>
      <c r="E625" s="15">
        <v>2.06</v>
      </c>
      <c r="F625">
        <v>2.3</v>
      </c>
      <c r="G625" s="18">
        <v>1.86</v>
      </c>
      <c r="H625" s="15">
        <v>2</v>
      </c>
      <c r="I625" s="14">
        <f t="shared" si="56"/>
        <v>262809.160305341</v>
      </c>
      <c r="J625" s="14">
        <f t="shared" si="57"/>
        <v>104671.755725191</v>
      </c>
      <c r="K625" s="14">
        <f t="shared" si="58"/>
        <v>1792000</v>
      </c>
      <c r="L625" s="19">
        <f t="shared" si="59"/>
        <v>1.92916030534351</v>
      </c>
      <c r="M625" s="14">
        <f t="shared" si="55"/>
        <v>2159480.91603053</v>
      </c>
    </row>
    <row r="626" spans="1:13">
      <c r="A626" s="13">
        <v>45436</v>
      </c>
      <c r="B626">
        <f t="shared" si="54"/>
        <v>20</v>
      </c>
      <c r="C626">
        <v>1.8</v>
      </c>
      <c r="D626">
        <v>1.82</v>
      </c>
      <c r="E626" s="15">
        <v>2.07</v>
      </c>
      <c r="F626">
        <v>2.31</v>
      </c>
      <c r="G626" s="18">
        <v>1.87</v>
      </c>
      <c r="H626" s="15">
        <v>2.01</v>
      </c>
      <c r="I626" s="14">
        <f t="shared" si="56"/>
        <v>222923.664122135</v>
      </c>
      <c r="J626" s="14">
        <f t="shared" si="57"/>
        <v>113068.702290077</v>
      </c>
      <c r="K626" s="14">
        <f t="shared" si="58"/>
        <v>1856000</v>
      </c>
      <c r="L626" s="19">
        <f t="shared" si="59"/>
        <v>1.9286641221374</v>
      </c>
      <c r="M626" s="14">
        <f t="shared" si="55"/>
        <v>2191992.36641221</v>
      </c>
    </row>
    <row r="627" spans="1:13">
      <c r="A627" s="13">
        <v>45439</v>
      </c>
      <c r="B627">
        <f t="shared" si="54"/>
        <v>20</v>
      </c>
      <c r="C627">
        <v>1.8</v>
      </c>
      <c r="D627">
        <v>1.95</v>
      </c>
      <c r="E627" s="15">
        <v>2.07</v>
      </c>
      <c r="F627">
        <v>2.31</v>
      </c>
      <c r="G627" s="18">
        <v>1.87</v>
      </c>
      <c r="H627" s="15">
        <v>2.01</v>
      </c>
      <c r="I627" s="14">
        <f t="shared" si="56"/>
        <v>221183.206106868</v>
      </c>
      <c r="J627" s="14">
        <f t="shared" si="57"/>
        <v>113435.114503817</v>
      </c>
      <c r="K627" s="14">
        <f t="shared" si="58"/>
        <v>1824000</v>
      </c>
      <c r="L627" s="19">
        <f t="shared" si="59"/>
        <v>1.92820610687023</v>
      </c>
      <c r="M627" s="14">
        <f t="shared" si="55"/>
        <v>2158618.32061068</v>
      </c>
    </row>
    <row r="628" spans="1:13">
      <c r="A628" s="13">
        <v>45440</v>
      </c>
      <c r="B628">
        <f t="shared" si="54"/>
        <v>19</v>
      </c>
      <c r="C628">
        <v>1.8</v>
      </c>
      <c r="D628">
        <v>1.95</v>
      </c>
      <c r="E628" s="15">
        <v>2.05</v>
      </c>
      <c r="F628">
        <v>2.3</v>
      </c>
      <c r="G628" s="18">
        <v>1.86</v>
      </c>
      <c r="H628" s="15">
        <v>1.99</v>
      </c>
      <c r="I628" s="14">
        <f t="shared" si="56"/>
        <v>255557.251908395</v>
      </c>
      <c r="J628" s="14">
        <f t="shared" si="57"/>
        <v>98198.4732824429</v>
      </c>
      <c r="K628" s="14">
        <f t="shared" si="58"/>
        <v>1760000</v>
      </c>
      <c r="L628" s="19">
        <f t="shared" si="59"/>
        <v>1.92725190839695</v>
      </c>
      <c r="M628" s="14">
        <f t="shared" si="55"/>
        <v>2113755.72519084</v>
      </c>
    </row>
    <row r="629" spans="1:13">
      <c r="A629" s="13">
        <v>45441</v>
      </c>
      <c r="B629">
        <f t="shared" si="54"/>
        <v>18</v>
      </c>
      <c r="C629">
        <v>1.8</v>
      </c>
      <c r="D629">
        <v>1.98</v>
      </c>
      <c r="E629" s="15">
        <v>2.04</v>
      </c>
      <c r="F629">
        <v>2.29</v>
      </c>
      <c r="G629" s="18">
        <v>1.86</v>
      </c>
      <c r="H629" s="15">
        <v>1.98</v>
      </c>
      <c r="I629" s="14">
        <f t="shared" si="56"/>
        <v>252656.488549615</v>
      </c>
      <c r="J629" s="14">
        <f t="shared" si="57"/>
        <v>90809.1603053441</v>
      </c>
      <c r="K629" s="14">
        <f t="shared" si="58"/>
        <v>1696000</v>
      </c>
      <c r="L629" s="19">
        <f t="shared" si="59"/>
        <v>1.92648854961832</v>
      </c>
      <c r="M629" s="14">
        <f t="shared" si="55"/>
        <v>2039465.64885496</v>
      </c>
    </row>
    <row r="630" spans="1:13">
      <c r="A630" s="13">
        <v>45442</v>
      </c>
      <c r="B630">
        <f t="shared" si="54"/>
        <v>19.75</v>
      </c>
      <c r="C630">
        <v>1.8</v>
      </c>
      <c r="D630">
        <v>1.95</v>
      </c>
      <c r="E630" s="15">
        <v>2.045</v>
      </c>
      <c r="F630">
        <v>2.3</v>
      </c>
      <c r="G630" s="18">
        <v>1.8475</v>
      </c>
      <c r="H630" s="15">
        <v>1.977</v>
      </c>
      <c r="I630" s="14">
        <f t="shared" si="56"/>
        <v>296820.610687022</v>
      </c>
      <c r="J630" s="14">
        <f t="shared" si="57"/>
        <v>95511.4503816796</v>
      </c>
      <c r="K630" s="14">
        <f t="shared" si="58"/>
        <v>1776000</v>
      </c>
      <c r="L630" s="19">
        <f t="shared" si="59"/>
        <v>1.9256106870229</v>
      </c>
      <c r="M630" s="14">
        <f t="shared" si="55"/>
        <v>2168332.0610687</v>
      </c>
    </row>
    <row r="631" spans="1:13">
      <c r="A631" s="13">
        <v>45443</v>
      </c>
      <c r="B631">
        <f t="shared" si="54"/>
        <v>21</v>
      </c>
      <c r="C631">
        <v>1.8</v>
      </c>
      <c r="D631">
        <v>1.88</v>
      </c>
      <c r="E631" s="15">
        <v>2.06</v>
      </c>
      <c r="F631">
        <v>2.32</v>
      </c>
      <c r="G631" s="18">
        <v>1.85</v>
      </c>
      <c r="H631" s="15">
        <v>1.99</v>
      </c>
      <c r="I631" s="14">
        <f t="shared" si="56"/>
        <v>284419.847328242</v>
      </c>
      <c r="J631" s="14">
        <f t="shared" si="57"/>
        <v>108122.137404581</v>
      </c>
      <c r="K631" s="14">
        <f t="shared" si="58"/>
        <v>1824000</v>
      </c>
      <c r="L631" s="19">
        <f t="shared" si="59"/>
        <v>1.92484732824427</v>
      </c>
      <c r="M631" s="14">
        <f t="shared" si="55"/>
        <v>2216541.98473282</v>
      </c>
    </row>
    <row r="632" spans="1:13">
      <c r="A632" s="13">
        <v>45446</v>
      </c>
      <c r="B632">
        <f t="shared" si="54"/>
        <v>21</v>
      </c>
      <c r="C632">
        <v>1.8</v>
      </c>
      <c r="D632">
        <v>1.84</v>
      </c>
      <c r="E632" s="15">
        <v>2.04</v>
      </c>
      <c r="F632">
        <v>2.31</v>
      </c>
      <c r="G632" s="18">
        <v>1.83</v>
      </c>
      <c r="H632" s="15">
        <v>1.97</v>
      </c>
      <c r="I632" s="14">
        <f t="shared" si="56"/>
        <v>356213.740458012</v>
      </c>
      <c r="J632" s="14">
        <f t="shared" si="57"/>
        <v>93007.6335877869</v>
      </c>
      <c r="K632" s="14">
        <f t="shared" si="58"/>
        <v>1760000</v>
      </c>
      <c r="L632" s="19">
        <f t="shared" si="59"/>
        <v>1.92374045801527</v>
      </c>
      <c r="M632" s="14">
        <f t="shared" si="55"/>
        <v>2209221.3740458</v>
      </c>
    </row>
    <row r="633" spans="1:13">
      <c r="A633" s="13">
        <v>45447</v>
      </c>
      <c r="B633">
        <f t="shared" si="54"/>
        <v>20</v>
      </c>
      <c r="C633">
        <v>1.8</v>
      </c>
      <c r="D633">
        <v>1.83</v>
      </c>
      <c r="E633" s="15">
        <v>2.04</v>
      </c>
      <c r="F633">
        <v>2.31</v>
      </c>
      <c r="G633" s="18">
        <v>1.84</v>
      </c>
      <c r="H633" s="15">
        <v>1.97</v>
      </c>
      <c r="I633" s="14">
        <f t="shared" si="56"/>
        <v>314442.7480916</v>
      </c>
      <c r="J633" s="14">
        <f t="shared" si="57"/>
        <v>93801.526717558</v>
      </c>
      <c r="K633" s="14">
        <f t="shared" si="58"/>
        <v>1792000</v>
      </c>
      <c r="L633" s="19">
        <f t="shared" si="59"/>
        <v>1.92274809160305</v>
      </c>
      <c r="M633" s="14">
        <f t="shared" si="55"/>
        <v>2200244.27480916</v>
      </c>
    </row>
    <row r="634" spans="1:13">
      <c r="A634" s="13">
        <v>45448</v>
      </c>
      <c r="B634">
        <f t="shared" si="54"/>
        <v>19</v>
      </c>
      <c r="C634">
        <v>1.8</v>
      </c>
      <c r="D634">
        <v>1.84</v>
      </c>
      <c r="E634" s="15">
        <v>2.02</v>
      </c>
      <c r="F634">
        <v>2.31</v>
      </c>
      <c r="G634" s="18">
        <v>1.83</v>
      </c>
      <c r="H634" s="15">
        <v>1.95</v>
      </c>
      <c r="I634" s="14">
        <f t="shared" si="56"/>
        <v>348671.755725187</v>
      </c>
      <c r="J634" s="14">
        <f t="shared" si="57"/>
        <v>78595.419847329</v>
      </c>
      <c r="K634" s="14">
        <f t="shared" si="58"/>
        <v>1728000</v>
      </c>
      <c r="L634" s="19">
        <f t="shared" si="59"/>
        <v>1.92175572519084</v>
      </c>
      <c r="M634" s="14">
        <f t="shared" si="55"/>
        <v>2155267.17557252</v>
      </c>
    </row>
    <row r="635" spans="1:13">
      <c r="A635" s="13">
        <v>45449</v>
      </c>
      <c r="B635">
        <f t="shared" si="54"/>
        <v>19</v>
      </c>
      <c r="C635">
        <v>1.8</v>
      </c>
      <c r="D635">
        <v>1.84</v>
      </c>
      <c r="E635" s="15">
        <v>2.02</v>
      </c>
      <c r="F635">
        <v>2.31</v>
      </c>
      <c r="G635" s="18">
        <v>1.83</v>
      </c>
      <c r="H635" s="15">
        <v>1.95</v>
      </c>
      <c r="I635" s="14">
        <f t="shared" si="56"/>
        <v>344610.687022898</v>
      </c>
      <c r="J635" s="14">
        <f t="shared" si="57"/>
        <v>79450.3816793899</v>
      </c>
      <c r="K635" s="14">
        <f t="shared" si="58"/>
        <v>1792000</v>
      </c>
      <c r="L635" s="19">
        <f t="shared" si="59"/>
        <v>1.92068702290076</v>
      </c>
      <c r="M635" s="14">
        <f t="shared" si="55"/>
        <v>2216061.06870229</v>
      </c>
    </row>
    <row r="636" spans="1:13">
      <c r="A636" s="13">
        <v>45450</v>
      </c>
      <c r="B636">
        <f t="shared" si="54"/>
        <v>18</v>
      </c>
      <c r="C636">
        <v>1.8</v>
      </c>
      <c r="D636">
        <v>1.85</v>
      </c>
      <c r="E636" s="15">
        <v>2.01</v>
      </c>
      <c r="F636">
        <v>2.31</v>
      </c>
      <c r="G636" s="18">
        <v>1.83</v>
      </c>
      <c r="H636" s="15">
        <v>1.95</v>
      </c>
      <c r="I636" s="14">
        <f t="shared" si="56"/>
        <v>340404.580152668</v>
      </c>
      <c r="J636" s="14">
        <f t="shared" si="57"/>
        <v>72335.8778625959</v>
      </c>
      <c r="K636" s="14">
        <f t="shared" si="58"/>
        <v>1728000</v>
      </c>
      <c r="L636" s="19">
        <f t="shared" si="59"/>
        <v>1.91958015267175</v>
      </c>
      <c r="M636" s="14">
        <f t="shared" si="55"/>
        <v>2140740.45801526</v>
      </c>
    </row>
    <row r="637" spans="1:13">
      <c r="A637" s="13">
        <v>45453</v>
      </c>
      <c r="B637">
        <f t="shared" si="54"/>
        <v>18</v>
      </c>
      <c r="C637">
        <v>1.8</v>
      </c>
      <c r="D637">
        <v>1.85</v>
      </c>
      <c r="E637" s="15">
        <v>2.01</v>
      </c>
      <c r="F637">
        <v>2.31</v>
      </c>
      <c r="G637" s="18">
        <v>1.83</v>
      </c>
      <c r="H637" s="15">
        <v>1.95</v>
      </c>
      <c r="I637" s="14">
        <f t="shared" si="56"/>
        <v>336053.4351145</v>
      </c>
      <c r="J637" s="14">
        <f t="shared" si="57"/>
        <v>73251.9083969471</v>
      </c>
      <c r="K637" s="14">
        <f t="shared" si="58"/>
        <v>1696000</v>
      </c>
      <c r="L637" s="19">
        <f t="shared" si="59"/>
        <v>1.91843511450382</v>
      </c>
      <c r="M637" s="14">
        <f t="shared" si="55"/>
        <v>2105305.34351145</v>
      </c>
    </row>
    <row r="638" spans="1:13">
      <c r="A638" s="13">
        <v>45454</v>
      </c>
      <c r="B638">
        <f t="shared" si="54"/>
        <v>18</v>
      </c>
      <c r="C638">
        <v>1.8</v>
      </c>
      <c r="D638">
        <v>1.83</v>
      </c>
      <c r="E638" s="15">
        <v>2</v>
      </c>
      <c r="F638">
        <v>2.3</v>
      </c>
      <c r="G638" s="18">
        <v>1.82</v>
      </c>
      <c r="H638" s="15">
        <v>1.94</v>
      </c>
      <c r="I638" s="14">
        <f t="shared" si="56"/>
        <v>369847.328244272</v>
      </c>
      <c r="J638" s="14">
        <f t="shared" si="57"/>
        <v>66137.4045801532</v>
      </c>
      <c r="K638" s="14">
        <f t="shared" si="58"/>
        <v>1696000</v>
      </c>
      <c r="L638" s="19">
        <f t="shared" si="59"/>
        <v>1.91732824427481</v>
      </c>
      <c r="M638" s="14">
        <f t="shared" si="55"/>
        <v>2131984.73282443</v>
      </c>
    </row>
    <row r="639" spans="1:13">
      <c r="A639" s="13">
        <v>45455</v>
      </c>
      <c r="B639">
        <f t="shared" si="54"/>
        <v>18</v>
      </c>
      <c r="C639">
        <v>1.8</v>
      </c>
      <c r="D639">
        <v>1.83</v>
      </c>
      <c r="E639" s="15">
        <v>2.02</v>
      </c>
      <c r="F639">
        <v>2.3</v>
      </c>
      <c r="G639" s="18">
        <v>1.84</v>
      </c>
      <c r="H639" s="15">
        <v>1.96</v>
      </c>
      <c r="I639" s="14">
        <f t="shared" si="56"/>
        <v>290366.412213738</v>
      </c>
      <c r="J639" s="14">
        <f t="shared" si="57"/>
        <v>82870.2290076341</v>
      </c>
      <c r="K639" s="14">
        <f t="shared" si="58"/>
        <v>1728000</v>
      </c>
      <c r="L639" s="19">
        <f t="shared" si="59"/>
        <v>1.91641221374046</v>
      </c>
      <c r="M639" s="14">
        <f t="shared" si="55"/>
        <v>2101236.64122137</v>
      </c>
    </row>
    <row r="640" spans="1:13">
      <c r="A640" s="13">
        <v>45456</v>
      </c>
      <c r="B640">
        <f t="shared" si="54"/>
        <v>17</v>
      </c>
      <c r="C640">
        <v>1.8</v>
      </c>
      <c r="D640">
        <v>1.83</v>
      </c>
      <c r="E640" s="15">
        <v>2.02</v>
      </c>
      <c r="F640">
        <v>2.3</v>
      </c>
      <c r="G640" s="18">
        <v>1.85</v>
      </c>
      <c r="H640" s="15">
        <v>1.96</v>
      </c>
      <c r="I640" s="14">
        <f t="shared" si="56"/>
        <v>248885.496183203</v>
      </c>
      <c r="J640" s="14">
        <f t="shared" si="57"/>
        <v>83603.0534351151</v>
      </c>
      <c r="K640" s="14">
        <f t="shared" si="58"/>
        <v>1728000</v>
      </c>
      <c r="L640" s="19">
        <f t="shared" si="59"/>
        <v>1.91549618320611</v>
      </c>
      <c r="M640" s="14">
        <f t="shared" si="55"/>
        <v>2060488.54961832</v>
      </c>
    </row>
    <row r="641" spans="1:13">
      <c r="A641" s="13">
        <v>45457</v>
      </c>
      <c r="B641">
        <f t="shared" si="54"/>
        <v>17</v>
      </c>
      <c r="C641">
        <v>1.8</v>
      </c>
      <c r="D641">
        <v>1.83</v>
      </c>
      <c r="E641" s="15">
        <v>2.01</v>
      </c>
      <c r="F641">
        <v>2.29</v>
      </c>
      <c r="G641" s="18">
        <v>1.84</v>
      </c>
      <c r="H641" s="15">
        <v>1.95</v>
      </c>
      <c r="I641" s="14">
        <f t="shared" si="56"/>
        <v>283114.50381679</v>
      </c>
      <c r="J641" s="14">
        <f t="shared" si="57"/>
        <v>76396.9465648861</v>
      </c>
      <c r="K641" s="14">
        <f t="shared" si="58"/>
        <v>1728000</v>
      </c>
      <c r="L641" s="19">
        <f t="shared" si="59"/>
        <v>1.91450381679389</v>
      </c>
      <c r="M641" s="14">
        <f t="shared" si="55"/>
        <v>2087511.45038168</v>
      </c>
    </row>
    <row r="642" spans="1:13">
      <c r="A642" s="13">
        <v>45460</v>
      </c>
      <c r="B642">
        <f t="shared" ref="B642:B705" si="60">(E642-G642)*100</f>
        <v>17</v>
      </c>
      <c r="C642">
        <v>1.8</v>
      </c>
      <c r="D642">
        <v>1.85</v>
      </c>
      <c r="E642" s="15">
        <v>2.03</v>
      </c>
      <c r="F642">
        <v>2.26</v>
      </c>
      <c r="G642" s="18">
        <v>1.86</v>
      </c>
      <c r="H642" s="15">
        <v>1.97</v>
      </c>
      <c r="I642" s="14">
        <f t="shared" si="56"/>
        <v>203053.4351145</v>
      </c>
      <c r="J642" s="14">
        <f t="shared" si="57"/>
        <v>93251.9083969471</v>
      </c>
      <c r="K642" s="14">
        <f t="shared" si="58"/>
        <v>1824000</v>
      </c>
      <c r="L642" s="19">
        <f t="shared" si="59"/>
        <v>1.91343511450382</v>
      </c>
      <c r="M642" s="14">
        <f t="shared" ref="M642:M705" si="61">I642+J642+K642</f>
        <v>2120305.34351145</v>
      </c>
    </row>
    <row r="643" spans="1:13">
      <c r="A643" s="13">
        <v>45461</v>
      </c>
      <c r="B643">
        <f t="shared" si="60"/>
        <v>17</v>
      </c>
      <c r="C643">
        <v>1.8</v>
      </c>
      <c r="D643">
        <v>1.89</v>
      </c>
      <c r="E643" s="15">
        <v>2.02</v>
      </c>
      <c r="F643">
        <v>2.25</v>
      </c>
      <c r="G643" s="18">
        <v>1.85</v>
      </c>
      <c r="H643" s="15">
        <v>1.96</v>
      </c>
      <c r="I643" s="14">
        <f t="shared" ref="I643:I706" si="62">(L643-G643)*100/10000*$I$1</f>
        <v>236847.328244272</v>
      </c>
      <c r="J643" s="14">
        <f t="shared" ref="J643:J706" si="63">(E643-L643)*100/10000*$J$1</f>
        <v>86137.4045801533</v>
      </c>
      <c r="K643" s="14">
        <f t="shared" ref="K643:K670" si="64">(E643-H904)*100/10000*$J$1*4</f>
        <v>1760000</v>
      </c>
      <c r="L643" s="19">
        <f t="shared" ref="L643:L647" si="65">AVERAGE(D643:D904)</f>
        <v>1.91232824427481</v>
      </c>
      <c r="M643" s="14">
        <f t="shared" si="61"/>
        <v>2082984.73282443</v>
      </c>
    </row>
    <row r="644" spans="1:13">
      <c r="A644" s="13">
        <v>45462</v>
      </c>
      <c r="B644">
        <f t="shared" si="60"/>
        <v>16</v>
      </c>
      <c r="C644">
        <v>1.8</v>
      </c>
      <c r="D644">
        <v>1.91</v>
      </c>
      <c r="E644" s="15">
        <v>2</v>
      </c>
      <c r="F644">
        <v>2.24</v>
      </c>
      <c r="G644" s="18">
        <v>1.84</v>
      </c>
      <c r="H644" s="15">
        <v>1.94</v>
      </c>
      <c r="I644" s="14">
        <f t="shared" si="62"/>
        <v>270175.648854959</v>
      </c>
      <c r="J644" s="14">
        <f t="shared" si="63"/>
        <v>71120.916030535</v>
      </c>
      <c r="K644" s="14">
        <f t="shared" si="64"/>
        <v>1696000</v>
      </c>
      <c r="L644" s="19">
        <f t="shared" si="65"/>
        <v>1.91109885496183</v>
      </c>
      <c r="M644" s="14">
        <f t="shared" si="61"/>
        <v>2037296.56488549</v>
      </c>
    </row>
    <row r="645" spans="1:13">
      <c r="A645" s="13">
        <v>45463</v>
      </c>
      <c r="B645">
        <f t="shared" si="60"/>
        <v>16</v>
      </c>
      <c r="C645">
        <v>1.8</v>
      </c>
      <c r="D645">
        <v>1.9</v>
      </c>
      <c r="E645" s="15">
        <v>2</v>
      </c>
      <c r="F645">
        <v>2.24</v>
      </c>
      <c r="G645" s="18">
        <v>1.84</v>
      </c>
      <c r="H645" s="15">
        <v>1.94</v>
      </c>
      <c r="I645" s="14">
        <f t="shared" si="62"/>
        <v>265679.465648853</v>
      </c>
      <c r="J645" s="14">
        <f t="shared" si="63"/>
        <v>72067.4809160309</v>
      </c>
      <c r="K645" s="14">
        <f t="shared" si="64"/>
        <v>1696000</v>
      </c>
      <c r="L645" s="19">
        <f t="shared" si="65"/>
        <v>1.90991564885496</v>
      </c>
      <c r="M645" s="14">
        <f t="shared" si="61"/>
        <v>2033746.94656488</v>
      </c>
    </row>
    <row r="646" spans="1:13">
      <c r="A646" s="13">
        <v>45464</v>
      </c>
      <c r="B646">
        <f t="shared" si="60"/>
        <v>15</v>
      </c>
      <c r="C646">
        <v>1.8</v>
      </c>
      <c r="D646">
        <v>2.03</v>
      </c>
      <c r="E646" s="15">
        <v>2.01</v>
      </c>
      <c r="F646">
        <v>2.25</v>
      </c>
      <c r="G646" s="18">
        <v>1.86</v>
      </c>
      <c r="H646" s="15">
        <v>1.95</v>
      </c>
      <c r="I646" s="14">
        <f t="shared" si="62"/>
        <v>184893.206106867</v>
      </c>
      <c r="J646" s="14">
        <f t="shared" si="63"/>
        <v>81075.1145038171</v>
      </c>
      <c r="K646" s="14">
        <f t="shared" si="64"/>
        <v>1728000</v>
      </c>
      <c r="L646" s="19">
        <f t="shared" si="65"/>
        <v>1.90865610687023</v>
      </c>
      <c r="M646" s="14">
        <f t="shared" si="61"/>
        <v>1993968.32061068</v>
      </c>
    </row>
    <row r="647" spans="1:13">
      <c r="A647" s="13">
        <v>45467</v>
      </c>
      <c r="B647">
        <f t="shared" si="60"/>
        <v>15</v>
      </c>
      <c r="C647">
        <v>1.8</v>
      </c>
      <c r="D647">
        <v>2.35</v>
      </c>
      <c r="E647" s="15">
        <v>2</v>
      </c>
      <c r="F647">
        <v>2.25</v>
      </c>
      <c r="G647" s="18">
        <v>1.85</v>
      </c>
      <c r="H647" s="15">
        <v>1.94</v>
      </c>
      <c r="I647" s="14">
        <f t="shared" si="62"/>
        <v>220282.519083967</v>
      </c>
      <c r="J647" s="14">
        <f t="shared" si="63"/>
        <v>73624.732824428</v>
      </c>
      <c r="K647" s="14">
        <f t="shared" si="64"/>
        <v>1664000</v>
      </c>
      <c r="L647" s="19">
        <f t="shared" si="65"/>
        <v>1.90796908396946</v>
      </c>
      <c r="M647" s="14">
        <f t="shared" si="61"/>
        <v>1957907.25190839</v>
      </c>
    </row>
    <row r="648" spans="1:13">
      <c r="A648" s="13">
        <v>45468</v>
      </c>
      <c r="B648">
        <f t="shared" si="60"/>
        <v>13</v>
      </c>
      <c r="C648">
        <v>1.8</v>
      </c>
      <c r="D648">
        <v>2.3</v>
      </c>
      <c r="E648" s="15">
        <v>1.98</v>
      </c>
      <c r="F648">
        <v>2.23</v>
      </c>
      <c r="G648" s="18">
        <v>1.85</v>
      </c>
      <c r="H648" s="15">
        <v>1.93</v>
      </c>
      <c r="I648" s="14">
        <f t="shared" si="62"/>
        <v>119639.788732388</v>
      </c>
      <c r="J648" s="14">
        <f t="shared" si="63"/>
        <v>78812.6760563394</v>
      </c>
      <c r="K648" s="14">
        <f t="shared" si="64"/>
        <v>1568000</v>
      </c>
      <c r="L648" s="19">
        <f>AVERAGE(D648:D931)</f>
        <v>1.88148415492958</v>
      </c>
      <c r="M648" s="14">
        <f t="shared" si="61"/>
        <v>1766452.46478873</v>
      </c>
    </row>
    <row r="649" spans="1:13">
      <c r="A649" s="13">
        <v>45469</v>
      </c>
      <c r="B649">
        <f t="shared" si="60"/>
        <v>14</v>
      </c>
      <c r="C649">
        <v>1.8</v>
      </c>
      <c r="D649">
        <v>2.3</v>
      </c>
      <c r="E649" s="15">
        <v>1.98</v>
      </c>
      <c r="F649">
        <v>2.22</v>
      </c>
      <c r="G649" s="18">
        <v>1.84</v>
      </c>
      <c r="H649" s="15">
        <v>1.92</v>
      </c>
      <c r="I649" s="14">
        <f t="shared" si="62"/>
        <v>153969.814583698</v>
      </c>
      <c r="J649" s="14">
        <f t="shared" si="63"/>
        <v>79585.3021929055</v>
      </c>
      <c r="K649" s="14">
        <f t="shared" si="64"/>
        <v>1616000</v>
      </c>
      <c r="L649" s="19">
        <f t="shared" ref="L649:L712" si="66">$L$648+(($L$931-$L$648)*(A649-$A$648))/($A$931-$A$648)</f>
        <v>1.88051837225887</v>
      </c>
      <c r="M649" s="14">
        <f t="shared" si="61"/>
        <v>1849555.1167766</v>
      </c>
    </row>
    <row r="650" spans="1:13">
      <c r="A650" s="13">
        <v>45470</v>
      </c>
      <c r="B650">
        <f t="shared" si="60"/>
        <v>13</v>
      </c>
      <c r="C650">
        <v>1.8</v>
      </c>
      <c r="D650">
        <v>2.35</v>
      </c>
      <c r="E650" s="15">
        <v>1.96</v>
      </c>
      <c r="F650">
        <v>2.2</v>
      </c>
      <c r="G650" s="18">
        <v>1.83</v>
      </c>
      <c r="H650" s="15">
        <v>1.9</v>
      </c>
      <c r="I650" s="14">
        <f t="shared" si="62"/>
        <v>188299.840435008</v>
      </c>
      <c r="J650" s="14">
        <f t="shared" si="63"/>
        <v>64357.9283294718</v>
      </c>
      <c r="K650" s="14">
        <f t="shared" si="64"/>
        <v>1536000</v>
      </c>
      <c r="L650" s="19">
        <f t="shared" si="66"/>
        <v>1.87955258958816</v>
      </c>
      <c r="M650" s="14">
        <f t="shared" si="61"/>
        <v>1788657.76876448</v>
      </c>
    </row>
    <row r="651" spans="1:13">
      <c r="A651" s="13">
        <v>45471</v>
      </c>
      <c r="B651">
        <f t="shared" si="60"/>
        <v>14</v>
      </c>
      <c r="C651">
        <v>1.8</v>
      </c>
      <c r="D651">
        <v>2.3</v>
      </c>
      <c r="E651" s="15">
        <v>1.97</v>
      </c>
      <c r="F651">
        <v>2.2</v>
      </c>
      <c r="G651" s="18">
        <v>1.83</v>
      </c>
      <c r="H651" s="15">
        <v>1.91</v>
      </c>
      <c r="I651" s="14">
        <f t="shared" si="62"/>
        <v>184629.866286319</v>
      </c>
      <c r="J651" s="14">
        <f t="shared" si="63"/>
        <v>73130.554466038</v>
      </c>
      <c r="K651" s="14">
        <f t="shared" si="64"/>
        <v>1552000</v>
      </c>
      <c r="L651" s="19">
        <f t="shared" si="66"/>
        <v>1.87858680691745</v>
      </c>
      <c r="M651" s="14">
        <f t="shared" si="61"/>
        <v>1809760.42075236</v>
      </c>
    </row>
    <row r="652" spans="1:13">
      <c r="A652" s="13">
        <v>45474</v>
      </c>
      <c r="B652">
        <f t="shared" si="60"/>
        <v>15</v>
      </c>
      <c r="C652">
        <v>1.8</v>
      </c>
      <c r="D652">
        <v>1.95</v>
      </c>
      <c r="E652" s="15">
        <v>2.01</v>
      </c>
      <c r="F652">
        <v>2.22</v>
      </c>
      <c r="G652" s="18">
        <v>1.86</v>
      </c>
      <c r="H652" s="15">
        <v>1.95</v>
      </c>
      <c r="I652" s="14">
        <f t="shared" si="62"/>
        <v>59619.9438402499</v>
      </c>
      <c r="J652" s="14">
        <f t="shared" si="63"/>
        <v>107448.432875737</v>
      </c>
      <c r="K652" s="14">
        <f t="shared" si="64"/>
        <v>1664000</v>
      </c>
      <c r="L652" s="19">
        <f t="shared" si="66"/>
        <v>1.87568945890533</v>
      </c>
      <c r="M652" s="14">
        <f t="shared" si="61"/>
        <v>1831068.37671599</v>
      </c>
    </row>
    <row r="653" spans="1:13">
      <c r="A653" s="13">
        <v>45475</v>
      </c>
      <c r="B653">
        <f t="shared" si="60"/>
        <v>14</v>
      </c>
      <c r="C653">
        <v>1.8</v>
      </c>
      <c r="D653">
        <v>1.85</v>
      </c>
      <c r="E653" s="15">
        <v>1.99</v>
      </c>
      <c r="F653">
        <v>2.23</v>
      </c>
      <c r="G653" s="18">
        <v>1.85</v>
      </c>
      <c r="H653" s="15">
        <v>1.93</v>
      </c>
      <c r="I653" s="14">
        <f t="shared" si="62"/>
        <v>93949.9696915607</v>
      </c>
      <c r="J653" s="14">
        <f t="shared" si="63"/>
        <v>92221.0590123029</v>
      </c>
      <c r="K653" s="14">
        <f t="shared" si="64"/>
        <v>1664000</v>
      </c>
      <c r="L653" s="19">
        <f t="shared" si="66"/>
        <v>1.87472367623462</v>
      </c>
      <c r="M653" s="14">
        <f t="shared" si="61"/>
        <v>1850171.02870386</v>
      </c>
    </row>
    <row r="654" spans="1:13">
      <c r="A654" s="13">
        <v>45476</v>
      </c>
      <c r="B654">
        <f t="shared" si="60"/>
        <v>13</v>
      </c>
      <c r="C654">
        <v>1.8</v>
      </c>
      <c r="D654">
        <v>1.85</v>
      </c>
      <c r="E654" s="15">
        <v>1.98</v>
      </c>
      <c r="F654">
        <v>2.24</v>
      </c>
      <c r="G654" s="18">
        <v>1.85</v>
      </c>
      <c r="H654" s="15">
        <v>1.92</v>
      </c>
      <c r="I654" s="14">
        <f t="shared" si="62"/>
        <v>90279.9955428707</v>
      </c>
      <c r="J654" s="14">
        <f t="shared" si="63"/>
        <v>84993.6851488692</v>
      </c>
      <c r="K654" s="14">
        <f t="shared" si="64"/>
        <v>1664000</v>
      </c>
      <c r="L654" s="19">
        <f t="shared" si="66"/>
        <v>1.87375789356391</v>
      </c>
      <c r="M654" s="14">
        <f t="shared" si="61"/>
        <v>1839273.68069174</v>
      </c>
    </row>
    <row r="655" spans="1:13">
      <c r="A655" s="13">
        <v>45477</v>
      </c>
      <c r="B655">
        <f t="shared" si="60"/>
        <v>13</v>
      </c>
      <c r="C655">
        <v>1.8</v>
      </c>
      <c r="D655">
        <v>1.83</v>
      </c>
      <c r="E655" s="15">
        <v>1.99</v>
      </c>
      <c r="F655">
        <v>2.21</v>
      </c>
      <c r="G655" s="18">
        <v>1.86</v>
      </c>
      <c r="H655" s="15">
        <v>1.94</v>
      </c>
      <c r="I655" s="14">
        <f t="shared" si="62"/>
        <v>48610.0213941814</v>
      </c>
      <c r="J655" s="14">
        <f t="shared" si="63"/>
        <v>93766.3112854354</v>
      </c>
      <c r="K655" s="14">
        <f t="shared" si="64"/>
        <v>1696000</v>
      </c>
      <c r="L655" s="19">
        <f t="shared" si="66"/>
        <v>1.87279211089321</v>
      </c>
      <c r="M655" s="14">
        <f t="shared" si="61"/>
        <v>1838376.33267962</v>
      </c>
    </row>
    <row r="656" spans="1:13">
      <c r="A656" s="13">
        <v>45478</v>
      </c>
      <c r="B656">
        <f t="shared" si="60"/>
        <v>14</v>
      </c>
      <c r="C656">
        <v>1.8</v>
      </c>
      <c r="D656">
        <v>1.85</v>
      </c>
      <c r="E656" s="15">
        <v>2.01</v>
      </c>
      <c r="F656">
        <v>2.25</v>
      </c>
      <c r="G656" s="18">
        <v>1.87</v>
      </c>
      <c r="H656" s="15">
        <v>1.95</v>
      </c>
      <c r="I656" s="14">
        <f t="shared" si="62"/>
        <v>6940.04724549138</v>
      </c>
      <c r="J656" s="14">
        <f t="shared" si="63"/>
        <v>110538.937422002</v>
      </c>
      <c r="K656" s="14">
        <f t="shared" si="64"/>
        <v>1728000</v>
      </c>
      <c r="L656" s="19">
        <f t="shared" si="66"/>
        <v>1.8718263282225</v>
      </c>
      <c r="M656" s="14">
        <f t="shared" si="61"/>
        <v>1845478.98466749</v>
      </c>
    </row>
    <row r="657" spans="1:13">
      <c r="A657" s="13">
        <v>45481</v>
      </c>
      <c r="B657">
        <f t="shared" si="60"/>
        <v>16</v>
      </c>
      <c r="C657">
        <v>1.8</v>
      </c>
      <c r="D657">
        <v>1.87</v>
      </c>
      <c r="E657" s="15">
        <v>2.05</v>
      </c>
      <c r="F657">
        <v>2.28</v>
      </c>
      <c r="G657" s="18">
        <v>1.89</v>
      </c>
      <c r="H657" s="15">
        <v>1.98</v>
      </c>
      <c r="I657" s="14">
        <f t="shared" si="62"/>
        <v>-80069.8752005763</v>
      </c>
      <c r="J657" s="14">
        <f t="shared" si="63"/>
        <v>144856.8158317</v>
      </c>
      <c r="K657" s="14">
        <f t="shared" si="64"/>
        <v>1824000</v>
      </c>
      <c r="L657" s="19">
        <f t="shared" si="66"/>
        <v>1.86892898021037</v>
      </c>
      <c r="M657" s="14">
        <f t="shared" si="61"/>
        <v>1888786.94063112</v>
      </c>
    </row>
    <row r="658" spans="1:13">
      <c r="A658" s="13">
        <v>45482</v>
      </c>
      <c r="B658">
        <f t="shared" si="60"/>
        <v>14</v>
      </c>
      <c r="C658">
        <v>1.8</v>
      </c>
      <c r="D658">
        <v>1.87</v>
      </c>
      <c r="E658" s="15">
        <v>2.01</v>
      </c>
      <c r="F658">
        <v>2.26</v>
      </c>
      <c r="G658" s="18">
        <v>1.87</v>
      </c>
      <c r="H658" s="15">
        <v>1.95</v>
      </c>
      <c r="I658" s="14">
        <f t="shared" si="62"/>
        <v>-7739.84934926708</v>
      </c>
      <c r="J658" s="14">
        <f t="shared" si="63"/>
        <v>113629.441968266</v>
      </c>
      <c r="K658" s="14">
        <f t="shared" si="64"/>
        <v>1664000</v>
      </c>
      <c r="L658" s="19">
        <f t="shared" si="66"/>
        <v>1.86796319753967</v>
      </c>
      <c r="M658" s="14">
        <f t="shared" si="61"/>
        <v>1769889.592619</v>
      </c>
    </row>
    <row r="659" spans="1:13">
      <c r="A659" s="13">
        <v>45483</v>
      </c>
      <c r="B659">
        <f t="shared" si="60"/>
        <v>14</v>
      </c>
      <c r="C659">
        <v>1.8</v>
      </c>
      <c r="D659">
        <v>1.85</v>
      </c>
      <c r="E659" s="15">
        <v>2</v>
      </c>
      <c r="F659">
        <v>2.26</v>
      </c>
      <c r="G659" s="18">
        <v>1.86</v>
      </c>
      <c r="H659" s="15">
        <v>1.94</v>
      </c>
      <c r="I659" s="14">
        <f t="shared" si="62"/>
        <v>26590.1765020438</v>
      </c>
      <c r="J659" s="14">
        <f t="shared" si="63"/>
        <v>106402.068104833</v>
      </c>
      <c r="K659" s="14">
        <f t="shared" si="64"/>
        <v>1568000</v>
      </c>
      <c r="L659" s="19">
        <f t="shared" si="66"/>
        <v>1.86699741486896</v>
      </c>
      <c r="M659" s="14">
        <f t="shared" si="61"/>
        <v>1700992.24460688</v>
      </c>
    </row>
    <row r="660" spans="1:13">
      <c r="A660" s="13">
        <v>45484</v>
      </c>
      <c r="B660">
        <f t="shared" si="60"/>
        <v>14</v>
      </c>
      <c r="C660">
        <v>1.8</v>
      </c>
      <c r="D660">
        <v>1.83</v>
      </c>
      <c r="E660" s="15">
        <v>1.99</v>
      </c>
      <c r="F660">
        <v>2.26</v>
      </c>
      <c r="G660" s="18">
        <v>1.85</v>
      </c>
      <c r="H660" s="15">
        <v>1.93</v>
      </c>
      <c r="I660" s="14">
        <f t="shared" si="62"/>
        <v>60920.2023533538</v>
      </c>
      <c r="J660" s="14">
        <f t="shared" si="63"/>
        <v>99174.6942413991</v>
      </c>
      <c r="K660" s="14">
        <f t="shared" si="64"/>
        <v>1536000</v>
      </c>
      <c r="L660" s="19">
        <f t="shared" si="66"/>
        <v>1.86603163219825</v>
      </c>
      <c r="M660" s="14">
        <f t="shared" si="61"/>
        <v>1696094.89659475</v>
      </c>
    </row>
    <row r="661" spans="1:13">
      <c r="A661" s="13">
        <v>45485</v>
      </c>
      <c r="B661">
        <f t="shared" si="60"/>
        <v>14</v>
      </c>
      <c r="C661">
        <v>1.8</v>
      </c>
      <c r="D661">
        <v>1.84</v>
      </c>
      <c r="E661" s="15">
        <v>1.98</v>
      </c>
      <c r="F661">
        <v>2.25</v>
      </c>
      <c r="G661" s="18">
        <v>1.84</v>
      </c>
      <c r="H661" s="15">
        <v>1.92</v>
      </c>
      <c r="I661" s="14">
        <f t="shared" si="62"/>
        <v>95250.2282046646</v>
      </c>
      <c r="J661" s="14">
        <f t="shared" si="63"/>
        <v>91947.3203779653</v>
      </c>
      <c r="K661" s="14">
        <f t="shared" si="64"/>
        <v>1440000</v>
      </c>
      <c r="L661" s="19">
        <f t="shared" si="66"/>
        <v>1.86506584952754</v>
      </c>
      <c r="M661" s="14">
        <f t="shared" si="61"/>
        <v>1627197.54858263</v>
      </c>
    </row>
    <row r="662" spans="1:13">
      <c r="A662" s="13">
        <v>45488</v>
      </c>
      <c r="B662">
        <f t="shared" si="60"/>
        <v>13</v>
      </c>
      <c r="C662">
        <v>1.8</v>
      </c>
      <c r="D662">
        <v>1.85</v>
      </c>
      <c r="E662" s="15">
        <v>1.98</v>
      </c>
      <c r="F662">
        <v>2.25</v>
      </c>
      <c r="G662" s="18">
        <v>1.85</v>
      </c>
      <c r="H662" s="15">
        <v>1.92</v>
      </c>
      <c r="I662" s="14">
        <f t="shared" si="62"/>
        <v>46240.3057585962</v>
      </c>
      <c r="J662" s="14">
        <f t="shared" si="63"/>
        <v>94265.1987876639</v>
      </c>
      <c r="K662" s="14">
        <f t="shared" si="64"/>
        <v>1536000</v>
      </c>
      <c r="L662" s="19">
        <f t="shared" si="66"/>
        <v>1.86216850151542</v>
      </c>
      <c r="M662" s="14">
        <f t="shared" si="61"/>
        <v>1676505.50454626</v>
      </c>
    </row>
    <row r="663" spans="1:13">
      <c r="A663" s="13">
        <v>45489</v>
      </c>
      <c r="B663">
        <f t="shared" si="60"/>
        <v>13</v>
      </c>
      <c r="C663">
        <v>1.8</v>
      </c>
      <c r="D663">
        <v>1.92</v>
      </c>
      <c r="E663" s="15">
        <v>1.98</v>
      </c>
      <c r="F663">
        <v>2.26</v>
      </c>
      <c r="G663" s="18">
        <v>1.85</v>
      </c>
      <c r="H663" s="15">
        <v>1.93</v>
      </c>
      <c r="I663" s="14">
        <f t="shared" si="62"/>
        <v>42570.3316099061</v>
      </c>
      <c r="J663" s="14">
        <f t="shared" si="63"/>
        <v>95037.8249242302</v>
      </c>
      <c r="K663" s="14">
        <f t="shared" si="64"/>
        <v>1472000</v>
      </c>
      <c r="L663" s="19">
        <f t="shared" si="66"/>
        <v>1.86120271884471</v>
      </c>
      <c r="M663" s="14">
        <f t="shared" si="61"/>
        <v>1609608.15653414</v>
      </c>
    </row>
    <row r="664" spans="1:13">
      <c r="A664" s="13">
        <v>45490</v>
      </c>
      <c r="B664">
        <f t="shared" si="60"/>
        <v>13</v>
      </c>
      <c r="C664">
        <v>1.8</v>
      </c>
      <c r="D664">
        <v>1.9</v>
      </c>
      <c r="E664" s="15">
        <v>1.97</v>
      </c>
      <c r="F664">
        <v>2.25</v>
      </c>
      <c r="G664" s="18">
        <v>1.84</v>
      </c>
      <c r="H664" s="15">
        <v>1.92</v>
      </c>
      <c r="I664" s="14">
        <f t="shared" si="62"/>
        <v>76900.357461217</v>
      </c>
      <c r="J664" s="14">
        <f t="shared" si="63"/>
        <v>87810.4510607963</v>
      </c>
      <c r="K664" s="14">
        <f t="shared" si="64"/>
        <v>1440000</v>
      </c>
      <c r="L664" s="19">
        <f t="shared" si="66"/>
        <v>1.860236936174</v>
      </c>
      <c r="M664" s="14">
        <f t="shared" si="61"/>
        <v>1604710.80852201</v>
      </c>
    </row>
    <row r="665" spans="1:13">
      <c r="A665" s="13">
        <v>45491</v>
      </c>
      <c r="B665">
        <f t="shared" si="60"/>
        <v>14</v>
      </c>
      <c r="C665">
        <v>1.8</v>
      </c>
      <c r="D665">
        <v>1.9</v>
      </c>
      <c r="E665" s="15">
        <v>1.98</v>
      </c>
      <c r="F665">
        <v>2.26</v>
      </c>
      <c r="G665" s="18">
        <v>1.84</v>
      </c>
      <c r="H665" s="15">
        <v>1.92</v>
      </c>
      <c r="I665" s="14">
        <f t="shared" si="62"/>
        <v>73230.3833125269</v>
      </c>
      <c r="J665" s="14">
        <f t="shared" si="63"/>
        <v>96583.0771973627</v>
      </c>
      <c r="K665" s="14">
        <f t="shared" si="64"/>
        <v>1472000</v>
      </c>
      <c r="L665" s="19">
        <f t="shared" si="66"/>
        <v>1.8592711535033</v>
      </c>
      <c r="M665" s="14">
        <f t="shared" si="61"/>
        <v>1641813.46050989</v>
      </c>
    </row>
    <row r="666" spans="1:13">
      <c r="A666" s="13">
        <v>45492</v>
      </c>
      <c r="B666">
        <f t="shared" si="60"/>
        <v>13</v>
      </c>
      <c r="C666">
        <v>1.7</v>
      </c>
      <c r="D666">
        <v>1.9</v>
      </c>
      <c r="E666" s="15">
        <v>1.96</v>
      </c>
      <c r="F666">
        <v>2.26</v>
      </c>
      <c r="G666" s="18">
        <v>1.83</v>
      </c>
      <c r="H666" s="15">
        <v>1.91</v>
      </c>
      <c r="I666" s="14">
        <f t="shared" si="62"/>
        <v>107560.409163838</v>
      </c>
      <c r="J666" s="14">
        <f t="shared" si="63"/>
        <v>81355.7033339288</v>
      </c>
      <c r="K666" s="14">
        <f t="shared" si="64"/>
        <v>1376000</v>
      </c>
      <c r="L666" s="19">
        <f t="shared" si="66"/>
        <v>1.85830537083259</v>
      </c>
      <c r="M666" s="14">
        <f t="shared" si="61"/>
        <v>1564916.11249777</v>
      </c>
    </row>
    <row r="667" spans="1:13">
      <c r="A667" s="13">
        <v>45495</v>
      </c>
      <c r="B667">
        <f t="shared" si="60"/>
        <v>14</v>
      </c>
      <c r="C667">
        <v>1.7</v>
      </c>
      <c r="D667">
        <v>1.85</v>
      </c>
      <c r="E667" s="15">
        <v>1.91</v>
      </c>
      <c r="F667">
        <v>2.24</v>
      </c>
      <c r="G667" s="18">
        <v>1.77</v>
      </c>
      <c r="H667" s="15">
        <v>1.86</v>
      </c>
      <c r="I667" s="14">
        <f t="shared" si="62"/>
        <v>324550.486717769</v>
      </c>
      <c r="J667" s="14">
        <f t="shared" si="63"/>
        <v>43673.5817436276</v>
      </c>
      <c r="K667" s="14">
        <f t="shared" si="64"/>
        <v>1184000</v>
      </c>
      <c r="L667" s="19">
        <f t="shared" si="66"/>
        <v>1.85540802282047</v>
      </c>
      <c r="M667" s="14">
        <f t="shared" si="61"/>
        <v>1552224.0684614</v>
      </c>
    </row>
    <row r="668" spans="1:13">
      <c r="A668" s="13">
        <v>45496</v>
      </c>
      <c r="B668">
        <f t="shared" si="60"/>
        <v>13</v>
      </c>
      <c r="C668">
        <v>1.7</v>
      </c>
      <c r="D668">
        <v>1.85</v>
      </c>
      <c r="E668" s="15">
        <v>1.89</v>
      </c>
      <c r="F668">
        <v>2.23</v>
      </c>
      <c r="G668" s="18">
        <v>1.76</v>
      </c>
      <c r="H668" s="15">
        <v>1.83</v>
      </c>
      <c r="I668" s="14">
        <f t="shared" si="62"/>
        <v>358880.51256908</v>
      </c>
      <c r="J668" s="14">
        <f t="shared" si="63"/>
        <v>28446.2078801937</v>
      </c>
      <c r="K668" s="14">
        <f t="shared" si="64"/>
        <v>1088000</v>
      </c>
      <c r="L668" s="19">
        <f t="shared" si="66"/>
        <v>1.85444224014976</v>
      </c>
      <c r="M668" s="14">
        <f t="shared" si="61"/>
        <v>1475326.72044927</v>
      </c>
    </row>
    <row r="669" spans="1:13">
      <c r="A669" s="13">
        <v>45497</v>
      </c>
      <c r="B669">
        <f t="shared" si="60"/>
        <v>13</v>
      </c>
      <c r="C669">
        <v>1.7</v>
      </c>
      <c r="D669">
        <v>1.85</v>
      </c>
      <c r="E669" s="15">
        <v>1.89</v>
      </c>
      <c r="F669">
        <v>2.23</v>
      </c>
      <c r="G669" s="18">
        <v>1.76</v>
      </c>
      <c r="H669" s="15">
        <v>1.83</v>
      </c>
      <c r="I669" s="14">
        <f t="shared" si="62"/>
        <v>355210.53842039</v>
      </c>
      <c r="J669" s="14">
        <f t="shared" si="63"/>
        <v>29218.83401676</v>
      </c>
      <c r="K669" s="14">
        <f t="shared" si="64"/>
        <v>976000</v>
      </c>
      <c r="L669" s="19">
        <f t="shared" si="66"/>
        <v>1.85347645747905</v>
      </c>
      <c r="M669" s="14">
        <f t="shared" si="61"/>
        <v>1360429.37243715</v>
      </c>
    </row>
    <row r="670" spans="1:13">
      <c r="A670" s="13">
        <v>45498</v>
      </c>
      <c r="B670">
        <f t="shared" si="60"/>
        <v>12</v>
      </c>
      <c r="C670">
        <v>1.7</v>
      </c>
      <c r="D670">
        <v>2</v>
      </c>
      <c r="E670" s="15">
        <v>1.87</v>
      </c>
      <c r="F670">
        <v>2.21</v>
      </c>
      <c r="G670" s="18">
        <v>1.75</v>
      </c>
      <c r="H670" s="15">
        <v>1.81</v>
      </c>
      <c r="I670" s="14">
        <f t="shared" si="62"/>
        <v>389540.5642717</v>
      </c>
      <c r="J670" s="14">
        <f t="shared" si="63"/>
        <v>13991.4601533263</v>
      </c>
      <c r="K670" s="14">
        <f t="shared" si="64"/>
        <v>960000</v>
      </c>
      <c r="L670" s="19">
        <f t="shared" si="66"/>
        <v>1.85251067480834</v>
      </c>
      <c r="M670" s="14">
        <f t="shared" si="61"/>
        <v>1363532.02442503</v>
      </c>
    </row>
    <row r="671" spans="1:13">
      <c r="A671" s="13">
        <v>45499</v>
      </c>
      <c r="B671">
        <f t="shared" si="60"/>
        <v>11</v>
      </c>
      <c r="C671">
        <v>1.7</v>
      </c>
      <c r="D671">
        <v>1.99</v>
      </c>
      <c r="E671" s="15">
        <v>1.87</v>
      </c>
      <c r="F671">
        <v>2.18</v>
      </c>
      <c r="G671" s="18">
        <v>1.76</v>
      </c>
      <c r="H671" s="15">
        <v>1.82</v>
      </c>
      <c r="I671" s="14">
        <f t="shared" si="62"/>
        <v>347870.59012301</v>
      </c>
      <c r="J671" s="14">
        <f t="shared" si="63"/>
        <v>14764.0862898927</v>
      </c>
      <c r="K671" s="14">
        <f>(E671-$H$931)*100/10000*$J$1*4</f>
        <v>960000</v>
      </c>
      <c r="L671" s="19">
        <f t="shared" si="66"/>
        <v>1.85154489213763</v>
      </c>
      <c r="M671" s="14">
        <f t="shared" si="61"/>
        <v>1322634.6764129</v>
      </c>
    </row>
    <row r="672" spans="1:13">
      <c r="A672" s="13">
        <v>45502</v>
      </c>
      <c r="B672">
        <f t="shared" si="60"/>
        <v>11</v>
      </c>
      <c r="C672">
        <v>1.7</v>
      </c>
      <c r="D672">
        <v>1.95</v>
      </c>
      <c r="E672" s="15">
        <v>1.86</v>
      </c>
      <c r="F672">
        <v>2.13</v>
      </c>
      <c r="G672" s="18">
        <v>1.75</v>
      </c>
      <c r="H672" s="15">
        <v>1.81</v>
      </c>
      <c r="I672" s="14">
        <f t="shared" si="62"/>
        <v>374860.667676942</v>
      </c>
      <c r="J672" s="14">
        <f t="shared" si="63"/>
        <v>9081.96469959126</v>
      </c>
      <c r="K672" s="14">
        <f t="shared" ref="K672:K735" si="67">(E672-$H$931)*100/10000*$J$1*4</f>
        <v>928000</v>
      </c>
      <c r="L672" s="19">
        <f t="shared" si="66"/>
        <v>1.84864754412551</v>
      </c>
      <c r="M672" s="14">
        <f t="shared" si="61"/>
        <v>1311942.63237653</v>
      </c>
    </row>
    <row r="673" spans="1:13">
      <c r="A673" s="13">
        <v>45503</v>
      </c>
      <c r="B673">
        <f t="shared" si="60"/>
        <v>11</v>
      </c>
      <c r="C673">
        <v>1.7</v>
      </c>
      <c r="D673">
        <v>1.93</v>
      </c>
      <c r="E673" s="15">
        <v>1.85</v>
      </c>
      <c r="F673">
        <v>2.14</v>
      </c>
      <c r="G673" s="18">
        <v>1.74</v>
      </c>
      <c r="H673" s="15">
        <v>1.8</v>
      </c>
      <c r="I673" s="14">
        <f t="shared" si="62"/>
        <v>409190.693528253</v>
      </c>
      <c r="J673" s="14">
        <f t="shared" si="63"/>
        <v>1854.5908361574</v>
      </c>
      <c r="K673" s="14">
        <f t="shared" si="67"/>
        <v>896000</v>
      </c>
      <c r="L673" s="19">
        <f t="shared" si="66"/>
        <v>1.8476817614548</v>
      </c>
      <c r="M673" s="14">
        <f t="shared" si="61"/>
        <v>1307045.28436441</v>
      </c>
    </row>
    <row r="674" spans="1:13">
      <c r="A674" s="13">
        <v>45504</v>
      </c>
      <c r="B674">
        <f t="shared" si="60"/>
        <v>11</v>
      </c>
      <c r="C674">
        <v>1.7</v>
      </c>
      <c r="D674">
        <v>1.9</v>
      </c>
      <c r="E674" s="15">
        <v>1.83</v>
      </c>
      <c r="F674">
        <v>2.14</v>
      </c>
      <c r="G674" s="18">
        <v>1.72</v>
      </c>
      <c r="H674" s="15">
        <v>1.78</v>
      </c>
      <c r="I674" s="14">
        <f t="shared" si="62"/>
        <v>481520.719379563</v>
      </c>
      <c r="J674" s="14">
        <f t="shared" si="63"/>
        <v>-13372.7830272763</v>
      </c>
      <c r="K674" s="14">
        <f t="shared" si="67"/>
        <v>832000</v>
      </c>
      <c r="L674" s="19">
        <f t="shared" si="66"/>
        <v>1.8467159787841</v>
      </c>
      <c r="M674" s="14">
        <f t="shared" si="61"/>
        <v>1300147.93635229</v>
      </c>
    </row>
    <row r="675" spans="1:13">
      <c r="A675" s="13">
        <v>45505</v>
      </c>
      <c r="B675">
        <f t="shared" si="60"/>
        <v>10</v>
      </c>
      <c r="C675">
        <v>1.7</v>
      </c>
      <c r="D675">
        <v>1.85</v>
      </c>
      <c r="E675" s="15">
        <v>1.82</v>
      </c>
      <c r="F675">
        <v>2.12</v>
      </c>
      <c r="G675" s="18">
        <v>1.72</v>
      </c>
      <c r="H675" s="15">
        <v>1.77</v>
      </c>
      <c r="I675" s="14">
        <f t="shared" si="62"/>
        <v>477850.745230874</v>
      </c>
      <c r="J675" s="14">
        <f t="shared" si="63"/>
        <v>-20600.1568907102</v>
      </c>
      <c r="K675" s="14">
        <f t="shared" si="67"/>
        <v>800000</v>
      </c>
      <c r="L675" s="19">
        <f t="shared" si="66"/>
        <v>1.84575019611339</v>
      </c>
      <c r="M675" s="14">
        <f t="shared" si="61"/>
        <v>1257250.58834016</v>
      </c>
    </row>
    <row r="676" spans="1:13">
      <c r="A676" s="13">
        <v>45506</v>
      </c>
      <c r="B676">
        <f t="shared" si="60"/>
        <v>9.80000000000001</v>
      </c>
      <c r="C676">
        <v>1.7</v>
      </c>
      <c r="D676">
        <v>1.82</v>
      </c>
      <c r="E676" s="15">
        <v>1.8065</v>
      </c>
      <c r="F676">
        <v>2.11</v>
      </c>
      <c r="G676" s="18">
        <v>1.7085</v>
      </c>
      <c r="H676" s="15">
        <v>1.758</v>
      </c>
      <c r="I676" s="14">
        <f t="shared" si="62"/>
        <v>517880.771082184</v>
      </c>
      <c r="J676" s="14">
        <f t="shared" si="63"/>
        <v>-30627.5307541439</v>
      </c>
      <c r="K676" s="14">
        <f t="shared" si="67"/>
        <v>756800</v>
      </c>
      <c r="L676" s="19">
        <f t="shared" si="66"/>
        <v>1.84478441344268</v>
      </c>
      <c r="M676" s="14">
        <f t="shared" si="61"/>
        <v>1244053.24032804</v>
      </c>
    </row>
    <row r="677" spans="1:13">
      <c r="A677" s="13">
        <v>45509</v>
      </c>
      <c r="B677">
        <f t="shared" si="60"/>
        <v>10</v>
      </c>
      <c r="C677">
        <v>1.7</v>
      </c>
      <c r="D677">
        <v>1.8</v>
      </c>
      <c r="E677" s="15">
        <v>1.82</v>
      </c>
      <c r="F677">
        <v>2.1</v>
      </c>
      <c r="G677" s="18">
        <v>1.72</v>
      </c>
      <c r="H677" s="15">
        <v>1.77</v>
      </c>
      <c r="I677" s="14">
        <f t="shared" si="62"/>
        <v>463170.848636115</v>
      </c>
      <c r="J677" s="14">
        <f t="shared" si="63"/>
        <v>-17509.6523444452</v>
      </c>
      <c r="K677" s="14">
        <f t="shared" si="67"/>
        <v>800000</v>
      </c>
      <c r="L677" s="19">
        <f t="shared" si="66"/>
        <v>1.84188706543056</v>
      </c>
      <c r="M677" s="14">
        <f t="shared" si="61"/>
        <v>1245661.19629167</v>
      </c>
    </row>
    <row r="678" spans="1:13">
      <c r="A678" s="13">
        <v>45510</v>
      </c>
      <c r="B678">
        <f t="shared" si="60"/>
        <v>11</v>
      </c>
      <c r="C678">
        <v>1.7</v>
      </c>
      <c r="D678">
        <v>1.84</v>
      </c>
      <c r="E678" s="15">
        <v>1.83</v>
      </c>
      <c r="F678">
        <v>2.13</v>
      </c>
      <c r="G678" s="18">
        <v>1.72</v>
      </c>
      <c r="H678" s="15">
        <v>1.78</v>
      </c>
      <c r="I678" s="14">
        <f t="shared" si="62"/>
        <v>459500.874487425</v>
      </c>
      <c r="J678" s="14">
        <f t="shared" si="63"/>
        <v>-8737.02620787888</v>
      </c>
      <c r="K678" s="14">
        <f t="shared" si="67"/>
        <v>832000</v>
      </c>
      <c r="L678" s="19">
        <f t="shared" si="66"/>
        <v>1.84092128275985</v>
      </c>
      <c r="M678" s="14">
        <f t="shared" si="61"/>
        <v>1282763.84827955</v>
      </c>
    </row>
    <row r="679" spans="1:13">
      <c r="A679" s="13">
        <v>45511</v>
      </c>
      <c r="B679">
        <f t="shared" si="60"/>
        <v>10</v>
      </c>
      <c r="C679">
        <v>1.7</v>
      </c>
      <c r="D679">
        <v>1.83</v>
      </c>
      <c r="E679" s="15">
        <v>1.82</v>
      </c>
      <c r="F679">
        <v>2.13</v>
      </c>
      <c r="G679" s="18">
        <v>1.72</v>
      </c>
      <c r="H679" s="15">
        <v>1.77</v>
      </c>
      <c r="I679" s="14">
        <f t="shared" si="62"/>
        <v>455830.900338736</v>
      </c>
      <c r="J679" s="14">
        <f t="shared" si="63"/>
        <v>-15964.4000713127</v>
      </c>
      <c r="K679" s="14">
        <f t="shared" si="67"/>
        <v>800000</v>
      </c>
      <c r="L679" s="19">
        <f t="shared" si="66"/>
        <v>1.83995550008914</v>
      </c>
      <c r="M679" s="14">
        <f t="shared" si="61"/>
        <v>1239866.50026742</v>
      </c>
    </row>
    <row r="680" spans="1:13">
      <c r="A680" s="13">
        <v>45512</v>
      </c>
      <c r="B680">
        <f t="shared" si="60"/>
        <v>11</v>
      </c>
      <c r="C680">
        <v>1.7</v>
      </c>
      <c r="D680">
        <v>1.85</v>
      </c>
      <c r="E680" s="15">
        <v>1.85</v>
      </c>
      <c r="F680">
        <v>2.13</v>
      </c>
      <c r="G680" s="18">
        <v>1.74</v>
      </c>
      <c r="H680" s="15">
        <v>1.8</v>
      </c>
      <c r="I680" s="14">
        <f t="shared" si="62"/>
        <v>376160.926190046</v>
      </c>
      <c r="J680" s="14">
        <f t="shared" si="63"/>
        <v>8808.2260652536</v>
      </c>
      <c r="K680" s="14">
        <f t="shared" si="67"/>
        <v>896000</v>
      </c>
      <c r="L680" s="19">
        <f t="shared" si="66"/>
        <v>1.83898971741843</v>
      </c>
      <c r="M680" s="14">
        <f t="shared" si="61"/>
        <v>1280969.1522553</v>
      </c>
    </row>
    <row r="681" spans="1:13">
      <c r="A681" s="13">
        <v>45513</v>
      </c>
      <c r="B681">
        <f t="shared" si="60"/>
        <v>11</v>
      </c>
      <c r="C681">
        <v>1.7</v>
      </c>
      <c r="D681">
        <v>1.86</v>
      </c>
      <c r="E681" s="15">
        <v>1.87</v>
      </c>
      <c r="F681">
        <v>2.18</v>
      </c>
      <c r="G681" s="18">
        <v>1.76</v>
      </c>
      <c r="H681" s="15">
        <v>1.81</v>
      </c>
      <c r="I681" s="14">
        <f t="shared" si="62"/>
        <v>296490.952041356</v>
      </c>
      <c r="J681" s="14">
        <f t="shared" si="63"/>
        <v>25580.8522018198</v>
      </c>
      <c r="K681" s="14">
        <f t="shared" si="67"/>
        <v>960000</v>
      </c>
      <c r="L681" s="19">
        <f t="shared" si="66"/>
        <v>1.83802393474773</v>
      </c>
      <c r="M681" s="14">
        <f t="shared" si="61"/>
        <v>1282071.80424318</v>
      </c>
    </row>
    <row r="682" spans="1:13">
      <c r="A682" s="13">
        <v>45516</v>
      </c>
      <c r="B682">
        <f t="shared" si="60"/>
        <v>11</v>
      </c>
      <c r="C682">
        <v>1.7</v>
      </c>
      <c r="D682">
        <v>1.92</v>
      </c>
      <c r="E682" s="15">
        <v>1.9</v>
      </c>
      <c r="F682">
        <v>2.19</v>
      </c>
      <c r="G682" s="18">
        <v>1.79</v>
      </c>
      <c r="H682" s="15">
        <v>1.85</v>
      </c>
      <c r="I682" s="14">
        <f t="shared" si="62"/>
        <v>171481.029595287</v>
      </c>
      <c r="J682" s="14">
        <f t="shared" si="63"/>
        <v>51898.7306115184</v>
      </c>
      <c r="K682" s="14">
        <f t="shared" si="67"/>
        <v>1056000</v>
      </c>
      <c r="L682" s="19">
        <f t="shared" si="66"/>
        <v>1.8351265867356</v>
      </c>
      <c r="M682" s="14">
        <f t="shared" si="61"/>
        <v>1279379.76020681</v>
      </c>
    </row>
    <row r="683" spans="1:13">
      <c r="A683" s="13">
        <v>45517</v>
      </c>
      <c r="B683">
        <f t="shared" si="60"/>
        <v>9.00000000000001</v>
      </c>
      <c r="C683">
        <v>1.7</v>
      </c>
      <c r="D683">
        <v>1.95</v>
      </c>
      <c r="E683" s="15">
        <v>1.85</v>
      </c>
      <c r="F683">
        <v>2.19</v>
      </c>
      <c r="G683" s="18">
        <v>1.76</v>
      </c>
      <c r="H683" s="15">
        <v>1.8</v>
      </c>
      <c r="I683" s="14">
        <f t="shared" si="62"/>
        <v>281811.055446598</v>
      </c>
      <c r="J683" s="14">
        <f t="shared" si="63"/>
        <v>12671.3567480847</v>
      </c>
      <c r="K683" s="14">
        <f t="shared" si="67"/>
        <v>896000</v>
      </c>
      <c r="L683" s="19">
        <f t="shared" si="66"/>
        <v>1.83416080406489</v>
      </c>
      <c r="M683" s="14">
        <f t="shared" si="61"/>
        <v>1190482.41219468</v>
      </c>
    </row>
    <row r="684" spans="1:13">
      <c r="A684" s="13">
        <v>45518</v>
      </c>
      <c r="B684">
        <f t="shared" si="60"/>
        <v>9.00000000000001</v>
      </c>
      <c r="C684">
        <v>1.7</v>
      </c>
      <c r="D684">
        <v>1.92</v>
      </c>
      <c r="E684" s="15">
        <v>1.84</v>
      </c>
      <c r="F684">
        <v>2.15</v>
      </c>
      <c r="G684" s="18">
        <v>1.75</v>
      </c>
      <c r="H684" s="15">
        <v>1.79</v>
      </c>
      <c r="I684" s="14">
        <f t="shared" si="62"/>
        <v>316141.081297908</v>
      </c>
      <c r="J684" s="14">
        <f t="shared" si="63"/>
        <v>5443.982884651</v>
      </c>
      <c r="K684" s="14">
        <f t="shared" si="67"/>
        <v>864000</v>
      </c>
      <c r="L684" s="19">
        <f t="shared" si="66"/>
        <v>1.83319502139419</v>
      </c>
      <c r="M684" s="14">
        <f t="shared" si="61"/>
        <v>1185585.06418256</v>
      </c>
    </row>
    <row r="685" spans="1:13">
      <c r="A685" s="13">
        <v>45519</v>
      </c>
      <c r="B685">
        <f t="shared" si="60"/>
        <v>9.00000000000001</v>
      </c>
      <c r="C685">
        <v>1.7</v>
      </c>
      <c r="D685">
        <v>1.9</v>
      </c>
      <c r="E685" s="15">
        <v>1.84</v>
      </c>
      <c r="F685">
        <v>2.19</v>
      </c>
      <c r="G685" s="18">
        <v>1.75</v>
      </c>
      <c r="H685" s="15">
        <v>1.8</v>
      </c>
      <c r="I685" s="14">
        <f t="shared" si="62"/>
        <v>312471.107149219</v>
      </c>
      <c r="J685" s="14">
        <f t="shared" si="63"/>
        <v>6216.60902121715</v>
      </c>
      <c r="K685" s="14">
        <f t="shared" si="67"/>
        <v>864000</v>
      </c>
      <c r="L685" s="19">
        <f t="shared" si="66"/>
        <v>1.83222923872348</v>
      </c>
      <c r="M685" s="14">
        <f t="shared" si="61"/>
        <v>1182687.71617044</v>
      </c>
    </row>
    <row r="686" spans="1:13">
      <c r="A686" s="13">
        <v>45520</v>
      </c>
      <c r="B686">
        <f t="shared" si="60"/>
        <v>9.00000000000001</v>
      </c>
      <c r="C686">
        <v>1.7</v>
      </c>
      <c r="D686">
        <v>1.86</v>
      </c>
      <c r="E686" s="15">
        <v>1.85</v>
      </c>
      <c r="F686">
        <v>2.18</v>
      </c>
      <c r="G686" s="18">
        <v>1.76</v>
      </c>
      <c r="H686" s="15">
        <v>1.8</v>
      </c>
      <c r="I686" s="14">
        <f t="shared" si="62"/>
        <v>270801.13300053</v>
      </c>
      <c r="J686" s="14">
        <f t="shared" si="63"/>
        <v>14989.2351577833</v>
      </c>
      <c r="K686" s="14">
        <f t="shared" si="67"/>
        <v>896000</v>
      </c>
      <c r="L686" s="19">
        <f t="shared" si="66"/>
        <v>1.83126345605277</v>
      </c>
      <c r="M686" s="14">
        <f t="shared" si="61"/>
        <v>1181790.36815831</v>
      </c>
    </row>
    <row r="687" spans="1:13">
      <c r="A687" s="13">
        <v>45523</v>
      </c>
      <c r="B687">
        <f t="shared" si="60"/>
        <v>8.00000000000001</v>
      </c>
      <c r="C687">
        <v>1.7</v>
      </c>
      <c r="D687">
        <v>1.85</v>
      </c>
      <c r="E687" s="15">
        <v>1.83</v>
      </c>
      <c r="F687">
        <v>2.15</v>
      </c>
      <c r="G687" s="18">
        <v>1.75</v>
      </c>
      <c r="H687" s="15">
        <v>1.78</v>
      </c>
      <c r="I687" s="14">
        <f t="shared" si="62"/>
        <v>297791.21055446</v>
      </c>
      <c r="J687" s="14">
        <f t="shared" si="63"/>
        <v>1307.11356748208</v>
      </c>
      <c r="K687" s="14">
        <f t="shared" si="67"/>
        <v>832000</v>
      </c>
      <c r="L687" s="19">
        <f t="shared" si="66"/>
        <v>1.82836610804065</v>
      </c>
      <c r="M687" s="14">
        <f t="shared" si="61"/>
        <v>1131098.32412194</v>
      </c>
    </row>
    <row r="688" spans="1:13">
      <c r="A688" s="13">
        <v>45524</v>
      </c>
      <c r="B688">
        <f t="shared" si="60"/>
        <v>7.00000000000001</v>
      </c>
      <c r="C688">
        <v>1.7</v>
      </c>
      <c r="D688">
        <v>1.86</v>
      </c>
      <c r="E688" s="15">
        <v>1.83</v>
      </c>
      <c r="F688">
        <v>2.12</v>
      </c>
      <c r="G688" s="18">
        <v>1.76</v>
      </c>
      <c r="H688" s="15">
        <v>1.79</v>
      </c>
      <c r="I688" s="14">
        <f t="shared" si="62"/>
        <v>256121.236405771</v>
      </c>
      <c r="J688" s="14">
        <f t="shared" si="63"/>
        <v>2079.73970404822</v>
      </c>
      <c r="K688" s="14">
        <f t="shared" si="67"/>
        <v>832000</v>
      </c>
      <c r="L688" s="19">
        <f t="shared" si="66"/>
        <v>1.82740032536994</v>
      </c>
      <c r="M688" s="14">
        <f t="shared" si="61"/>
        <v>1090200.97610982</v>
      </c>
    </row>
    <row r="689" spans="1:13">
      <c r="A689" s="13">
        <v>45525</v>
      </c>
      <c r="B689">
        <f t="shared" si="60"/>
        <v>6.00000000000001</v>
      </c>
      <c r="C689">
        <v>1.7</v>
      </c>
      <c r="D689">
        <v>1.88</v>
      </c>
      <c r="E689" s="15">
        <v>1.83</v>
      </c>
      <c r="F689">
        <v>2.15</v>
      </c>
      <c r="G689" s="18">
        <v>1.77</v>
      </c>
      <c r="H689" s="15">
        <v>1.78</v>
      </c>
      <c r="I689" s="14">
        <f t="shared" si="62"/>
        <v>214451.262257081</v>
      </c>
      <c r="J689" s="14">
        <f t="shared" si="63"/>
        <v>2852.36584061455</v>
      </c>
      <c r="K689" s="14">
        <f t="shared" si="67"/>
        <v>832000</v>
      </c>
      <c r="L689" s="19">
        <f t="shared" si="66"/>
        <v>1.82643454269923</v>
      </c>
      <c r="M689" s="14">
        <f t="shared" si="61"/>
        <v>1049303.6280977</v>
      </c>
    </row>
    <row r="690" spans="1:13">
      <c r="A690" s="13">
        <v>45526</v>
      </c>
      <c r="B690">
        <f t="shared" si="60"/>
        <v>5</v>
      </c>
      <c r="C690">
        <v>1.7</v>
      </c>
      <c r="D690">
        <v>1.91</v>
      </c>
      <c r="E690" s="15">
        <v>1.83</v>
      </c>
      <c r="F690">
        <v>2.15</v>
      </c>
      <c r="G690" s="18">
        <v>1.78</v>
      </c>
      <c r="H690" s="15">
        <v>1.79</v>
      </c>
      <c r="I690" s="14">
        <f t="shared" si="62"/>
        <v>172781.288108392</v>
      </c>
      <c r="J690" s="14">
        <f t="shared" si="63"/>
        <v>3624.99197718069</v>
      </c>
      <c r="K690" s="14">
        <f t="shared" si="67"/>
        <v>832000</v>
      </c>
      <c r="L690" s="19">
        <f t="shared" si="66"/>
        <v>1.82546876002852</v>
      </c>
      <c r="M690" s="14">
        <f t="shared" si="61"/>
        <v>1008406.28008557</v>
      </c>
    </row>
    <row r="691" spans="1:13">
      <c r="A691" s="13">
        <v>45527</v>
      </c>
      <c r="B691">
        <f t="shared" si="60"/>
        <v>5</v>
      </c>
      <c r="C691">
        <v>1.7</v>
      </c>
      <c r="D691">
        <v>1.92</v>
      </c>
      <c r="E691" s="15">
        <v>1.83</v>
      </c>
      <c r="F691">
        <v>2.15</v>
      </c>
      <c r="G691" s="18">
        <v>1.78</v>
      </c>
      <c r="H691" s="15">
        <v>1.79</v>
      </c>
      <c r="I691" s="14">
        <f t="shared" si="62"/>
        <v>169111.313959702</v>
      </c>
      <c r="J691" s="14">
        <f t="shared" si="63"/>
        <v>4397.61811374701</v>
      </c>
      <c r="K691" s="14">
        <f t="shared" si="67"/>
        <v>832000</v>
      </c>
      <c r="L691" s="19">
        <f t="shared" si="66"/>
        <v>1.82450297735782</v>
      </c>
      <c r="M691" s="14">
        <f t="shared" si="61"/>
        <v>1005508.93207345</v>
      </c>
    </row>
    <row r="692" spans="1:13">
      <c r="A692" s="13">
        <v>45530</v>
      </c>
      <c r="B692">
        <f t="shared" si="60"/>
        <v>7.00000000000001</v>
      </c>
      <c r="C692">
        <v>1.7</v>
      </c>
      <c r="D692">
        <v>2.05</v>
      </c>
      <c r="E692" s="15">
        <v>1.83</v>
      </c>
      <c r="F692">
        <v>2.15</v>
      </c>
      <c r="G692" s="18">
        <v>1.76</v>
      </c>
      <c r="H692" s="15">
        <v>1.78</v>
      </c>
      <c r="I692" s="14">
        <f t="shared" si="62"/>
        <v>234101.391513633</v>
      </c>
      <c r="J692" s="14">
        <f t="shared" si="63"/>
        <v>6715.49652344563</v>
      </c>
      <c r="K692" s="14">
        <f t="shared" si="67"/>
        <v>832000</v>
      </c>
      <c r="L692" s="19">
        <f t="shared" si="66"/>
        <v>1.82160562934569</v>
      </c>
      <c r="M692" s="14">
        <f t="shared" si="61"/>
        <v>1072816.88803708</v>
      </c>
    </row>
    <row r="693" spans="1:13">
      <c r="A693" s="13">
        <v>45531</v>
      </c>
      <c r="B693">
        <f t="shared" si="60"/>
        <v>7.00000000000001</v>
      </c>
      <c r="C693">
        <v>1.7</v>
      </c>
      <c r="D693">
        <v>2</v>
      </c>
      <c r="E693" s="15">
        <v>1.85</v>
      </c>
      <c r="F693">
        <v>2.17</v>
      </c>
      <c r="G693" s="18">
        <v>1.78</v>
      </c>
      <c r="H693" s="15">
        <v>1.81</v>
      </c>
      <c r="I693" s="14">
        <f t="shared" si="62"/>
        <v>154431.417364943</v>
      </c>
      <c r="J693" s="14">
        <f t="shared" si="63"/>
        <v>23488.122660012</v>
      </c>
      <c r="K693" s="14">
        <f t="shared" si="67"/>
        <v>896000</v>
      </c>
      <c r="L693" s="19">
        <f t="shared" si="66"/>
        <v>1.82063984667499</v>
      </c>
      <c r="M693" s="14">
        <f t="shared" si="61"/>
        <v>1073919.54002496</v>
      </c>
    </row>
    <row r="694" spans="1:13">
      <c r="A694" s="13">
        <v>45532</v>
      </c>
      <c r="B694">
        <f t="shared" si="60"/>
        <v>8.00000000000001</v>
      </c>
      <c r="C694">
        <v>1.7</v>
      </c>
      <c r="D694">
        <v>1.9</v>
      </c>
      <c r="E694" s="15">
        <v>1.84</v>
      </c>
      <c r="F694">
        <v>2.16</v>
      </c>
      <c r="G694" s="18">
        <v>1.76</v>
      </c>
      <c r="H694" s="15">
        <v>1.79</v>
      </c>
      <c r="I694" s="14">
        <f t="shared" si="62"/>
        <v>226761.443216254</v>
      </c>
      <c r="J694" s="14">
        <f t="shared" si="63"/>
        <v>16260.7487965781</v>
      </c>
      <c r="K694" s="14">
        <f t="shared" si="67"/>
        <v>864000</v>
      </c>
      <c r="L694" s="19">
        <f t="shared" si="66"/>
        <v>1.81967406400428</v>
      </c>
      <c r="M694" s="14">
        <f t="shared" si="61"/>
        <v>1107022.19201283</v>
      </c>
    </row>
    <row r="695" spans="1:13">
      <c r="A695" s="13">
        <v>45533</v>
      </c>
      <c r="B695">
        <f t="shared" si="60"/>
        <v>8.00000000000001</v>
      </c>
      <c r="C695">
        <v>1.7</v>
      </c>
      <c r="D695">
        <v>1.9</v>
      </c>
      <c r="E695" s="15">
        <v>1.84</v>
      </c>
      <c r="F695">
        <v>2.16</v>
      </c>
      <c r="G695" s="18">
        <v>1.76</v>
      </c>
      <c r="H695" s="15">
        <v>1.79</v>
      </c>
      <c r="I695" s="14">
        <f t="shared" si="62"/>
        <v>223091.469067564</v>
      </c>
      <c r="J695" s="14">
        <f t="shared" si="63"/>
        <v>17033.3749331444</v>
      </c>
      <c r="K695" s="14">
        <f t="shared" si="67"/>
        <v>864000</v>
      </c>
      <c r="L695" s="19">
        <f t="shared" si="66"/>
        <v>1.81870828133357</v>
      </c>
      <c r="M695" s="14">
        <f t="shared" si="61"/>
        <v>1104124.84400071</v>
      </c>
    </row>
    <row r="696" spans="1:13">
      <c r="A696" s="13">
        <v>45534</v>
      </c>
      <c r="B696">
        <f t="shared" si="60"/>
        <v>9.00000000000001</v>
      </c>
      <c r="C696">
        <v>1.7</v>
      </c>
      <c r="D696">
        <v>1.87</v>
      </c>
      <c r="E696" s="15">
        <v>1.84</v>
      </c>
      <c r="F696">
        <v>2.17</v>
      </c>
      <c r="G696" s="18">
        <v>1.75</v>
      </c>
      <c r="H696" s="15">
        <v>1.8</v>
      </c>
      <c r="I696" s="14">
        <f t="shared" si="62"/>
        <v>257421.494918875</v>
      </c>
      <c r="J696" s="14">
        <f t="shared" si="63"/>
        <v>17806.0010697106</v>
      </c>
      <c r="K696" s="14">
        <f t="shared" si="67"/>
        <v>864000</v>
      </c>
      <c r="L696" s="19">
        <f t="shared" si="66"/>
        <v>1.81774249866286</v>
      </c>
      <c r="M696" s="14">
        <f t="shared" si="61"/>
        <v>1139227.49598859</v>
      </c>
    </row>
    <row r="697" spans="1:13">
      <c r="A697" s="13">
        <v>45537</v>
      </c>
      <c r="B697">
        <f t="shared" si="60"/>
        <v>9.00000000000001</v>
      </c>
      <c r="C697">
        <v>1.7</v>
      </c>
      <c r="D697">
        <v>1.85</v>
      </c>
      <c r="E697" s="15">
        <v>1.8</v>
      </c>
      <c r="F697">
        <v>2.14</v>
      </c>
      <c r="G697" s="18">
        <v>1.71</v>
      </c>
      <c r="H697" s="15">
        <v>1.75</v>
      </c>
      <c r="I697" s="14">
        <f t="shared" si="62"/>
        <v>398411.572472807</v>
      </c>
      <c r="J697" s="14">
        <f t="shared" si="63"/>
        <v>-11876.1205205908</v>
      </c>
      <c r="K697" s="14">
        <f t="shared" si="67"/>
        <v>736000</v>
      </c>
      <c r="L697" s="19">
        <f t="shared" si="66"/>
        <v>1.81484515065074</v>
      </c>
      <c r="M697" s="14">
        <f t="shared" si="61"/>
        <v>1122535.45195222</v>
      </c>
    </row>
    <row r="698" spans="1:13">
      <c r="A698" s="13">
        <v>45538</v>
      </c>
      <c r="B698">
        <f t="shared" si="60"/>
        <v>7.00000000000001</v>
      </c>
      <c r="C698">
        <v>1.7</v>
      </c>
      <c r="D698">
        <v>1.86</v>
      </c>
      <c r="E698" s="15">
        <v>1.77</v>
      </c>
      <c r="F698">
        <v>2.14</v>
      </c>
      <c r="G698" s="18">
        <v>1.7</v>
      </c>
      <c r="H698" s="15">
        <v>1.73</v>
      </c>
      <c r="I698" s="14">
        <f t="shared" si="62"/>
        <v>432741.598324117</v>
      </c>
      <c r="J698" s="14">
        <f t="shared" si="63"/>
        <v>-35103.4943840245</v>
      </c>
      <c r="K698" s="14">
        <f t="shared" si="67"/>
        <v>640000</v>
      </c>
      <c r="L698" s="19">
        <f t="shared" si="66"/>
        <v>1.81387936798003</v>
      </c>
      <c r="M698" s="14">
        <f t="shared" si="61"/>
        <v>1037638.10394009</v>
      </c>
    </row>
    <row r="699" spans="1:13">
      <c r="A699" s="13">
        <v>45539</v>
      </c>
      <c r="B699">
        <f t="shared" si="60"/>
        <v>5</v>
      </c>
      <c r="C699">
        <v>1.7</v>
      </c>
      <c r="D699">
        <v>1.9</v>
      </c>
      <c r="E699" s="15">
        <v>1.76</v>
      </c>
      <c r="F699">
        <v>2.13</v>
      </c>
      <c r="G699" s="18">
        <v>1.71</v>
      </c>
      <c r="H699" s="15">
        <v>1.72</v>
      </c>
      <c r="I699" s="14">
        <f t="shared" si="62"/>
        <v>391071.624175428</v>
      </c>
      <c r="J699" s="14">
        <f t="shared" si="63"/>
        <v>-42330.8682474584</v>
      </c>
      <c r="K699" s="14">
        <f t="shared" si="67"/>
        <v>608000</v>
      </c>
      <c r="L699" s="19">
        <f t="shared" si="66"/>
        <v>1.81291358530932</v>
      </c>
      <c r="M699" s="14">
        <f t="shared" si="61"/>
        <v>956740.755927969</v>
      </c>
    </row>
    <row r="700" spans="1:13">
      <c r="A700" s="13">
        <v>45540</v>
      </c>
      <c r="B700">
        <f t="shared" si="60"/>
        <v>7.00000000000001</v>
      </c>
      <c r="C700">
        <v>1.7</v>
      </c>
      <c r="D700">
        <v>1.89</v>
      </c>
      <c r="E700" s="15">
        <v>1.76</v>
      </c>
      <c r="F700">
        <v>2.13</v>
      </c>
      <c r="G700" s="18">
        <v>1.69</v>
      </c>
      <c r="H700" s="15">
        <v>1.71</v>
      </c>
      <c r="I700" s="14">
        <f t="shared" si="62"/>
        <v>463401.650026738</v>
      </c>
      <c r="J700" s="14">
        <f t="shared" si="63"/>
        <v>-41558.2421108921</v>
      </c>
      <c r="K700" s="14">
        <f t="shared" si="67"/>
        <v>608000</v>
      </c>
      <c r="L700" s="19">
        <f t="shared" si="66"/>
        <v>1.81194780263862</v>
      </c>
      <c r="M700" s="14">
        <f t="shared" si="61"/>
        <v>1029843.40791585</v>
      </c>
    </row>
    <row r="701" spans="1:13">
      <c r="A701" s="13">
        <v>45541</v>
      </c>
      <c r="B701">
        <f t="shared" si="60"/>
        <v>5</v>
      </c>
      <c r="C701">
        <v>1.7</v>
      </c>
      <c r="D701">
        <v>1.9</v>
      </c>
      <c r="E701" s="15">
        <v>1.75</v>
      </c>
      <c r="F701">
        <v>2.13</v>
      </c>
      <c r="G701" s="18">
        <v>1.7</v>
      </c>
      <c r="H701" s="15">
        <v>1.71</v>
      </c>
      <c r="I701" s="14">
        <f t="shared" si="62"/>
        <v>421731.675878048</v>
      </c>
      <c r="J701" s="14">
        <f t="shared" si="63"/>
        <v>-48785.6159743259</v>
      </c>
      <c r="K701" s="14">
        <f t="shared" si="67"/>
        <v>576000</v>
      </c>
      <c r="L701" s="19">
        <f t="shared" si="66"/>
        <v>1.81098201996791</v>
      </c>
      <c r="M701" s="14">
        <f t="shared" si="61"/>
        <v>948946.059903722</v>
      </c>
    </row>
    <row r="702" spans="1:13">
      <c r="A702" s="13">
        <v>45544</v>
      </c>
      <c r="B702">
        <f t="shared" si="60"/>
        <v>4</v>
      </c>
      <c r="C702">
        <v>1.7</v>
      </c>
      <c r="D702">
        <v>1.93</v>
      </c>
      <c r="E702" s="15">
        <v>1.74</v>
      </c>
      <c r="F702">
        <v>2.12</v>
      </c>
      <c r="G702" s="18">
        <v>1.7</v>
      </c>
      <c r="H702" s="15">
        <v>1.69</v>
      </c>
      <c r="I702" s="14">
        <f t="shared" si="62"/>
        <v>410721.753431979</v>
      </c>
      <c r="J702" s="14">
        <f t="shared" si="63"/>
        <v>-54467.7375646271</v>
      </c>
      <c r="K702" s="14">
        <f t="shared" si="67"/>
        <v>544000</v>
      </c>
      <c r="L702" s="19">
        <f t="shared" si="66"/>
        <v>1.80808467195578</v>
      </c>
      <c r="M702" s="14">
        <f t="shared" si="61"/>
        <v>900254.015867352</v>
      </c>
    </row>
    <row r="703" spans="1:13">
      <c r="A703" s="13">
        <v>45545</v>
      </c>
      <c r="B703">
        <f t="shared" si="60"/>
        <v>1</v>
      </c>
      <c r="C703">
        <v>1.7</v>
      </c>
      <c r="D703">
        <v>1.95</v>
      </c>
      <c r="E703" s="15">
        <v>1.71</v>
      </c>
      <c r="F703">
        <v>2.12</v>
      </c>
      <c r="G703" s="18">
        <v>1.7</v>
      </c>
      <c r="H703" s="15">
        <v>1.67</v>
      </c>
      <c r="I703" s="14">
        <f t="shared" si="62"/>
        <v>407051.77928329</v>
      </c>
      <c r="J703" s="14">
        <f t="shared" si="63"/>
        <v>-77695.111428061</v>
      </c>
      <c r="K703" s="14">
        <f t="shared" si="67"/>
        <v>448000</v>
      </c>
      <c r="L703" s="19">
        <f t="shared" si="66"/>
        <v>1.80711888928508</v>
      </c>
      <c r="M703" s="14">
        <f t="shared" si="61"/>
        <v>777356.667855229</v>
      </c>
    </row>
    <row r="704" spans="1:13">
      <c r="A704" s="13">
        <v>45546</v>
      </c>
      <c r="B704">
        <f t="shared" si="60"/>
        <v>1</v>
      </c>
      <c r="C704">
        <v>1.7</v>
      </c>
      <c r="D704">
        <v>1.94</v>
      </c>
      <c r="E704" s="15">
        <v>1.71</v>
      </c>
      <c r="F704">
        <v>2.06</v>
      </c>
      <c r="G704" s="18">
        <v>1.7</v>
      </c>
      <c r="H704" s="15">
        <v>1.67</v>
      </c>
      <c r="I704" s="14">
        <f t="shared" si="62"/>
        <v>403381.8051346</v>
      </c>
      <c r="J704" s="14">
        <f t="shared" si="63"/>
        <v>-76922.4852914947</v>
      </c>
      <c r="K704" s="14">
        <f t="shared" si="67"/>
        <v>448000</v>
      </c>
      <c r="L704" s="19">
        <f t="shared" si="66"/>
        <v>1.80615310661437</v>
      </c>
      <c r="M704" s="14">
        <f t="shared" si="61"/>
        <v>774459.319843105</v>
      </c>
    </row>
    <row r="705" spans="1:13">
      <c r="A705" s="13">
        <v>45547</v>
      </c>
      <c r="B705">
        <f t="shared" si="60"/>
        <v>1</v>
      </c>
      <c r="C705">
        <v>1.7</v>
      </c>
      <c r="D705">
        <v>1.9</v>
      </c>
      <c r="E705" s="15">
        <v>1.72</v>
      </c>
      <c r="F705">
        <v>2.1</v>
      </c>
      <c r="G705" s="18">
        <v>1.71</v>
      </c>
      <c r="H705" s="15">
        <v>1.68</v>
      </c>
      <c r="I705" s="14">
        <f t="shared" si="62"/>
        <v>361711.830985911</v>
      </c>
      <c r="J705" s="14">
        <f t="shared" si="63"/>
        <v>-68149.8591549285</v>
      </c>
      <c r="K705" s="14">
        <f t="shared" si="67"/>
        <v>480000</v>
      </c>
      <c r="L705" s="19">
        <f t="shared" si="66"/>
        <v>1.80518732394366</v>
      </c>
      <c r="M705" s="14">
        <f t="shared" si="61"/>
        <v>773561.971830982</v>
      </c>
    </row>
    <row r="706" spans="1:13">
      <c r="A706" s="13">
        <v>45548</v>
      </c>
      <c r="B706">
        <f t="shared" ref="B706:B769" si="68">(E706-G706)*100</f>
        <v>-1</v>
      </c>
      <c r="C706">
        <v>1.7</v>
      </c>
      <c r="D706">
        <v>1.95</v>
      </c>
      <c r="E706" s="15">
        <v>1.71</v>
      </c>
      <c r="F706">
        <v>2.07</v>
      </c>
      <c r="G706" s="18">
        <v>1.72</v>
      </c>
      <c r="H706" s="15">
        <v>1.68</v>
      </c>
      <c r="I706" s="14">
        <f t="shared" si="62"/>
        <v>320041.856837221</v>
      </c>
      <c r="J706" s="14">
        <f t="shared" si="63"/>
        <v>-75377.2330183622</v>
      </c>
      <c r="K706" s="14">
        <f t="shared" si="67"/>
        <v>448000</v>
      </c>
      <c r="L706" s="19">
        <f t="shared" si="66"/>
        <v>1.80422154127295</v>
      </c>
      <c r="M706" s="14">
        <f t="shared" ref="M706:M769" si="69">I706+J706+K706</f>
        <v>692664.623818858</v>
      </c>
    </row>
    <row r="707" spans="1:13">
      <c r="A707" s="13">
        <v>45551</v>
      </c>
      <c r="B707">
        <f t="shared" si="68"/>
        <v>-1</v>
      </c>
      <c r="C707">
        <v>1.7</v>
      </c>
      <c r="D707">
        <v>1.95</v>
      </c>
      <c r="E707" s="15">
        <v>1.71</v>
      </c>
      <c r="F707">
        <v>2.04</v>
      </c>
      <c r="G707" s="18">
        <v>1.72</v>
      </c>
      <c r="H707" s="15">
        <v>1.68</v>
      </c>
      <c r="I707" s="14">
        <f t="shared" ref="I707:I770" si="70">(L707-G707)*100/10000*$I$1</f>
        <v>309031.934391152</v>
      </c>
      <c r="J707" s="14">
        <f t="shared" ref="J707:J770" si="71">(E707-L707)*100/10000*$J$1</f>
        <v>-73059.3546086636</v>
      </c>
      <c r="K707" s="14">
        <f t="shared" si="67"/>
        <v>448000</v>
      </c>
      <c r="L707" s="19">
        <f t="shared" si="66"/>
        <v>1.80132419326083</v>
      </c>
      <c r="M707" s="14">
        <f t="shared" si="69"/>
        <v>683972.579782488</v>
      </c>
    </row>
    <row r="708" spans="1:13">
      <c r="A708" s="13">
        <v>45552</v>
      </c>
      <c r="B708">
        <f t="shared" si="68"/>
        <v>-1</v>
      </c>
      <c r="C708">
        <v>1.7</v>
      </c>
      <c r="D708">
        <v>1.95</v>
      </c>
      <c r="E708" s="15">
        <v>1.71</v>
      </c>
      <c r="F708">
        <v>2.04</v>
      </c>
      <c r="G708" s="18">
        <v>1.72</v>
      </c>
      <c r="H708" s="15">
        <v>1.68</v>
      </c>
      <c r="I708" s="14">
        <f t="shared" si="70"/>
        <v>305361.960242462</v>
      </c>
      <c r="J708" s="14">
        <f t="shared" si="71"/>
        <v>-72286.7284720973</v>
      </c>
      <c r="K708" s="14">
        <f t="shared" si="67"/>
        <v>448000</v>
      </c>
      <c r="L708" s="19">
        <f t="shared" si="66"/>
        <v>1.80035841059012</v>
      </c>
      <c r="M708" s="14">
        <f t="shared" si="69"/>
        <v>681075.231770364</v>
      </c>
    </row>
    <row r="709" spans="1:13">
      <c r="A709" s="13">
        <v>45553</v>
      </c>
      <c r="B709">
        <f t="shared" si="68"/>
        <v>-2</v>
      </c>
      <c r="C709">
        <v>1.7</v>
      </c>
      <c r="D709">
        <v>1.9</v>
      </c>
      <c r="E709" s="15">
        <v>1.7</v>
      </c>
      <c r="F709">
        <v>2.03</v>
      </c>
      <c r="G709" s="18">
        <v>1.72</v>
      </c>
      <c r="H709" s="15">
        <v>1.67</v>
      </c>
      <c r="I709" s="14">
        <f t="shared" si="70"/>
        <v>301691.986093773</v>
      </c>
      <c r="J709" s="14">
        <f t="shared" si="71"/>
        <v>-79514.1023355312</v>
      </c>
      <c r="K709" s="14">
        <f t="shared" si="67"/>
        <v>416000</v>
      </c>
      <c r="L709" s="19">
        <f t="shared" si="66"/>
        <v>1.79939262791941</v>
      </c>
      <c r="M709" s="14">
        <f t="shared" si="69"/>
        <v>638177.883758241</v>
      </c>
    </row>
    <row r="710" spans="1:13">
      <c r="A710" s="13">
        <v>45554</v>
      </c>
      <c r="B710">
        <f t="shared" si="68"/>
        <v>-2</v>
      </c>
      <c r="C710">
        <v>1.7</v>
      </c>
      <c r="D710">
        <v>2</v>
      </c>
      <c r="E710" s="15">
        <v>1.7</v>
      </c>
      <c r="F710">
        <v>2.04</v>
      </c>
      <c r="G710" s="18">
        <v>1.72</v>
      </c>
      <c r="H710" s="15">
        <v>1.67</v>
      </c>
      <c r="I710" s="14">
        <f t="shared" si="70"/>
        <v>298022.011945084</v>
      </c>
      <c r="J710" s="14">
        <f t="shared" si="71"/>
        <v>-78741.476198965</v>
      </c>
      <c r="K710" s="14">
        <f t="shared" si="67"/>
        <v>416000</v>
      </c>
      <c r="L710" s="19">
        <f t="shared" si="66"/>
        <v>1.79842684524871</v>
      </c>
      <c r="M710" s="14">
        <f t="shared" si="69"/>
        <v>635280.535746118</v>
      </c>
    </row>
    <row r="711" spans="1:13">
      <c r="A711" s="13">
        <v>45555</v>
      </c>
      <c r="B711">
        <f t="shared" si="68"/>
        <v>-2</v>
      </c>
      <c r="C711">
        <v>1.7</v>
      </c>
      <c r="D711">
        <v>2</v>
      </c>
      <c r="E711" s="15">
        <v>1.7</v>
      </c>
      <c r="F711">
        <v>2.04</v>
      </c>
      <c r="G711" s="18">
        <v>1.72</v>
      </c>
      <c r="H711" s="15">
        <v>1.67</v>
      </c>
      <c r="I711" s="14">
        <f t="shared" si="70"/>
        <v>294352.037796394</v>
      </c>
      <c r="J711" s="14">
        <f t="shared" si="71"/>
        <v>-77968.8500623987</v>
      </c>
      <c r="K711" s="14">
        <f t="shared" si="67"/>
        <v>416000</v>
      </c>
      <c r="L711" s="19">
        <f t="shared" si="66"/>
        <v>1.797461062578</v>
      </c>
      <c r="M711" s="14">
        <f t="shared" si="69"/>
        <v>632383.187733995</v>
      </c>
    </row>
    <row r="712" spans="1:13">
      <c r="A712" s="13">
        <v>45558</v>
      </c>
      <c r="B712">
        <f t="shared" si="68"/>
        <v>-3</v>
      </c>
      <c r="C712">
        <v>1.7</v>
      </c>
      <c r="D712">
        <v>2</v>
      </c>
      <c r="E712" s="15">
        <v>1.71</v>
      </c>
      <c r="F712">
        <v>2.04</v>
      </c>
      <c r="G712" s="18">
        <v>1.74</v>
      </c>
      <c r="H712" s="15">
        <v>1.68</v>
      </c>
      <c r="I712" s="14">
        <f t="shared" si="70"/>
        <v>207342.115350325</v>
      </c>
      <c r="J712" s="14">
        <f t="shared" si="71"/>
        <v>-67650.9716527001</v>
      </c>
      <c r="K712" s="14">
        <f t="shared" si="67"/>
        <v>448000</v>
      </c>
      <c r="L712" s="19">
        <f t="shared" si="66"/>
        <v>1.79456371456588</v>
      </c>
      <c r="M712" s="14">
        <f t="shared" si="69"/>
        <v>587691.143697625</v>
      </c>
    </row>
    <row r="713" spans="1:13">
      <c r="A713" s="13">
        <v>45559</v>
      </c>
      <c r="B713">
        <f t="shared" si="68"/>
        <v>4</v>
      </c>
      <c r="C713">
        <v>1.7</v>
      </c>
      <c r="D713">
        <v>2.05</v>
      </c>
      <c r="E713" s="15">
        <v>1.71</v>
      </c>
      <c r="F713">
        <v>2.05</v>
      </c>
      <c r="G713" s="18">
        <v>1.67</v>
      </c>
      <c r="H713" s="15">
        <v>1.67</v>
      </c>
      <c r="I713" s="14">
        <f t="shared" si="70"/>
        <v>469672.141201635</v>
      </c>
      <c r="J713" s="14">
        <f t="shared" si="71"/>
        <v>-66878.3455161337</v>
      </c>
      <c r="K713" s="14">
        <f t="shared" si="67"/>
        <v>448000</v>
      </c>
      <c r="L713" s="19">
        <f t="shared" ref="L713:L776" si="72">$L$648+(($L$931-$L$648)*(A713-$A$648))/($A$931-$A$648)</f>
        <v>1.79359793189517</v>
      </c>
      <c r="M713" s="14">
        <f t="shared" si="69"/>
        <v>850793.795685501</v>
      </c>
    </row>
    <row r="714" spans="1:13">
      <c r="A714" s="13">
        <v>45560</v>
      </c>
      <c r="B714">
        <f t="shared" si="68"/>
        <v>4.99999999999998</v>
      </c>
      <c r="C714">
        <v>1.5</v>
      </c>
      <c r="D714">
        <v>2</v>
      </c>
      <c r="E714" s="15">
        <v>1.65</v>
      </c>
      <c r="F714">
        <v>2.05</v>
      </c>
      <c r="G714" s="18">
        <v>1.6</v>
      </c>
      <c r="H714" s="15">
        <v>1.61</v>
      </c>
      <c r="I714" s="14">
        <f t="shared" si="70"/>
        <v>732002.167052946</v>
      </c>
      <c r="J714" s="14">
        <f t="shared" si="71"/>
        <v>-114105.719379568</v>
      </c>
      <c r="K714" s="14">
        <f t="shared" si="67"/>
        <v>256000</v>
      </c>
      <c r="L714" s="19">
        <f t="shared" si="72"/>
        <v>1.79263214922446</v>
      </c>
      <c r="M714" s="14">
        <f t="shared" si="69"/>
        <v>873896.447673377</v>
      </c>
    </row>
    <row r="715" spans="1:13">
      <c r="A715" s="13">
        <v>45561</v>
      </c>
      <c r="B715">
        <f t="shared" si="68"/>
        <v>8.99999999999999</v>
      </c>
      <c r="C715">
        <v>1.5</v>
      </c>
      <c r="D715">
        <v>2.05</v>
      </c>
      <c r="E715" s="15">
        <v>1.7</v>
      </c>
      <c r="F715">
        <v>2.07</v>
      </c>
      <c r="G715" s="18">
        <v>1.61</v>
      </c>
      <c r="H715" s="15">
        <v>1.66</v>
      </c>
      <c r="I715" s="14">
        <f t="shared" si="70"/>
        <v>690332.192904256</v>
      </c>
      <c r="J715" s="14">
        <f t="shared" si="71"/>
        <v>-73333.0932430013</v>
      </c>
      <c r="K715" s="14">
        <f t="shared" si="67"/>
        <v>416000</v>
      </c>
      <c r="L715" s="19">
        <f t="shared" si="72"/>
        <v>1.79166636655375</v>
      </c>
      <c r="M715" s="14">
        <f t="shared" si="69"/>
        <v>1032999.09966125</v>
      </c>
    </row>
    <row r="716" spans="1:13">
      <c r="A716" s="13">
        <v>45562</v>
      </c>
      <c r="B716">
        <f t="shared" si="68"/>
        <v>21</v>
      </c>
      <c r="C716">
        <v>1.5</v>
      </c>
      <c r="D716">
        <v>1.9</v>
      </c>
      <c r="E716" s="15">
        <v>1.83</v>
      </c>
      <c r="F716">
        <v>2.16</v>
      </c>
      <c r="G716" s="18">
        <v>1.62</v>
      </c>
      <c r="H716" s="15">
        <v>1.76</v>
      </c>
      <c r="I716" s="14">
        <f t="shared" si="70"/>
        <v>648662.218755566</v>
      </c>
      <c r="J716" s="14">
        <f t="shared" si="71"/>
        <v>31439.532893565</v>
      </c>
      <c r="K716" s="14">
        <f t="shared" si="67"/>
        <v>832000</v>
      </c>
      <c r="L716" s="19">
        <f t="shared" si="72"/>
        <v>1.79070058388304</v>
      </c>
      <c r="M716" s="14">
        <f t="shared" si="69"/>
        <v>1512101.75164913</v>
      </c>
    </row>
    <row r="717" spans="1:13">
      <c r="A717" s="13">
        <v>45565</v>
      </c>
      <c r="B717">
        <f t="shared" si="68"/>
        <v>18</v>
      </c>
      <c r="C717">
        <v>1.5</v>
      </c>
      <c r="D717">
        <v>2.4</v>
      </c>
      <c r="E717" s="15">
        <v>1.82</v>
      </c>
      <c r="F717">
        <v>2.13</v>
      </c>
      <c r="G717" s="18">
        <v>1.64</v>
      </c>
      <c r="H717" s="15">
        <v>1.76</v>
      </c>
      <c r="I717" s="14">
        <f t="shared" si="70"/>
        <v>561652.296309498</v>
      </c>
      <c r="J717" s="14">
        <f t="shared" si="71"/>
        <v>25757.4113032637</v>
      </c>
      <c r="K717" s="14">
        <f t="shared" si="67"/>
        <v>800000</v>
      </c>
      <c r="L717" s="19">
        <f t="shared" si="72"/>
        <v>1.78780323587092</v>
      </c>
      <c r="M717" s="14">
        <f t="shared" si="69"/>
        <v>1387409.70761276</v>
      </c>
    </row>
    <row r="718" spans="1:13">
      <c r="A718" s="13">
        <v>45566</v>
      </c>
      <c r="B718">
        <f t="shared" si="68"/>
        <v>18</v>
      </c>
      <c r="C718">
        <v>1.5</v>
      </c>
      <c r="D718">
        <v>2.4</v>
      </c>
      <c r="E718" s="15">
        <v>1.82</v>
      </c>
      <c r="F718">
        <v>2.13</v>
      </c>
      <c r="G718" s="18">
        <v>1.64</v>
      </c>
      <c r="H718" s="15">
        <v>1.76</v>
      </c>
      <c r="I718" s="14">
        <f t="shared" si="70"/>
        <v>557982.322160809</v>
      </c>
      <c r="J718" s="14">
        <f t="shared" si="71"/>
        <v>26530.0374398299</v>
      </c>
      <c r="K718" s="14">
        <f t="shared" si="67"/>
        <v>800000</v>
      </c>
      <c r="L718" s="19">
        <f t="shared" si="72"/>
        <v>1.78683745320021</v>
      </c>
      <c r="M718" s="14">
        <f t="shared" si="69"/>
        <v>1384512.35960064</v>
      </c>
    </row>
    <row r="719" spans="1:13">
      <c r="A719" s="13">
        <v>45567</v>
      </c>
      <c r="B719">
        <f t="shared" si="68"/>
        <v>18</v>
      </c>
      <c r="C719">
        <v>1.5</v>
      </c>
      <c r="D719">
        <v>2.4</v>
      </c>
      <c r="E719" s="15">
        <v>1.82</v>
      </c>
      <c r="F719">
        <v>2.13</v>
      </c>
      <c r="G719" s="18">
        <v>1.64</v>
      </c>
      <c r="H719" s="15">
        <v>1.76</v>
      </c>
      <c r="I719" s="14">
        <f t="shared" si="70"/>
        <v>554312.348012119</v>
      </c>
      <c r="J719" s="14">
        <f t="shared" si="71"/>
        <v>27302.6635763962</v>
      </c>
      <c r="K719" s="14">
        <f t="shared" si="67"/>
        <v>800000</v>
      </c>
      <c r="L719" s="19">
        <f t="shared" si="72"/>
        <v>1.7858716705295</v>
      </c>
      <c r="M719" s="14">
        <f t="shared" si="69"/>
        <v>1381615.01158851</v>
      </c>
    </row>
    <row r="720" spans="1:13">
      <c r="A720" s="13">
        <v>45568</v>
      </c>
      <c r="B720">
        <f t="shared" si="68"/>
        <v>18</v>
      </c>
      <c r="C720">
        <v>1.5</v>
      </c>
      <c r="D720">
        <v>2.4</v>
      </c>
      <c r="E720" s="15">
        <v>1.82</v>
      </c>
      <c r="F720">
        <v>2.13</v>
      </c>
      <c r="G720" s="18">
        <v>1.64</v>
      </c>
      <c r="H720" s="15">
        <v>1.76</v>
      </c>
      <c r="I720" s="14">
        <f t="shared" si="70"/>
        <v>550642.373863429</v>
      </c>
      <c r="J720" s="14">
        <f t="shared" si="71"/>
        <v>28075.2897129624</v>
      </c>
      <c r="K720" s="14">
        <f t="shared" si="67"/>
        <v>800000</v>
      </c>
      <c r="L720" s="19">
        <f t="shared" si="72"/>
        <v>1.7849058878588</v>
      </c>
      <c r="M720" s="14">
        <f t="shared" si="69"/>
        <v>1378717.66357639</v>
      </c>
    </row>
    <row r="721" spans="1:13">
      <c r="A721" s="13">
        <v>45569</v>
      </c>
      <c r="B721">
        <f t="shared" si="68"/>
        <v>18</v>
      </c>
      <c r="C721">
        <v>1.5</v>
      </c>
      <c r="D721">
        <v>2.4</v>
      </c>
      <c r="E721" s="15">
        <v>1.82</v>
      </c>
      <c r="F721">
        <v>2.13</v>
      </c>
      <c r="G721" s="18">
        <v>1.64</v>
      </c>
      <c r="H721" s="15">
        <v>1.76</v>
      </c>
      <c r="I721" s="14">
        <f t="shared" si="70"/>
        <v>546972.399714739</v>
      </c>
      <c r="J721" s="14">
        <f t="shared" si="71"/>
        <v>28847.9158495287</v>
      </c>
      <c r="K721" s="14">
        <f t="shared" si="67"/>
        <v>800000</v>
      </c>
      <c r="L721" s="19">
        <f t="shared" si="72"/>
        <v>1.78394010518809</v>
      </c>
      <c r="M721" s="14">
        <f t="shared" si="69"/>
        <v>1375820.31556427</v>
      </c>
    </row>
    <row r="722" spans="1:13">
      <c r="A722" s="13">
        <v>45572</v>
      </c>
      <c r="B722">
        <f t="shared" si="68"/>
        <v>17</v>
      </c>
      <c r="C722">
        <v>1.5</v>
      </c>
      <c r="D722">
        <v>2.4</v>
      </c>
      <c r="E722" s="15">
        <v>1.82</v>
      </c>
      <c r="F722">
        <v>2.13</v>
      </c>
      <c r="G722" s="18">
        <v>1.65</v>
      </c>
      <c r="H722" s="15">
        <v>1.76</v>
      </c>
      <c r="I722" s="14">
        <f t="shared" si="70"/>
        <v>497962.477268671</v>
      </c>
      <c r="J722" s="14">
        <f t="shared" si="71"/>
        <v>31165.7942592273</v>
      </c>
      <c r="K722" s="14">
        <f t="shared" si="67"/>
        <v>800000</v>
      </c>
      <c r="L722" s="19">
        <f t="shared" si="72"/>
        <v>1.78104275717597</v>
      </c>
      <c r="M722" s="14">
        <f t="shared" si="69"/>
        <v>1329128.2715279</v>
      </c>
    </row>
    <row r="723" spans="1:13">
      <c r="A723" s="13">
        <v>45573</v>
      </c>
      <c r="B723">
        <f t="shared" si="68"/>
        <v>17</v>
      </c>
      <c r="C723">
        <v>1.5</v>
      </c>
      <c r="D723">
        <v>1.9</v>
      </c>
      <c r="E723" s="15">
        <v>1.86</v>
      </c>
      <c r="F723">
        <v>2.15</v>
      </c>
      <c r="G723" s="18">
        <v>1.69</v>
      </c>
      <c r="H723" s="15">
        <v>1.8</v>
      </c>
      <c r="I723" s="14">
        <f t="shared" si="70"/>
        <v>342292.503119982</v>
      </c>
      <c r="J723" s="14">
        <f t="shared" si="71"/>
        <v>63938.4203957935</v>
      </c>
      <c r="K723" s="14">
        <f t="shared" si="67"/>
        <v>928000</v>
      </c>
      <c r="L723" s="19">
        <f t="shared" si="72"/>
        <v>1.78007697450526</v>
      </c>
      <c r="M723" s="14">
        <f t="shared" si="69"/>
        <v>1334230.92351578</v>
      </c>
    </row>
    <row r="724" spans="1:13">
      <c r="A724" s="13">
        <v>45574</v>
      </c>
      <c r="B724">
        <f t="shared" si="68"/>
        <v>12</v>
      </c>
      <c r="C724">
        <v>1.5</v>
      </c>
      <c r="D724">
        <v>2.05</v>
      </c>
      <c r="E724" s="15">
        <v>1.83</v>
      </c>
      <c r="F724">
        <v>2.16</v>
      </c>
      <c r="G724" s="18">
        <v>1.71</v>
      </c>
      <c r="H724" s="15">
        <v>1.78</v>
      </c>
      <c r="I724" s="14">
        <f t="shared" si="70"/>
        <v>262622.528971291</v>
      </c>
      <c r="J724" s="14">
        <f t="shared" si="71"/>
        <v>40711.0465323598</v>
      </c>
      <c r="K724" s="14">
        <f t="shared" si="67"/>
        <v>832000</v>
      </c>
      <c r="L724" s="19">
        <f t="shared" si="72"/>
        <v>1.77911119183455</v>
      </c>
      <c r="M724" s="14">
        <f t="shared" si="69"/>
        <v>1135333.57550365</v>
      </c>
    </row>
    <row r="725" spans="1:13">
      <c r="A725" s="13">
        <v>45575</v>
      </c>
      <c r="B725">
        <f t="shared" si="68"/>
        <v>10</v>
      </c>
      <c r="C725">
        <v>1.5</v>
      </c>
      <c r="D725">
        <v>2.1</v>
      </c>
      <c r="E725" s="15">
        <v>1.78</v>
      </c>
      <c r="F725">
        <v>2.1396</v>
      </c>
      <c r="G725" s="18">
        <v>1.68</v>
      </c>
      <c r="H725" s="15">
        <v>1.73</v>
      </c>
      <c r="I725" s="14">
        <f t="shared" si="70"/>
        <v>372952.554822602</v>
      </c>
      <c r="J725" s="14">
        <f t="shared" si="71"/>
        <v>1483.67266892588</v>
      </c>
      <c r="K725" s="14">
        <f t="shared" si="67"/>
        <v>672000</v>
      </c>
      <c r="L725" s="19">
        <f t="shared" si="72"/>
        <v>1.77814540916384</v>
      </c>
      <c r="M725" s="14">
        <f t="shared" si="69"/>
        <v>1046436.22749153</v>
      </c>
    </row>
    <row r="726" spans="1:13">
      <c r="A726" s="13">
        <v>45576</v>
      </c>
      <c r="B726">
        <f t="shared" si="68"/>
        <v>11</v>
      </c>
      <c r="C726">
        <v>1.5</v>
      </c>
      <c r="D726">
        <v>1.9</v>
      </c>
      <c r="E726" s="15">
        <v>1.78</v>
      </c>
      <c r="F726">
        <v>2.1</v>
      </c>
      <c r="G726" s="18">
        <v>1.67</v>
      </c>
      <c r="H726" s="15">
        <v>1.72</v>
      </c>
      <c r="I726" s="14">
        <f t="shared" si="70"/>
        <v>407282.580673912</v>
      </c>
      <c r="J726" s="14">
        <f t="shared" si="71"/>
        <v>2256.29880549221</v>
      </c>
      <c r="K726" s="14">
        <f t="shared" si="67"/>
        <v>672000</v>
      </c>
      <c r="L726" s="19">
        <f t="shared" si="72"/>
        <v>1.77717962649313</v>
      </c>
      <c r="M726" s="14">
        <f t="shared" si="69"/>
        <v>1081538.8794794</v>
      </c>
    </row>
    <row r="727" spans="1:13">
      <c r="A727" s="13">
        <v>45579</v>
      </c>
      <c r="B727">
        <f t="shared" si="68"/>
        <v>11</v>
      </c>
      <c r="C727">
        <v>1.5</v>
      </c>
      <c r="D727">
        <v>1.92</v>
      </c>
      <c r="E727" s="15">
        <v>1.77</v>
      </c>
      <c r="F727">
        <v>2.11</v>
      </c>
      <c r="G727" s="18">
        <v>1.66</v>
      </c>
      <c r="H727" s="15">
        <v>1.72</v>
      </c>
      <c r="I727" s="14">
        <f t="shared" si="70"/>
        <v>434272.658227844</v>
      </c>
      <c r="J727" s="14">
        <f t="shared" si="71"/>
        <v>-3425.82278480918</v>
      </c>
      <c r="K727" s="14">
        <f t="shared" si="67"/>
        <v>640000</v>
      </c>
      <c r="L727" s="19">
        <f t="shared" si="72"/>
        <v>1.77428227848101</v>
      </c>
      <c r="M727" s="14">
        <f t="shared" si="69"/>
        <v>1070846.83544303</v>
      </c>
    </row>
    <row r="728" spans="1:13">
      <c r="A728" s="13">
        <v>45580</v>
      </c>
      <c r="B728">
        <f t="shared" si="68"/>
        <v>8.00000000000001</v>
      </c>
      <c r="C728">
        <v>1.5</v>
      </c>
      <c r="D728">
        <v>1.88</v>
      </c>
      <c r="E728" s="15">
        <v>1.74</v>
      </c>
      <c r="F728">
        <v>2.1285</v>
      </c>
      <c r="G728" s="18">
        <v>1.66</v>
      </c>
      <c r="H728" s="15">
        <v>1.69</v>
      </c>
      <c r="I728" s="14">
        <f t="shared" si="70"/>
        <v>430602.684079154</v>
      </c>
      <c r="J728" s="14">
        <f t="shared" si="71"/>
        <v>-26653.1966482429</v>
      </c>
      <c r="K728" s="14">
        <f t="shared" si="67"/>
        <v>544000</v>
      </c>
      <c r="L728" s="19">
        <f t="shared" si="72"/>
        <v>1.7733164958103</v>
      </c>
      <c r="M728" s="14">
        <f t="shared" si="69"/>
        <v>947949.487430911</v>
      </c>
    </row>
    <row r="729" spans="1:13">
      <c r="A729" s="13">
        <v>45581</v>
      </c>
      <c r="B729">
        <f t="shared" si="68"/>
        <v>7.00000000000001</v>
      </c>
      <c r="C729">
        <v>1.5</v>
      </c>
      <c r="D729">
        <v>1.9</v>
      </c>
      <c r="E729" s="15">
        <v>1.76</v>
      </c>
      <c r="F729">
        <v>2.09</v>
      </c>
      <c r="G729" s="18">
        <v>1.69</v>
      </c>
      <c r="H729" s="15">
        <v>1.71</v>
      </c>
      <c r="I729" s="14">
        <f t="shared" si="70"/>
        <v>312932.709930465</v>
      </c>
      <c r="J729" s="14">
        <f t="shared" si="71"/>
        <v>-9880.57051167672</v>
      </c>
      <c r="K729" s="14">
        <f t="shared" si="67"/>
        <v>608000</v>
      </c>
      <c r="L729" s="19">
        <f t="shared" si="72"/>
        <v>1.7723507131396</v>
      </c>
      <c r="M729" s="14">
        <f t="shared" si="69"/>
        <v>911052.139418788</v>
      </c>
    </row>
    <row r="730" spans="1:13">
      <c r="A730" s="13">
        <v>45582</v>
      </c>
      <c r="B730">
        <f t="shared" si="68"/>
        <v>4</v>
      </c>
      <c r="C730">
        <v>1.5</v>
      </c>
      <c r="D730">
        <v>1.88</v>
      </c>
      <c r="E730" s="15">
        <v>1.73</v>
      </c>
      <c r="F730">
        <v>2.07</v>
      </c>
      <c r="G730" s="18">
        <v>1.69</v>
      </c>
      <c r="H730" s="15">
        <v>1.68</v>
      </c>
      <c r="I730" s="14">
        <f t="shared" si="70"/>
        <v>309262.735781775</v>
      </c>
      <c r="J730" s="14">
        <f t="shared" si="71"/>
        <v>-33107.9443751104</v>
      </c>
      <c r="K730" s="14">
        <f t="shared" si="67"/>
        <v>512000</v>
      </c>
      <c r="L730" s="19">
        <f t="shared" si="72"/>
        <v>1.77138493046889</v>
      </c>
      <c r="M730" s="14">
        <f t="shared" si="69"/>
        <v>788154.791406664</v>
      </c>
    </row>
    <row r="731" spans="1:13">
      <c r="A731" s="13">
        <v>45583</v>
      </c>
      <c r="B731">
        <f t="shared" si="68"/>
        <v>6.15000000000001</v>
      </c>
      <c r="C731">
        <v>1.5</v>
      </c>
      <c r="D731">
        <v>1.85</v>
      </c>
      <c r="E731" s="15">
        <v>1.7515</v>
      </c>
      <c r="F731">
        <v>2.06</v>
      </c>
      <c r="G731" s="18">
        <v>1.69</v>
      </c>
      <c r="H731" s="15">
        <v>1.6985</v>
      </c>
      <c r="I731" s="14">
        <f t="shared" si="70"/>
        <v>305592.761633085</v>
      </c>
      <c r="J731" s="14">
        <f t="shared" si="71"/>
        <v>-15135.3182385442</v>
      </c>
      <c r="K731" s="14">
        <f t="shared" si="67"/>
        <v>580800</v>
      </c>
      <c r="L731" s="19">
        <f t="shared" si="72"/>
        <v>1.77041914779818</v>
      </c>
      <c r="M731" s="14">
        <f t="shared" si="69"/>
        <v>871257.443394541</v>
      </c>
    </row>
    <row r="732" spans="1:13">
      <c r="A732" s="13">
        <v>45586</v>
      </c>
      <c r="B732">
        <f t="shared" si="68"/>
        <v>6.00000000000001</v>
      </c>
      <c r="C732">
        <v>1.5</v>
      </c>
      <c r="D732">
        <v>1.92</v>
      </c>
      <c r="E732" s="15">
        <v>1.77</v>
      </c>
      <c r="F732">
        <v>2.11</v>
      </c>
      <c r="G732" s="18">
        <v>1.71</v>
      </c>
      <c r="H732" s="15">
        <v>1.72</v>
      </c>
      <c r="I732" s="14">
        <f t="shared" si="70"/>
        <v>218582.839187016</v>
      </c>
      <c r="J732" s="14">
        <f t="shared" si="71"/>
        <v>1982.56017115455</v>
      </c>
      <c r="K732" s="14">
        <f t="shared" si="67"/>
        <v>640000</v>
      </c>
      <c r="L732" s="19">
        <f t="shared" si="72"/>
        <v>1.76752179978606</v>
      </c>
      <c r="M732" s="14">
        <f t="shared" si="69"/>
        <v>860565.399358171</v>
      </c>
    </row>
    <row r="733" spans="1:13">
      <c r="A733" s="13">
        <v>45587</v>
      </c>
      <c r="B733">
        <f t="shared" si="68"/>
        <v>6.00000000000001</v>
      </c>
      <c r="C733">
        <v>1.5</v>
      </c>
      <c r="D733">
        <v>1.92</v>
      </c>
      <c r="E733" s="15">
        <v>1.79</v>
      </c>
      <c r="F733">
        <v>2.14</v>
      </c>
      <c r="G733" s="18">
        <v>1.73</v>
      </c>
      <c r="H733" s="15">
        <v>1.75</v>
      </c>
      <c r="I733" s="14">
        <f t="shared" si="70"/>
        <v>138912.865038327</v>
      </c>
      <c r="J733" s="14">
        <f t="shared" si="71"/>
        <v>18755.1863077207</v>
      </c>
      <c r="K733" s="14">
        <f t="shared" si="67"/>
        <v>704000</v>
      </c>
      <c r="L733" s="19">
        <f t="shared" si="72"/>
        <v>1.76655601711535</v>
      </c>
      <c r="M733" s="14">
        <f t="shared" si="69"/>
        <v>861668.051346047</v>
      </c>
    </row>
    <row r="734" spans="1:13">
      <c r="A734" s="13">
        <v>45588</v>
      </c>
      <c r="B734">
        <f t="shared" si="68"/>
        <v>8.00000000000001</v>
      </c>
      <c r="C734">
        <v>1.5</v>
      </c>
      <c r="D734">
        <v>1.9</v>
      </c>
      <c r="E734" s="15">
        <v>1.81</v>
      </c>
      <c r="F734">
        <v>2.14</v>
      </c>
      <c r="G734" s="18">
        <v>1.73</v>
      </c>
      <c r="H734" s="15">
        <v>1.76</v>
      </c>
      <c r="I734" s="14">
        <f t="shared" si="70"/>
        <v>135242.890889637</v>
      </c>
      <c r="J734" s="14">
        <f t="shared" si="71"/>
        <v>35527.812444287</v>
      </c>
      <c r="K734" s="14">
        <f t="shared" si="67"/>
        <v>768000</v>
      </c>
      <c r="L734" s="19">
        <f t="shared" si="72"/>
        <v>1.76559023444464</v>
      </c>
      <c r="M734" s="14">
        <f t="shared" si="69"/>
        <v>938770.703333924</v>
      </c>
    </row>
    <row r="735" spans="1:13">
      <c r="A735" s="13">
        <v>45589</v>
      </c>
      <c r="B735">
        <f t="shared" si="68"/>
        <v>10</v>
      </c>
      <c r="C735">
        <v>1.5</v>
      </c>
      <c r="D735">
        <v>1.9</v>
      </c>
      <c r="E735" s="15">
        <v>1.84</v>
      </c>
      <c r="F735">
        <v>2.14</v>
      </c>
      <c r="G735" s="18">
        <v>1.74</v>
      </c>
      <c r="H735" s="15">
        <v>1.78</v>
      </c>
      <c r="I735" s="14">
        <f t="shared" si="70"/>
        <v>93572.9167409476</v>
      </c>
      <c r="J735" s="14">
        <f t="shared" si="71"/>
        <v>60300.4385808532</v>
      </c>
      <c r="K735" s="14">
        <f t="shared" si="67"/>
        <v>864000</v>
      </c>
      <c r="L735" s="19">
        <f t="shared" si="72"/>
        <v>1.76462445177393</v>
      </c>
      <c r="M735" s="14">
        <f t="shared" si="69"/>
        <v>1017873.3553218</v>
      </c>
    </row>
    <row r="736" spans="1:13">
      <c r="A736" s="13">
        <v>45590</v>
      </c>
      <c r="B736">
        <f t="shared" si="68"/>
        <v>9.00000000000001</v>
      </c>
      <c r="C736">
        <v>1.5</v>
      </c>
      <c r="D736">
        <v>2</v>
      </c>
      <c r="E736" s="15">
        <v>1.81</v>
      </c>
      <c r="F736">
        <v>2.14</v>
      </c>
      <c r="G736" s="18">
        <v>1.72</v>
      </c>
      <c r="H736" s="15">
        <v>1.75</v>
      </c>
      <c r="I736" s="14">
        <f t="shared" si="70"/>
        <v>165902.942592258</v>
      </c>
      <c r="J736" s="14">
        <f t="shared" si="71"/>
        <v>37073.0647174193</v>
      </c>
      <c r="K736" s="14">
        <f t="shared" ref="K736:K799" si="73">(E736-$H$931)*100/10000*$J$1*4</f>
        <v>768000</v>
      </c>
      <c r="L736" s="19">
        <f t="shared" si="72"/>
        <v>1.76365866910323</v>
      </c>
      <c r="M736" s="14">
        <f t="shared" si="69"/>
        <v>970976.007309678</v>
      </c>
    </row>
    <row r="737" spans="1:13">
      <c r="A737" s="13">
        <v>45593</v>
      </c>
      <c r="B737">
        <f t="shared" si="68"/>
        <v>10</v>
      </c>
      <c r="C737">
        <v>1.5</v>
      </c>
      <c r="D737">
        <v>1.93</v>
      </c>
      <c r="E737" s="15">
        <v>1.81</v>
      </c>
      <c r="F737">
        <v>2.14</v>
      </c>
      <c r="G737" s="18">
        <v>1.71</v>
      </c>
      <c r="H737" s="15">
        <v>1.75</v>
      </c>
      <c r="I737" s="14">
        <f t="shared" si="70"/>
        <v>192893.020146189</v>
      </c>
      <c r="J737" s="14">
        <f t="shared" si="71"/>
        <v>39390.9431271181</v>
      </c>
      <c r="K737" s="14">
        <f t="shared" si="73"/>
        <v>768000</v>
      </c>
      <c r="L737" s="19">
        <f t="shared" si="72"/>
        <v>1.7607613210911</v>
      </c>
      <c r="M737" s="14">
        <f t="shared" si="69"/>
        <v>1000283.96327331</v>
      </c>
    </row>
    <row r="738" spans="1:13">
      <c r="A738" s="13">
        <v>45594</v>
      </c>
      <c r="B738">
        <f t="shared" si="68"/>
        <v>9.00000000000001</v>
      </c>
      <c r="C738">
        <v>1.5</v>
      </c>
      <c r="D738">
        <v>1.9</v>
      </c>
      <c r="E738" s="15">
        <v>1.8</v>
      </c>
      <c r="F738">
        <v>2.12</v>
      </c>
      <c r="G738" s="18">
        <v>1.71</v>
      </c>
      <c r="H738" s="15">
        <v>1.75</v>
      </c>
      <c r="I738" s="14">
        <f t="shared" si="70"/>
        <v>189223.0459975</v>
      </c>
      <c r="J738" s="14">
        <f t="shared" si="71"/>
        <v>32163.5692636843</v>
      </c>
      <c r="K738" s="14">
        <f t="shared" si="73"/>
        <v>736000</v>
      </c>
      <c r="L738" s="19">
        <f t="shared" si="72"/>
        <v>1.75979553842039</v>
      </c>
      <c r="M738" s="14">
        <f t="shared" si="69"/>
        <v>957386.615261184</v>
      </c>
    </row>
    <row r="739" spans="1:13">
      <c r="A739" s="13">
        <v>45595</v>
      </c>
      <c r="B739">
        <f t="shared" si="68"/>
        <v>8.00000000000001</v>
      </c>
      <c r="C739">
        <v>1.5</v>
      </c>
      <c r="D739">
        <v>1.9</v>
      </c>
      <c r="E739" s="15">
        <v>1.8</v>
      </c>
      <c r="F739">
        <v>2.14</v>
      </c>
      <c r="G739" s="18">
        <v>1.72</v>
      </c>
      <c r="H739" s="15">
        <v>1.75</v>
      </c>
      <c r="I739" s="14">
        <f t="shared" si="70"/>
        <v>147553.07184881</v>
      </c>
      <c r="J739" s="14">
        <f t="shared" si="71"/>
        <v>32936.1954002506</v>
      </c>
      <c r="K739" s="14">
        <f t="shared" si="73"/>
        <v>736000</v>
      </c>
      <c r="L739" s="19">
        <f t="shared" si="72"/>
        <v>1.75882975574969</v>
      </c>
      <c r="M739" s="14">
        <f t="shared" si="69"/>
        <v>916489.267249061</v>
      </c>
    </row>
    <row r="740" spans="1:13">
      <c r="A740" s="13">
        <v>45596</v>
      </c>
      <c r="B740">
        <f t="shared" si="68"/>
        <v>9.00000000000001</v>
      </c>
      <c r="C740">
        <v>1.5</v>
      </c>
      <c r="D740">
        <v>1.87</v>
      </c>
      <c r="E740" s="15">
        <v>1.79</v>
      </c>
      <c r="F740">
        <v>2.13</v>
      </c>
      <c r="G740" s="18">
        <v>1.7</v>
      </c>
      <c r="H740" s="15">
        <v>1.73</v>
      </c>
      <c r="I740" s="14">
        <f t="shared" si="70"/>
        <v>219883.097700121</v>
      </c>
      <c r="J740" s="14">
        <f t="shared" si="71"/>
        <v>25708.8215368167</v>
      </c>
      <c r="K740" s="14">
        <f t="shared" si="73"/>
        <v>704000</v>
      </c>
      <c r="L740" s="19">
        <f t="shared" si="72"/>
        <v>1.75786397307898</v>
      </c>
      <c r="M740" s="14">
        <f t="shared" si="69"/>
        <v>949591.919236938</v>
      </c>
    </row>
    <row r="741" spans="1:13">
      <c r="A741" s="13">
        <v>45597</v>
      </c>
      <c r="B741">
        <f t="shared" si="68"/>
        <v>10</v>
      </c>
      <c r="C741">
        <v>1.5</v>
      </c>
      <c r="D741">
        <v>1.79</v>
      </c>
      <c r="E741" s="15">
        <v>1.77</v>
      </c>
      <c r="F741">
        <v>2.12</v>
      </c>
      <c r="G741" s="18">
        <v>1.67</v>
      </c>
      <c r="H741" s="15">
        <v>1.72</v>
      </c>
      <c r="I741" s="14">
        <f t="shared" si="70"/>
        <v>330213.123551431</v>
      </c>
      <c r="J741" s="14">
        <f t="shared" si="71"/>
        <v>10481.447673383</v>
      </c>
      <c r="K741" s="14">
        <f t="shared" si="73"/>
        <v>640000</v>
      </c>
      <c r="L741" s="19">
        <f t="shared" si="72"/>
        <v>1.75689819040827</v>
      </c>
      <c r="M741" s="14">
        <f t="shared" si="69"/>
        <v>980694.571224814</v>
      </c>
    </row>
    <row r="742" spans="1:13">
      <c r="A742" s="13">
        <v>45600</v>
      </c>
      <c r="B742">
        <f t="shared" si="68"/>
        <v>11</v>
      </c>
      <c r="C742">
        <v>1.5</v>
      </c>
      <c r="D742">
        <v>1.78</v>
      </c>
      <c r="E742" s="15">
        <v>1.78</v>
      </c>
      <c r="F742">
        <v>2.12</v>
      </c>
      <c r="G742" s="18">
        <v>1.67</v>
      </c>
      <c r="H742" s="15">
        <v>1.72</v>
      </c>
      <c r="I742" s="14">
        <f t="shared" si="70"/>
        <v>319203.201105363</v>
      </c>
      <c r="J742" s="14">
        <f t="shared" si="71"/>
        <v>20799.3260830817</v>
      </c>
      <c r="K742" s="14">
        <f t="shared" si="73"/>
        <v>672000</v>
      </c>
      <c r="L742" s="19">
        <f t="shared" si="72"/>
        <v>1.75400084239615</v>
      </c>
      <c r="M742" s="14">
        <f t="shared" si="69"/>
        <v>1012002.52718844</v>
      </c>
    </row>
    <row r="743" spans="1:13">
      <c r="A743" s="13">
        <v>45601</v>
      </c>
      <c r="B743">
        <f t="shared" si="68"/>
        <v>9.00000000000001</v>
      </c>
      <c r="C743">
        <v>1.5</v>
      </c>
      <c r="D743">
        <v>1.79</v>
      </c>
      <c r="E743" s="15">
        <v>1.76</v>
      </c>
      <c r="F743">
        <v>2.12</v>
      </c>
      <c r="G743" s="18">
        <v>1.67</v>
      </c>
      <c r="H743" s="15">
        <v>1.71</v>
      </c>
      <c r="I743" s="14">
        <f t="shared" si="70"/>
        <v>315533.226956673</v>
      </c>
      <c r="J743" s="14">
        <f t="shared" si="71"/>
        <v>5571.95221964797</v>
      </c>
      <c r="K743" s="14">
        <f t="shared" si="73"/>
        <v>608000</v>
      </c>
      <c r="L743" s="19">
        <f t="shared" si="72"/>
        <v>1.75303505972544</v>
      </c>
      <c r="M743" s="14">
        <f t="shared" si="69"/>
        <v>929105.17917632</v>
      </c>
    </row>
    <row r="744" spans="1:13">
      <c r="A744" s="13">
        <v>45602</v>
      </c>
      <c r="B744">
        <f t="shared" si="68"/>
        <v>8.00000000000001</v>
      </c>
      <c r="C744">
        <v>1.5</v>
      </c>
      <c r="D744">
        <v>1.79</v>
      </c>
      <c r="E744" s="15">
        <v>1.7615</v>
      </c>
      <c r="F744">
        <v>2.12</v>
      </c>
      <c r="G744" s="18">
        <v>1.6815</v>
      </c>
      <c r="H744" s="15">
        <v>1.706</v>
      </c>
      <c r="I744" s="14">
        <f t="shared" si="70"/>
        <v>268163.252807983</v>
      </c>
      <c r="J744" s="14">
        <f t="shared" si="71"/>
        <v>7544.57835621416</v>
      </c>
      <c r="K744" s="14">
        <f t="shared" si="73"/>
        <v>612800</v>
      </c>
      <c r="L744" s="19">
        <f t="shared" si="72"/>
        <v>1.75206927705473</v>
      </c>
      <c r="M744" s="14">
        <f t="shared" si="69"/>
        <v>888507.831164197</v>
      </c>
    </row>
    <row r="745" spans="1:13">
      <c r="A745" s="13">
        <v>45603</v>
      </c>
      <c r="B745">
        <f t="shared" si="68"/>
        <v>10</v>
      </c>
      <c r="C745">
        <v>1.5</v>
      </c>
      <c r="D745">
        <v>1.8</v>
      </c>
      <c r="E745" s="15">
        <v>1.74</v>
      </c>
      <c r="F745">
        <v>2.12</v>
      </c>
      <c r="G745" s="18">
        <v>1.64</v>
      </c>
      <c r="H745" s="15">
        <v>1.68</v>
      </c>
      <c r="I745" s="14">
        <f t="shared" si="70"/>
        <v>422193.278659293</v>
      </c>
      <c r="J745" s="14">
        <f t="shared" si="71"/>
        <v>-8882.79550721958</v>
      </c>
      <c r="K745" s="14">
        <f t="shared" si="73"/>
        <v>544000</v>
      </c>
      <c r="L745" s="19">
        <f t="shared" si="72"/>
        <v>1.75110349438402</v>
      </c>
      <c r="M745" s="14">
        <f t="shared" si="69"/>
        <v>957310.483152073</v>
      </c>
    </row>
    <row r="746" spans="1:13">
      <c r="A746" s="13">
        <v>45604</v>
      </c>
      <c r="B746">
        <f t="shared" si="68"/>
        <v>7.00000000000001</v>
      </c>
      <c r="C746">
        <v>1.5</v>
      </c>
      <c r="D746">
        <v>1.8</v>
      </c>
      <c r="E746" s="15">
        <v>1.72</v>
      </c>
      <c r="F746">
        <v>2.12</v>
      </c>
      <c r="G746" s="18">
        <v>1.65</v>
      </c>
      <c r="H746" s="15">
        <v>1.67</v>
      </c>
      <c r="I746" s="14">
        <f t="shared" si="70"/>
        <v>380523.304510604</v>
      </c>
      <c r="J746" s="14">
        <f t="shared" si="71"/>
        <v>-24110.1693706534</v>
      </c>
      <c r="K746" s="14">
        <f t="shared" si="73"/>
        <v>480000</v>
      </c>
      <c r="L746" s="19">
        <f t="shared" si="72"/>
        <v>1.75013771171332</v>
      </c>
      <c r="M746" s="14">
        <f t="shared" si="69"/>
        <v>836413.13513995</v>
      </c>
    </row>
    <row r="747" spans="1:13">
      <c r="A747" s="13">
        <v>45607</v>
      </c>
      <c r="B747">
        <f t="shared" si="68"/>
        <v>5</v>
      </c>
      <c r="C747">
        <v>1.5</v>
      </c>
      <c r="D747">
        <v>1.88</v>
      </c>
      <c r="E747" s="15">
        <v>1.71</v>
      </c>
      <c r="F747">
        <v>2.1</v>
      </c>
      <c r="G747" s="18">
        <v>1.66</v>
      </c>
      <c r="H747" s="15">
        <v>1.66</v>
      </c>
      <c r="I747" s="14">
        <f t="shared" si="70"/>
        <v>331513.382064536</v>
      </c>
      <c r="J747" s="14">
        <f t="shared" si="71"/>
        <v>-29792.2909609548</v>
      </c>
      <c r="K747" s="14">
        <f t="shared" si="73"/>
        <v>448000</v>
      </c>
      <c r="L747" s="19">
        <f t="shared" si="72"/>
        <v>1.74724036370119</v>
      </c>
      <c r="M747" s="14">
        <f t="shared" si="69"/>
        <v>749721.09110358</v>
      </c>
    </row>
    <row r="748" spans="1:13">
      <c r="A748" s="13">
        <v>45608</v>
      </c>
      <c r="B748">
        <f t="shared" si="68"/>
        <v>4</v>
      </c>
      <c r="C748">
        <v>1.5</v>
      </c>
      <c r="D748">
        <v>1.9</v>
      </c>
      <c r="E748" s="15">
        <v>1.68</v>
      </c>
      <c r="F748">
        <v>2.07</v>
      </c>
      <c r="G748" s="18">
        <v>1.64</v>
      </c>
      <c r="H748" s="15">
        <v>1.63</v>
      </c>
      <c r="I748" s="14">
        <f t="shared" si="70"/>
        <v>403843.407915846</v>
      </c>
      <c r="J748" s="14">
        <f t="shared" si="71"/>
        <v>-53019.6648243885</v>
      </c>
      <c r="K748" s="14">
        <f t="shared" si="73"/>
        <v>352000</v>
      </c>
      <c r="L748" s="19">
        <f t="shared" si="72"/>
        <v>1.74627458103049</v>
      </c>
      <c r="M748" s="14">
        <f t="shared" si="69"/>
        <v>702823.743091457</v>
      </c>
    </row>
    <row r="749" spans="1:13">
      <c r="A749" s="13">
        <v>45609</v>
      </c>
      <c r="B749">
        <f t="shared" si="68"/>
        <v>4</v>
      </c>
      <c r="C749">
        <v>1.5</v>
      </c>
      <c r="D749">
        <v>1.9</v>
      </c>
      <c r="E749" s="15">
        <v>1.7</v>
      </c>
      <c r="F749">
        <v>2.09</v>
      </c>
      <c r="G749" s="18">
        <v>1.66</v>
      </c>
      <c r="H749" s="15">
        <v>1.66</v>
      </c>
      <c r="I749" s="14">
        <f t="shared" si="70"/>
        <v>324173.433767156</v>
      </c>
      <c r="J749" s="14">
        <f t="shared" si="71"/>
        <v>-36247.0386878224</v>
      </c>
      <c r="K749" s="14">
        <f t="shared" si="73"/>
        <v>416000</v>
      </c>
      <c r="L749" s="19">
        <f t="shared" si="72"/>
        <v>1.74530879835978</v>
      </c>
      <c r="M749" s="14">
        <f t="shared" si="69"/>
        <v>703926.395079334</v>
      </c>
    </row>
    <row r="750" spans="1:13">
      <c r="A750" s="13">
        <v>45610</v>
      </c>
      <c r="B750">
        <f t="shared" si="68"/>
        <v>3</v>
      </c>
      <c r="C750">
        <v>1.5</v>
      </c>
      <c r="D750">
        <v>1.89</v>
      </c>
      <c r="E750" s="15">
        <v>1.68</v>
      </c>
      <c r="F750">
        <v>2.09</v>
      </c>
      <c r="G750" s="18">
        <v>1.65</v>
      </c>
      <c r="H750" s="15">
        <v>1.64</v>
      </c>
      <c r="I750" s="14">
        <f t="shared" si="70"/>
        <v>358503.459618466</v>
      </c>
      <c r="J750" s="14">
        <f t="shared" si="71"/>
        <v>-51474.4125512561</v>
      </c>
      <c r="K750" s="14">
        <f t="shared" si="73"/>
        <v>352000</v>
      </c>
      <c r="L750" s="19">
        <f t="shared" si="72"/>
        <v>1.74434301568907</v>
      </c>
      <c r="M750" s="14">
        <f t="shared" si="69"/>
        <v>659029.04706721</v>
      </c>
    </row>
    <row r="751" spans="1:13">
      <c r="A751" s="13">
        <v>45611</v>
      </c>
      <c r="B751">
        <f t="shared" si="68"/>
        <v>4</v>
      </c>
      <c r="C751">
        <v>1.5</v>
      </c>
      <c r="D751">
        <v>1.85</v>
      </c>
      <c r="E751" s="15">
        <v>1.7</v>
      </c>
      <c r="F751">
        <v>2.09</v>
      </c>
      <c r="G751" s="18">
        <v>1.66</v>
      </c>
      <c r="H751" s="15">
        <v>1.65</v>
      </c>
      <c r="I751" s="14">
        <f t="shared" si="70"/>
        <v>316833.485469777</v>
      </c>
      <c r="J751" s="14">
        <f t="shared" si="71"/>
        <v>-34701.7864146899</v>
      </c>
      <c r="K751" s="14">
        <f t="shared" si="73"/>
        <v>416000</v>
      </c>
      <c r="L751" s="19">
        <f t="shared" si="72"/>
        <v>1.74337723301836</v>
      </c>
      <c r="M751" s="14">
        <f t="shared" si="69"/>
        <v>698131.699055087</v>
      </c>
    </row>
    <row r="752" spans="1:13">
      <c r="A752" s="13">
        <v>45614</v>
      </c>
      <c r="B752">
        <f t="shared" si="68"/>
        <v>4.2</v>
      </c>
      <c r="C752">
        <v>1.5</v>
      </c>
      <c r="D752">
        <v>1.85</v>
      </c>
      <c r="E752" s="15">
        <v>1.726</v>
      </c>
      <c r="F752">
        <v>2.09</v>
      </c>
      <c r="G752" s="18">
        <v>1.684</v>
      </c>
      <c r="H752" s="15">
        <v>1.6765</v>
      </c>
      <c r="I752" s="14">
        <f t="shared" si="70"/>
        <v>214623.563023708</v>
      </c>
      <c r="J752" s="14">
        <f t="shared" si="71"/>
        <v>-11583.9080049911</v>
      </c>
      <c r="K752" s="14">
        <f t="shared" si="73"/>
        <v>499200</v>
      </c>
      <c r="L752" s="19">
        <f t="shared" si="72"/>
        <v>1.74047988500624</v>
      </c>
      <c r="M752" s="14">
        <f t="shared" si="69"/>
        <v>702239.655018716</v>
      </c>
    </row>
    <row r="753" spans="1:13">
      <c r="A753" s="13">
        <v>45615</v>
      </c>
      <c r="B753">
        <f t="shared" si="68"/>
        <v>4</v>
      </c>
      <c r="C753">
        <v>1.5</v>
      </c>
      <c r="D753">
        <v>1.84</v>
      </c>
      <c r="E753" s="15">
        <v>1.7</v>
      </c>
      <c r="F753">
        <v>2.09</v>
      </c>
      <c r="G753" s="18">
        <v>1.66</v>
      </c>
      <c r="H753" s="15">
        <v>1.65</v>
      </c>
      <c r="I753" s="14">
        <f t="shared" si="70"/>
        <v>302153.588875019</v>
      </c>
      <c r="J753" s="14">
        <f t="shared" si="71"/>
        <v>-31611.281868425</v>
      </c>
      <c r="K753" s="14">
        <f t="shared" si="73"/>
        <v>416000</v>
      </c>
      <c r="L753" s="19">
        <f t="shared" si="72"/>
        <v>1.73951410233553</v>
      </c>
      <c r="M753" s="14">
        <f t="shared" si="69"/>
        <v>686542.307006593</v>
      </c>
    </row>
    <row r="754" spans="1:13">
      <c r="A754" s="13">
        <v>45616</v>
      </c>
      <c r="B754">
        <f t="shared" si="68"/>
        <v>4</v>
      </c>
      <c r="C754">
        <v>1.5</v>
      </c>
      <c r="D754">
        <v>1.84</v>
      </c>
      <c r="E754" s="15">
        <v>1.7</v>
      </c>
      <c r="F754">
        <v>2.09</v>
      </c>
      <c r="G754" s="18">
        <v>1.66</v>
      </c>
      <c r="H754" s="15">
        <v>1.65</v>
      </c>
      <c r="I754" s="14">
        <f t="shared" si="70"/>
        <v>298483.614726329</v>
      </c>
      <c r="J754" s="14">
        <f t="shared" si="71"/>
        <v>-30838.6557318586</v>
      </c>
      <c r="K754" s="14">
        <f t="shared" si="73"/>
        <v>416000</v>
      </c>
      <c r="L754" s="19">
        <f t="shared" si="72"/>
        <v>1.73854831966482</v>
      </c>
      <c r="M754" s="14">
        <f t="shared" si="69"/>
        <v>683644.95899447</v>
      </c>
    </row>
    <row r="755" spans="1:13">
      <c r="A755" s="13">
        <v>45617</v>
      </c>
      <c r="B755">
        <f t="shared" si="68"/>
        <v>3</v>
      </c>
      <c r="C755">
        <v>1.5</v>
      </c>
      <c r="D755">
        <v>1.84</v>
      </c>
      <c r="E755" s="15">
        <v>1.68</v>
      </c>
      <c r="F755">
        <v>2.08</v>
      </c>
      <c r="G755" s="18">
        <v>1.65</v>
      </c>
      <c r="H755" s="15">
        <v>1.64</v>
      </c>
      <c r="I755" s="14">
        <f t="shared" si="70"/>
        <v>332813.64057764</v>
      </c>
      <c r="J755" s="14">
        <f t="shared" si="71"/>
        <v>-46066.0295952925</v>
      </c>
      <c r="K755" s="14">
        <f t="shared" si="73"/>
        <v>352000</v>
      </c>
      <c r="L755" s="19">
        <f t="shared" si="72"/>
        <v>1.73758253699412</v>
      </c>
      <c r="M755" s="14">
        <f t="shared" si="69"/>
        <v>638747.610982347</v>
      </c>
    </row>
    <row r="756" spans="1:13">
      <c r="A756" s="13">
        <v>45618</v>
      </c>
      <c r="B756">
        <f t="shared" si="68"/>
        <v>4.25000000000002</v>
      </c>
      <c r="C756">
        <v>1.5</v>
      </c>
      <c r="D756">
        <v>1.82</v>
      </c>
      <c r="E756" s="15">
        <v>1.6865</v>
      </c>
      <c r="F756">
        <v>2.08</v>
      </c>
      <c r="G756" s="18">
        <v>1.644</v>
      </c>
      <c r="H756" s="15">
        <v>1.6375</v>
      </c>
      <c r="I756" s="14">
        <f t="shared" si="70"/>
        <v>351943.66642895</v>
      </c>
      <c r="J756" s="14">
        <f t="shared" si="71"/>
        <v>-40093.403458726</v>
      </c>
      <c r="K756" s="14">
        <f t="shared" si="73"/>
        <v>372800</v>
      </c>
      <c r="L756" s="19">
        <f t="shared" si="72"/>
        <v>1.73661675432341</v>
      </c>
      <c r="M756" s="14">
        <f t="shared" si="69"/>
        <v>684650.262970224</v>
      </c>
    </row>
    <row r="757" spans="1:13">
      <c r="A757" s="13">
        <v>45621</v>
      </c>
      <c r="B757">
        <f t="shared" si="68"/>
        <v>3</v>
      </c>
      <c r="C757">
        <v>1.5</v>
      </c>
      <c r="D757">
        <v>1.9</v>
      </c>
      <c r="E757" s="15">
        <v>1.67</v>
      </c>
      <c r="F757">
        <v>2.05</v>
      </c>
      <c r="G757" s="18">
        <v>1.64</v>
      </c>
      <c r="H757" s="15">
        <v>1.62</v>
      </c>
      <c r="I757" s="14">
        <f t="shared" si="70"/>
        <v>356133.743982881</v>
      </c>
      <c r="J757" s="14">
        <f t="shared" si="71"/>
        <v>-50975.5250490276</v>
      </c>
      <c r="K757" s="14">
        <f t="shared" si="73"/>
        <v>320000</v>
      </c>
      <c r="L757" s="19">
        <f t="shared" si="72"/>
        <v>1.73371940631128</v>
      </c>
      <c r="M757" s="14">
        <f t="shared" si="69"/>
        <v>625158.218933853</v>
      </c>
    </row>
    <row r="758" spans="1:13">
      <c r="A758" s="13">
        <v>45622</v>
      </c>
      <c r="B758">
        <f t="shared" si="68"/>
        <v>3</v>
      </c>
      <c r="C758">
        <v>1.5</v>
      </c>
      <c r="D758">
        <v>1.83</v>
      </c>
      <c r="E758" s="15">
        <v>1.66</v>
      </c>
      <c r="F758">
        <v>2.05</v>
      </c>
      <c r="G758" s="18">
        <v>1.63</v>
      </c>
      <c r="H758" s="15">
        <v>1.62</v>
      </c>
      <c r="I758" s="14">
        <f t="shared" si="70"/>
        <v>390463.769834192</v>
      </c>
      <c r="J758" s="14">
        <f t="shared" si="71"/>
        <v>-58202.8989124614</v>
      </c>
      <c r="K758" s="14">
        <f t="shared" si="73"/>
        <v>288000</v>
      </c>
      <c r="L758" s="19">
        <f t="shared" si="72"/>
        <v>1.73275362364058</v>
      </c>
      <c r="M758" s="14">
        <f t="shared" si="69"/>
        <v>620260.87092173</v>
      </c>
    </row>
    <row r="759" spans="1:13">
      <c r="A759" s="13">
        <v>45623</v>
      </c>
      <c r="B759">
        <f t="shared" si="68"/>
        <v>3</v>
      </c>
      <c r="C759">
        <v>1.5</v>
      </c>
      <c r="D759">
        <v>1.8</v>
      </c>
      <c r="E759" s="15">
        <v>1.67</v>
      </c>
      <c r="F759">
        <v>2.06</v>
      </c>
      <c r="G759" s="18">
        <v>1.64</v>
      </c>
      <c r="H759" s="15">
        <v>1.63</v>
      </c>
      <c r="I759" s="14">
        <f t="shared" si="70"/>
        <v>348793.795685502</v>
      </c>
      <c r="J759" s="14">
        <f t="shared" si="71"/>
        <v>-49430.2727758951</v>
      </c>
      <c r="K759" s="14">
        <f t="shared" si="73"/>
        <v>320000</v>
      </c>
      <c r="L759" s="19">
        <f t="shared" si="72"/>
        <v>1.73178784096987</v>
      </c>
      <c r="M759" s="14">
        <f t="shared" si="69"/>
        <v>619363.522909606</v>
      </c>
    </row>
    <row r="760" spans="1:13">
      <c r="A760" s="13">
        <v>45624</v>
      </c>
      <c r="B760">
        <f t="shared" si="68"/>
        <v>2.99999999999998</v>
      </c>
      <c r="C760">
        <v>1.5</v>
      </c>
      <c r="D760">
        <v>1.82</v>
      </c>
      <c r="E760" s="15">
        <v>1.65</v>
      </c>
      <c r="F760">
        <v>2.04</v>
      </c>
      <c r="G760" s="18">
        <v>1.62</v>
      </c>
      <c r="H760" s="15">
        <v>1.6</v>
      </c>
      <c r="I760" s="14">
        <f t="shared" si="70"/>
        <v>421123.821536811</v>
      </c>
      <c r="J760" s="14">
        <f t="shared" si="71"/>
        <v>-64657.6466393288</v>
      </c>
      <c r="K760" s="14">
        <f t="shared" si="73"/>
        <v>256000</v>
      </c>
      <c r="L760" s="19">
        <f t="shared" si="72"/>
        <v>1.73082205829916</v>
      </c>
      <c r="M760" s="14">
        <f t="shared" si="69"/>
        <v>612466.174897482</v>
      </c>
    </row>
    <row r="761" spans="1:13">
      <c r="A761" s="13">
        <v>45625</v>
      </c>
      <c r="B761">
        <f t="shared" si="68"/>
        <v>3.99999999999998</v>
      </c>
      <c r="C761">
        <v>1.5</v>
      </c>
      <c r="D761">
        <v>1.8</v>
      </c>
      <c r="E761" s="15">
        <v>1.63</v>
      </c>
      <c r="F761">
        <v>2.04</v>
      </c>
      <c r="G761" s="18">
        <v>1.59</v>
      </c>
      <c r="H761" s="15">
        <v>1.59</v>
      </c>
      <c r="I761" s="14">
        <f t="shared" si="70"/>
        <v>531453.847388122</v>
      </c>
      <c r="J761" s="14">
        <f t="shared" si="71"/>
        <v>-79885.0205027627</v>
      </c>
      <c r="K761" s="14">
        <f t="shared" si="73"/>
        <v>191999.999999999</v>
      </c>
      <c r="L761" s="19">
        <f t="shared" si="72"/>
        <v>1.72985627562845</v>
      </c>
      <c r="M761" s="14">
        <f t="shared" si="69"/>
        <v>643568.826885359</v>
      </c>
    </row>
    <row r="762" spans="1:13">
      <c r="A762" s="13">
        <v>45628</v>
      </c>
      <c r="B762">
        <f t="shared" si="68"/>
        <v>5</v>
      </c>
      <c r="C762">
        <v>1.5</v>
      </c>
      <c r="D762">
        <v>1.73</v>
      </c>
      <c r="E762" s="15">
        <v>1.58</v>
      </c>
      <c r="F762">
        <v>2.02</v>
      </c>
      <c r="G762" s="18">
        <v>1.53</v>
      </c>
      <c r="H762" s="15">
        <v>1.54</v>
      </c>
      <c r="I762" s="14">
        <f t="shared" si="70"/>
        <v>748443.924942054</v>
      </c>
      <c r="J762" s="14">
        <f t="shared" si="71"/>
        <v>-117567.142093064</v>
      </c>
      <c r="K762" s="14">
        <f t="shared" si="73"/>
        <v>32000</v>
      </c>
      <c r="L762" s="19">
        <f t="shared" si="72"/>
        <v>1.72695892761633</v>
      </c>
      <c r="M762" s="14">
        <f t="shared" si="69"/>
        <v>662876.78284899</v>
      </c>
    </row>
    <row r="763" spans="1:13">
      <c r="A763" s="13">
        <v>45629</v>
      </c>
      <c r="B763">
        <f t="shared" si="68"/>
        <v>5</v>
      </c>
      <c r="C763">
        <v>1.5</v>
      </c>
      <c r="D763">
        <v>1.75</v>
      </c>
      <c r="E763" s="15">
        <v>1.59</v>
      </c>
      <c r="F763">
        <v>1.99</v>
      </c>
      <c r="G763" s="18">
        <v>1.54</v>
      </c>
      <c r="H763" s="15">
        <v>1.55</v>
      </c>
      <c r="I763" s="14">
        <f t="shared" si="70"/>
        <v>706773.950793364</v>
      </c>
      <c r="J763" s="14">
        <f t="shared" si="71"/>
        <v>-108794.515956498</v>
      </c>
      <c r="K763" s="14">
        <f t="shared" si="73"/>
        <v>64000.0000000001</v>
      </c>
      <c r="L763" s="19">
        <f t="shared" si="72"/>
        <v>1.72599314494562</v>
      </c>
      <c r="M763" s="14">
        <f t="shared" si="69"/>
        <v>661979.434836866</v>
      </c>
    </row>
    <row r="764" spans="1:13">
      <c r="A764" s="13">
        <v>45630</v>
      </c>
      <c r="B764">
        <f t="shared" si="68"/>
        <v>3</v>
      </c>
      <c r="C764">
        <v>1.5</v>
      </c>
      <c r="D764">
        <v>1.79</v>
      </c>
      <c r="E764" s="15">
        <v>1.58</v>
      </c>
      <c r="F764">
        <v>1.96</v>
      </c>
      <c r="G764" s="18">
        <v>1.55</v>
      </c>
      <c r="H764" s="15">
        <v>1.54</v>
      </c>
      <c r="I764" s="14">
        <f t="shared" si="70"/>
        <v>665103.976644674</v>
      </c>
      <c r="J764" s="14">
        <f t="shared" si="71"/>
        <v>-116021.889819931</v>
      </c>
      <c r="K764" s="14">
        <f t="shared" si="73"/>
        <v>32000</v>
      </c>
      <c r="L764" s="19">
        <f t="shared" si="72"/>
        <v>1.72502736227491</v>
      </c>
      <c r="M764" s="14">
        <f t="shared" si="69"/>
        <v>581082.086824743</v>
      </c>
    </row>
    <row r="765" spans="1:13">
      <c r="A765" s="13">
        <v>45631</v>
      </c>
      <c r="B765">
        <f t="shared" si="68"/>
        <v>2</v>
      </c>
      <c r="C765">
        <v>1.5</v>
      </c>
      <c r="D765">
        <v>1.82</v>
      </c>
      <c r="E765" s="15">
        <v>1.59</v>
      </c>
      <c r="F765">
        <v>1.94</v>
      </c>
      <c r="G765" s="18">
        <v>1.57</v>
      </c>
      <c r="H765" s="15">
        <v>1.55</v>
      </c>
      <c r="I765" s="14">
        <f t="shared" si="70"/>
        <v>585434.002495984</v>
      </c>
      <c r="J765" s="14">
        <f t="shared" si="71"/>
        <v>-107249.263683365</v>
      </c>
      <c r="K765" s="14">
        <f t="shared" si="73"/>
        <v>64000.0000000001</v>
      </c>
      <c r="L765" s="19">
        <f t="shared" si="72"/>
        <v>1.72406157960421</v>
      </c>
      <c r="M765" s="14">
        <f t="shared" si="69"/>
        <v>542184.738812619</v>
      </c>
    </row>
    <row r="766" spans="1:13">
      <c r="A766" s="13">
        <v>45632</v>
      </c>
      <c r="B766">
        <f t="shared" si="68"/>
        <v>2</v>
      </c>
      <c r="C766">
        <v>1.5</v>
      </c>
      <c r="D766">
        <v>1.85</v>
      </c>
      <c r="E766" s="15">
        <v>1.6</v>
      </c>
      <c r="F766">
        <v>1.96</v>
      </c>
      <c r="G766" s="18">
        <v>1.58</v>
      </c>
      <c r="H766" s="15">
        <v>1.56</v>
      </c>
      <c r="I766" s="14">
        <f t="shared" si="70"/>
        <v>543764.028347295</v>
      </c>
      <c r="J766" s="14">
        <f t="shared" si="71"/>
        <v>-98476.637546799</v>
      </c>
      <c r="K766" s="14">
        <f t="shared" si="73"/>
        <v>96000.0000000001</v>
      </c>
      <c r="L766" s="19">
        <f t="shared" si="72"/>
        <v>1.7230957969335</v>
      </c>
      <c r="M766" s="14">
        <f t="shared" si="69"/>
        <v>541287.390800496</v>
      </c>
    </row>
    <row r="767" spans="1:13">
      <c r="A767" s="13">
        <v>45635</v>
      </c>
      <c r="B767">
        <f t="shared" si="68"/>
        <v>3</v>
      </c>
      <c r="C767">
        <v>1.5</v>
      </c>
      <c r="D767">
        <v>1.88</v>
      </c>
      <c r="E767" s="15">
        <v>1.56</v>
      </c>
      <c r="F767">
        <v>1.93</v>
      </c>
      <c r="G767" s="18">
        <v>1.53</v>
      </c>
      <c r="H767" s="15">
        <v>1.53</v>
      </c>
      <c r="I767" s="14">
        <f t="shared" si="70"/>
        <v>722754.105901226</v>
      </c>
      <c r="J767" s="14">
        <f t="shared" si="71"/>
        <v>-128158.7591371</v>
      </c>
      <c r="K767" s="14">
        <f t="shared" si="73"/>
        <v>-32000</v>
      </c>
      <c r="L767" s="19">
        <f t="shared" si="72"/>
        <v>1.72019844892138</v>
      </c>
      <c r="M767" s="14">
        <f t="shared" si="69"/>
        <v>562595.346764126</v>
      </c>
    </row>
    <row r="768" spans="1:13">
      <c r="A768" s="13">
        <v>45636</v>
      </c>
      <c r="B768">
        <f t="shared" si="68"/>
        <v>3</v>
      </c>
      <c r="C768">
        <v>1.5</v>
      </c>
      <c r="D768">
        <v>1.93</v>
      </c>
      <c r="E768" s="15">
        <v>1.53</v>
      </c>
      <c r="F768">
        <v>1.88</v>
      </c>
      <c r="G768" s="18">
        <v>1.5</v>
      </c>
      <c r="H768" s="15">
        <v>1.49</v>
      </c>
      <c r="I768" s="14">
        <f t="shared" si="70"/>
        <v>833084.131752537</v>
      </c>
      <c r="J768" s="14">
        <f t="shared" si="71"/>
        <v>-151386.133000534</v>
      </c>
      <c r="K768" s="14">
        <f t="shared" si="73"/>
        <v>-128000</v>
      </c>
      <c r="L768" s="19">
        <f t="shared" si="72"/>
        <v>1.71923266625067</v>
      </c>
      <c r="M768" s="14">
        <f t="shared" si="69"/>
        <v>553697.998752003</v>
      </c>
    </row>
    <row r="769" spans="1:13">
      <c r="A769" s="13">
        <v>45637</v>
      </c>
      <c r="B769">
        <f t="shared" si="68"/>
        <v>3</v>
      </c>
      <c r="C769">
        <v>1.5</v>
      </c>
      <c r="D769">
        <v>1.86</v>
      </c>
      <c r="E769" s="15">
        <v>1.53</v>
      </c>
      <c r="F769">
        <v>1.83</v>
      </c>
      <c r="G769" s="18">
        <v>1.5</v>
      </c>
      <c r="H769" s="15">
        <v>1.48</v>
      </c>
      <c r="I769" s="14">
        <f t="shared" si="70"/>
        <v>829414.157603847</v>
      </c>
      <c r="J769" s="14">
        <f t="shared" si="71"/>
        <v>-150613.506863968</v>
      </c>
      <c r="K769" s="14">
        <f t="shared" si="73"/>
        <v>-128000</v>
      </c>
      <c r="L769" s="19">
        <f t="shared" si="72"/>
        <v>1.71826688357996</v>
      </c>
      <c r="M769" s="14">
        <f t="shared" si="69"/>
        <v>550800.650739879</v>
      </c>
    </row>
    <row r="770" spans="1:13">
      <c r="A770" s="13">
        <v>45638</v>
      </c>
      <c r="B770">
        <f t="shared" ref="B770:B833" si="74">(E770-G770)*100</f>
        <v>2</v>
      </c>
      <c r="C770">
        <v>1.5</v>
      </c>
      <c r="D770">
        <v>1.95</v>
      </c>
      <c r="E770" s="15">
        <v>1.51</v>
      </c>
      <c r="F770">
        <v>1.81</v>
      </c>
      <c r="G770" s="18">
        <v>1.49</v>
      </c>
      <c r="H770" s="15">
        <v>1.47</v>
      </c>
      <c r="I770" s="14">
        <f t="shared" si="70"/>
        <v>863744.183455158</v>
      </c>
      <c r="J770" s="14">
        <f t="shared" si="71"/>
        <v>-165840.880727402</v>
      </c>
      <c r="K770" s="14">
        <f t="shared" si="73"/>
        <v>-192000</v>
      </c>
      <c r="L770" s="19">
        <f t="shared" si="72"/>
        <v>1.71730110090925</v>
      </c>
      <c r="M770" s="14">
        <f t="shared" ref="M770:M833" si="75">I770+J770+K770</f>
        <v>505903.302727756</v>
      </c>
    </row>
    <row r="771" spans="1:13">
      <c r="A771" s="13">
        <v>45639</v>
      </c>
      <c r="B771">
        <f t="shared" si="74"/>
        <v>1.49999999999999</v>
      </c>
      <c r="C771">
        <v>1.5</v>
      </c>
      <c r="D771">
        <v>1.93</v>
      </c>
      <c r="E771" s="15">
        <v>1.49</v>
      </c>
      <c r="F771">
        <v>1.78</v>
      </c>
      <c r="G771" s="18">
        <v>1.475</v>
      </c>
      <c r="H771" s="15">
        <v>1.45</v>
      </c>
      <c r="I771" s="14">
        <f t="shared" ref="I771:I834" si="76">(L771-G771)*100/10000*$I$1</f>
        <v>917074.209306468</v>
      </c>
      <c r="J771" s="14">
        <f t="shared" ref="J771:J834" si="77">(E771-L771)*100/10000*$J$1</f>
        <v>-181068.254590835</v>
      </c>
      <c r="K771" s="14">
        <f t="shared" si="73"/>
        <v>-256000</v>
      </c>
      <c r="L771" s="19">
        <f t="shared" si="72"/>
        <v>1.71633531823854</v>
      </c>
      <c r="M771" s="14">
        <f t="shared" si="75"/>
        <v>480005.954715633</v>
      </c>
    </row>
    <row r="772" spans="1:13">
      <c r="A772" s="13">
        <v>45642</v>
      </c>
      <c r="B772">
        <f t="shared" si="74"/>
        <v>-1</v>
      </c>
      <c r="C772">
        <v>1.5</v>
      </c>
      <c r="D772">
        <v>1.95</v>
      </c>
      <c r="E772" s="15">
        <v>1.48</v>
      </c>
      <c r="F772">
        <v>1.72</v>
      </c>
      <c r="G772" s="18">
        <v>1.49</v>
      </c>
      <c r="H772" s="15">
        <v>1.44</v>
      </c>
      <c r="I772" s="14">
        <f t="shared" si="76"/>
        <v>849064.286860399</v>
      </c>
      <c r="J772" s="14">
        <f t="shared" si="77"/>
        <v>-186750.376181137</v>
      </c>
      <c r="K772" s="14">
        <f t="shared" si="73"/>
        <v>-288000</v>
      </c>
      <c r="L772" s="19">
        <f t="shared" si="72"/>
        <v>1.71343797022642</v>
      </c>
      <c r="M772" s="14">
        <f t="shared" si="75"/>
        <v>374313.910679262</v>
      </c>
    </row>
    <row r="773" spans="1:13">
      <c r="A773" s="13">
        <v>45643</v>
      </c>
      <c r="B773">
        <f t="shared" si="74"/>
        <v>-2</v>
      </c>
      <c r="C773">
        <v>1.5</v>
      </c>
      <c r="D773">
        <v>2.05</v>
      </c>
      <c r="E773" s="15">
        <v>1.48</v>
      </c>
      <c r="F773">
        <v>1.72</v>
      </c>
      <c r="G773" s="18">
        <v>1.5</v>
      </c>
      <c r="H773" s="15">
        <v>1.44</v>
      </c>
      <c r="I773" s="14">
        <f t="shared" si="76"/>
        <v>807394.31271171</v>
      </c>
      <c r="J773" s="14">
        <f t="shared" si="77"/>
        <v>-185977.750044571</v>
      </c>
      <c r="K773" s="14">
        <f t="shared" si="73"/>
        <v>-288000</v>
      </c>
      <c r="L773" s="19">
        <f t="shared" si="72"/>
        <v>1.71247218755571</v>
      </c>
      <c r="M773" s="14">
        <f t="shared" si="75"/>
        <v>333416.562667139</v>
      </c>
    </row>
    <row r="774" spans="1:13">
      <c r="A774" s="13">
        <v>45644</v>
      </c>
      <c r="B774">
        <f t="shared" si="74"/>
        <v>0</v>
      </c>
      <c r="C774">
        <v>1.5</v>
      </c>
      <c r="D774">
        <v>1.93</v>
      </c>
      <c r="E774" s="15">
        <v>1.49</v>
      </c>
      <c r="F774">
        <v>1.75</v>
      </c>
      <c r="G774" s="18">
        <v>1.49</v>
      </c>
      <c r="H774" s="15">
        <v>1.45</v>
      </c>
      <c r="I774" s="14">
        <f t="shared" si="76"/>
        <v>841724.33856302</v>
      </c>
      <c r="J774" s="14">
        <f t="shared" si="77"/>
        <v>-177205.123908004</v>
      </c>
      <c r="K774" s="14">
        <f t="shared" si="73"/>
        <v>-256000</v>
      </c>
      <c r="L774" s="19">
        <f t="shared" si="72"/>
        <v>1.71150640488501</v>
      </c>
      <c r="M774" s="14">
        <f t="shared" si="75"/>
        <v>408519.214655016</v>
      </c>
    </row>
    <row r="775" spans="1:13">
      <c r="A775" s="13">
        <v>45645</v>
      </c>
      <c r="B775">
        <f t="shared" si="74"/>
        <v>0</v>
      </c>
      <c r="C775">
        <v>1.5</v>
      </c>
      <c r="D775">
        <v>1.84</v>
      </c>
      <c r="E775" s="15">
        <v>1.47</v>
      </c>
      <c r="F775">
        <v>1.74</v>
      </c>
      <c r="G775" s="18">
        <v>1.47</v>
      </c>
      <c r="H775" s="15">
        <v>1.43</v>
      </c>
      <c r="I775" s="14">
        <f t="shared" si="76"/>
        <v>914054.364414331</v>
      </c>
      <c r="J775" s="14">
        <f t="shared" si="77"/>
        <v>-192432.497771438</v>
      </c>
      <c r="K775" s="14">
        <f t="shared" si="73"/>
        <v>-320000</v>
      </c>
      <c r="L775" s="19">
        <f t="shared" si="72"/>
        <v>1.7105406222143</v>
      </c>
      <c r="M775" s="14">
        <f t="shared" si="75"/>
        <v>401621.866642893</v>
      </c>
    </row>
    <row r="776" spans="1:13">
      <c r="A776" s="13">
        <v>45646</v>
      </c>
      <c r="B776">
        <f t="shared" si="74"/>
        <v>0</v>
      </c>
      <c r="C776">
        <v>1.5</v>
      </c>
      <c r="D776">
        <v>1.8</v>
      </c>
      <c r="E776" s="15">
        <v>1.41</v>
      </c>
      <c r="F776">
        <v>1.69</v>
      </c>
      <c r="G776" s="18">
        <v>1.41</v>
      </c>
      <c r="H776" s="15">
        <v>1.38</v>
      </c>
      <c r="I776" s="14">
        <f t="shared" si="76"/>
        <v>1138384.39026564</v>
      </c>
      <c r="J776" s="14">
        <f t="shared" si="77"/>
        <v>-239659.871634872</v>
      </c>
      <c r="K776" s="14">
        <f t="shared" si="73"/>
        <v>-512000</v>
      </c>
      <c r="L776" s="19">
        <f t="shared" si="72"/>
        <v>1.70957483954359</v>
      </c>
      <c r="M776" s="14">
        <f t="shared" si="75"/>
        <v>386724.518630769</v>
      </c>
    </row>
    <row r="777" spans="1:13">
      <c r="A777" s="13">
        <v>45649</v>
      </c>
      <c r="B777">
        <f t="shared" si="74"/>
        <v>1</v>
      </c>
      <c r="C777">
        <v>1.5</v>
      </c>
      <c r="D777">
        <v>1.73</v>
      </c>
      <c r="E777" s="15">
        <v>1.43</v>
      </c>
      <c r="F777">
        <v>1.69</v>
      </c>
      <c r="G777" s="18">
        <v>1.42</v>
      </c>
      <c r="H777" s="15">
        <v>1.39</v>
      </c>
      <c r="I777" s="14">
        <f t="shared" si="76"/>
        <v>1089374.46781957</v>
      </c>
      <c r="J777" s="14">
        <f t="shared" si="77"/>
        <v>-221341.993225173</v>
      </c>
      <c r="K777" s="14">
        <f t="shared" si="73"/>
        <v>-448000</v>
      </c>
      <c r="L777" s="19">
        <f t="shared" ref="L777:L840" si="78">$L$648+(($L$931-$L$648)*(A777-$A$648))/($A$931-$A$648)</f>
        <v>1.70667749153147</v>
      </c>
      <c r="M777" s="14">
        <f t="shared" si="75"/>
        <v>420032.474594399</v>
      </c>
    </row>
    <row r="778" spans="1:13">
      <c r="A778" s="13">
        <v>45650</v>
      </c>
      <c r="B778">
        <f t="shared" si="74"/>
        <v>1</v>
      </c>
      <c r="C778">
        <v>1.5</v>
      </c>
      <c r="D778">
        <v>1.73</v>
      </c>
      <c r="E778" s="15">
        <v>1.45</v>
      </c>
      <c r="F778">
        <v>1.72</v>
      </c>
      <c r="G778" s="18">
        <v>1.44</v>
      </c>
      <c r="H778" s="15">
        <v>1.41</v>
      </c>
      <c r="I778" s="14">
        <f t="shared" si="76"/>
        <v>1009704.49367088</v>
      </c>
      <c r="J778" s="14">
        <f t="shared" si="77"/>
        <v>-204569.367088607</v>
      </c>
      <c r="K778" s="14">
        <f t="shared" si="73"/>
        <v>-384000</v>
      </c>
      <c r="L778" s="19">
        <f t="shared" si="78"/>
        <v>1.70571170886076</v>
      </c>
      <c r="M778" s="14">
        <f t="shared" si="75"/>
        <v>421135.126582275</v>
      </c>
    </row>
    <row r="779" spans="1:13">
      <c r="A779" s="13">
        <v>45651</v>
      </c>
      <c r="B779">
        <f t="shared" si="74"/>
        <v>0</v>
      </c>
      <c r="C779">
        <v>1.5</v>
      </c>
      <c r="D779">
        <v>2.05</v>
      </c>
      <c r="E779" s="15">
        <v>1.46</v>
      </c>
      <c r="F779">
        <v>1.73</v>
      </c>
      <c r="G779" s="18">
        <v>1.46</v>
      </c>
      <c r="H779" s="15">
        <v>1.43</v>
      </c>
      <c r="I779" s="14">
        <f t="shared" si="76"/>
        <v>930034.519522193</v>
      </c>
      <c r="J779" s="14">
        <f t="shared" si="77"/>
        <v>-195796.740952041</v>
      </c>
      <c r="K779" s="14">
        <f t="shared" si="73"/>
        <v>-352000</v>
      </c>
      <c r="L779" s="19">
        <f t="shared" si="78"/>
        <v>1.70474592619005</v>
      </c>
      <c r="M779" s="14">
        <f t="shared" si="75"/>
        <v>382237.778570152</v>
      </c>
    </row>
    <row r="780" spans="1:13">
      <c r="A780" s="13">
        <v>45652</v>
      </c>
      <c r="B780">
        <f t="shared" si="74"/>
        <v>0</v>
      </c>
      <c r="C780">
        <v>1.5</v>
      </c>
      <c r="D780">
        <v>2.24</v>
      </c>
      <c r="E780" s="15">
        <v>1.45</v>
      </c>
      <c r="F780">
        <v>1.71</v>
      </c>
      <c r="G780" s="18">
        <v>1.45</v>
      </c>
      <c r="H780" s="15">
        <v>1.42</v>
      </c>
      <c r="I780" s="14">
        <f t="shared" si="76"/>
        <v>964364.545373503</v>
      </c>
      <c r="J780" s="14">
        <f t="shared" si="77"/>
        <v>-203024.114815474</v>
      </c>
      <c r="K780" s="14">
        <f t="shared" si="73"/>
        <v>-384000</v>
      </c>
      <c r="L780" s="19">
        <f t="shared" si="78"/>
        <v>1.70378014351934</v>
      </c>
      <c r="M780" s="14">
        <f t="shared" si="75"/>
        <v>377340.430558029</v>
      </c>
    </row>
    <row r="781" spans="1:13">
      <c r="A781" s="13">
        <v>45653</v>
      </c>
      <c r="B781">
        <f t="shared" si="74"/>
        <v>-1</v>
      </c>
      <c r="C781">
        <v>1.5</v>
      </c>
      <c r="D781">
        <v>2.3</v>
      </c>
      <c r="E781" s="15">
        <v>1.44</v>
      </c>
      <c r="F781">
        <v>1.7</v>
      </c>
      <c r="G781" s="18">
        <v>1.45</v>
      </c>
      <c r="H781" s="15">
        <v>1.41</v>
      </c>
      <c r="I781" s="14">
        <f t="shared" si="76"/>
        <v>960694.571224814</v>
      </c>
      <c r="J781" s="14">
        <f t="shared" si="77"/>
        <v>-210251.488678908</v>
      </c>
      <c r="K781" s="14">
        <f t="shared" si="73"/>
        <v>-416000</v>
      </c>
      <c r="L781" s="19">
        <f t="shared" si="78"/>
        <v>1.70281436084864</v>
      </c>
      <c r="M781" s="14">
        <f t="shared" si="75"/>
        <v>334443.082545906</v>
      </c>
    </row>
    <row r="782" spans="1:13">
      <c r="A782" s="13">
        <v>45656</v>
      </c>
      <c r="B782">
        <f t="shared" si="74"/>
        <v>-1</v>
      </c>
      <c r="C782">
        <v>1.5</v>
      </c>
      <c r="D782">
        <v>2.2</v>
      </c>
      <c r="E782" s="15">
        <v>1.46</v>
      </c>
      <c r="F782">
        <v>1.7</v>
      </c>
      <c r="G782" s="18">
        <v>1.47</v>
      </c>
      <c r="H782" s="15">
        <v>1.43</v>
      </c>
      <c r="I782" s="14">
        <f t="shared" si="76"/>
        <v>873684.648778746</v>
      </c>
      <c r="J782" s="14">
        <f t="shared" si="77"/>
        <v>-191933.61026921</v>
      </c>
      <c r="K782" s="14">
        <f t="shared" si="73"/>
        <v>-352000</v>
      </c>
      <c r="L782" s="19">
        <f t="shared" si="78"/>
        <v>1.69991701283651</v>
      </c>
      <c r="M782" s="14">
        <f t="shared" si="75"/>
        <v>329751.038509536</v>
      </c>
    </row>
    <row r="783" spans="1:13">
      <c r="A783" s="13">
        <v>45657</v>
      </c>
      <c r="B783">
        <f t="shared" si="74"/>
        <v>-2</v>
      </c>
      <c r="C783">
        <v>1.5</v>
      </c>
      <c r="D783">
        <v>2.2</v>
      </c>
      <c r="E783" s="15">
        <v>1.44</v>
      </c>
      <c r="F783">
        <v>1.67</v>
      </c>
      <c r="G783" s="18">
        <v>1.46</v>
      </c>
      <c r="H783" s="15">
        <v>1.41</v>
      </c>
      <c r="I783" s="14">
        <f t="shared" si="76"/>
        <v>908014.674630056</v>
      </c>
      <c r="J783" s="14">
        <f t="shared" si="77"/>
        <v>-207160.984132643</v>
      </c>
      <c r="K783" s="14">
        <f t="shared" si="73"/>
        <v>-416000</v>
      </c>
      <c r="L783" s="19">
        <f t="shared" si="78"/>
        <v>1.6989512301658</v>
      </c>
      <c r="M783" s="14">
        <f t="shared" si="75"/>
        <v>284853.690497412</v>
      </c>
    </row>
    <row r="784" spans="1:13">
      <c r="A784" s="13">
        <v>45658</v>
      </c>
      <c r="B784">
        <f t="shared" si="74"/>
        <v>-2</v>
      </c>
      <c r="C784">
        <v>1.5</v>
      </c>
      <c r="D784">
        <v>2.2</v>
      </c>
      <c r="E784" s="15">
        <v>1.44</v>
      </c>
      <c r="F784">
        <v>1.67</v>
      </c>
      <c r="G784" s="18">
        <v>1.46</v>
      </c>
      <c r="H784" s="15">
        <v>1.41</v>
      </c>
      <c r="I784" s="14">
        <f t="shared" si="76"/>
        <v>904344.700481366</v>
      </c>
      <c r="J784" s="14">
        <f t="shared" si="77"/>
        <v>-206388.357996077</v>
      </c>
      <c r="K784" s="14">
        <f t="shared" si="73"/>
        <v>-416000</v>
      </c>
      <c r="L784" s="19">
        <f t="shared" si="78"/>
        <v>1.6979854474951</v>
      </c>
      <c r="M784" s="14">
        <f t="shared" si="75"/>
        <v>281956.342485288</v>
      </c>
    </row>
    <row r="785" spans="1:13">
      <c r="A785" s="13">
        <v>45659</v>
      </c>
      <c r="B785">
        <f t="shared" si="74"/>
        <v>-7.50000000000002</v>
      </c>
      <c r="C785">
        <v>1.5</v>
      </c>
      <c r="D785">
        <v>1.8</v>
      </c>
      <c r="E785" s="15">
        <v>1.4</v>
      </c>
      <c r="F785">
        <v>1.61</v>
      </c>
      <c r="G785" s="18">
        <v>1.475</v>
      </c>
      <c r="H785" s="15">
        <v>1.38</v>
      </c>
      <c r="I785" s="14">
        <f t="shared" si="76"/>
        <v>843674.726332676</v>
      </c>
      <c r="J785" s="14">
        <f t="shared" si="77"/>
        <v>-237615.731859511</v>
      </c>
      <c r="K785" s="14">
        <f t="shared" si="73"/>
        <v>-544000</v>
      </c>
      <c r="L785" s="19">
        <f t="shared" si="78"/>
        <v>1.69701966482439</v>
      </c>
      <c r="M785" s="14">
        <f t="shared" si="75"/>
        <v>62058.9944731647</v>
      </c>
    </row>
    <row r="786" spans="1:13">
      <c r="A786" s="13">
        <v>45660</v>
      </c>
      <c r="B786">
        <f t="shared" si="74"/>
        <v>-5</v>
      </c>
      <c r="C786">
        <v>1.5</v>
      </c>
      <c r="D786">
        <v>1.83</v>
      </c>
      <c r="E786" s="15">
        <v>1.39</v>
      </c>
      <c r="F786">
        <v>1.6</v>
      </c>
      <c r="G786" s="18">
        <v>1.44</v>
      </c>
      <c r="H786" s="15">
        <v>1.37</v>
      </c>
      <c r="I786" s="14">
        <f t="shared" si="76"/>
        <v>973004.752183987</v>
      </c>
      <c r="J786" s="14">
        <f t="shared" si="77"/>
        <v>-244843.105722945</v>
      </c>
      <c r="K786" s="14">
        <f t="shared" si="73"/>
        <v>-576000</v>
      </c>
      <c r="L786" s="19">
        <f t="shared" si="78"/>
        <v>1.69605388215368</v>
      </c>
      <c r="M786" s="14">
        <f t="shared" si="75"/>
        <v>152161.646461042</v>
      </c>
    </row>
    <row r="787" spans="1:13">
      <c r="A787" s="13">
        <v>45663</v>
      </c>
      <c r="B787">
        <f t="shared" si="74"/>
        <v>-6.00000000000001</v>
      </c>
      <c r="C787">
        <v>1.5</v>
      </c>
      <c r="D787">
        <v>1.67</v>
      </c>
      <c r="E787" s="15">
        <v>1.4</v>
      </c>
      <c r="F787">
        <v>1.59</v>
      </c>
      <c r="G787" s="18">
        <v>1.46</v>
      </c>
      <c r="H787" s="15">
        <v>1.38</v>
      </c>
      <c r="I787" s="14">
        <f t="shared" si="76"/>
        <v>885994.829737918</v>
      </c>
      <c r="J787" s="14">
        <f t="shared" si="77"/>
        <v>-234525.227313246</v>
      </c>
      <c r="K787" s="14">
        <f t="shared" si="73"/>
        <v>-544000</v>
      </c>
      <c r="L787" s="19">
        <f t="shared" si="78"/>
        <v>1.69315653414156</v>
      </c>
      <c r="M787" s="14">
        <f t="shared" si="75"/>
        <v>107469.602424671</v>
      </c>
    </row>
    <row r="788" spans="1:13">
      <c r="A788" s="13">
        <v>45664</v>
      </c>
      <c r="B788">
        <f t="shared" si="74"/>
        <v>-3</v>
      </c>
      <c r="C788">
        <v>1.5</v>
      </c>
      <c r="D788">
        <v>1.6</v>
      </c>
      <c r="E788" s="15">
        <v>1.45</v>
      </c>
      <c r="F788">
        <v>1.6</v>
      </c>
      <c r="G788" s="18">
        <v>1.48</v>
      </c>
      <c r="H788" s="15">
        <v>1.43</v>
      </c>
      <c r="I788" s="14">
        <f t="shared" si="76"/>
        <v>806324.855589229</v>
      </c>
      <c r="J788" s="14">
        <f t="shared" si="77"/>
        <v>-193752.60117668</v>
      </c>
      <c r="K788" s="14">
        <f t="shared" si="73"/>
        <v>-384000</v>
      </c>
      <c r="L788" s="19">
        <f t="shared" si="78"/>
        <v>1.69219075147085</v>
      </c>
      <c r="M788" s="14">
        <f t="shared" si="75"/>
        <v>228572.254412549</v>
      </c>
    </row>
    <row r="789" spans="1:13">
      <c r="A789" s="13">
        <v>45665</v>
      </c>
      <c r="B789">
        <f t="shared" si="74"/>
        <v>-4</v>
      </c>
      <c r="C789">
        <v>1.5</v>
      </c>
      <c r="D789">
        <v>1.63</v>
      </c>
      <c r="E789" s="15">
        <v>1.45</v>
      </c>
      <c r="F789">
        <v>1.6</v>
      </c>
      <c r="G789" s="18">
        <v>1.49</v>
      </c>
      <c r="H789" s="15">
        <v>1.43</v>
      </c>
      <c r="I789" s="14">
        <f t="shared" si="76"/>
        <v>764654.881440539</v>
      </c>
      <c r="J789" s="14">
        <f t="shared" si="77"/>
        <v>-192979.975040113</v>
      </c>
      <c r="K789" s="14">
        <f t="shared" si="73"/>
        <v>-384000</v>
      </c>
      <c r="L789" s="19">
        <f t="shared" si="78"/>
        <v>1.69122496880014</v>
      </c>
      <c r="M789" s="14">
        <f t="shared" si="75"/>
        <v>187674.906400425</v>
      </c>
    </row>
    <row r="790" spans="1:13">
      <c r="A790" s="13">
        <v>45666</v>
      </c>
      <c r="B790">
        <f t="shared" si="74"/>
        <v>-4</v>
      </c>
      <c r="C790">
        <v>1.5</v>
      </c>
      <c r="D790">
        <v>1.68</v>
      </c>
      <c r="E790" s="15">
        <v>1.48</v>
      </c>
      <c r="F790">
        <v>1.62</v>
      </c>
      <c r="G790" s="18">
        <v>1.52</v>
      </c>
      <c r="H790" s="15">
        <v>1.46</v>
      </c>
      <c r="I790" s="14">
        <f t="shared" si="76"/>
        <v>646984.907291849</v>
      </c>
      <c r="J790" s="14">
        <f t="shared" si="77"/>
        <v>-168207.348903547</v>
      </c>
      <c r="K790" s="14">
        <f t="shared" si="73"/>
        <v>-288000</v>
      </c>
      <c r="L790" s="19">
        <f t="shared" si="78"/>
        <v>1.69025918612943</v>
      </c>
      <c r="M790" s="14">
        <f t="shared" si="75"/>
        <v>190777.558388302</v>
      </c>
    </row>
    <row r="791" spans="1:13">
      <c r="A791" s="13">
        <v>45667</v>
      </c>
      <c r="B791">
        <f t="shared" si="74"/>
        <v>-6.00000000000001</v>
      </c>
      <c r="C791">
        <v>1.5</v>
      </c>
      <c r="D791">
        <v>1.78</v>
      </c>
      <c r="E791" s="15">
        <v>1.47</v>
      </c>
      <c r="F791">
        <v>1.62</v>
      </c>
      <c r="G791" s="18">
        <v>1.53</v>
      </c>
      <c r="H791" s="15">
        <v>1.45</v>
      </c>
      <c r="I791" s="14">
        <f t="shared" si="76"/>
        <v>605314.933143159</v>
      </c>
      <c r="J791" s="14">
        <f t="shared" si="77"/>
        <v>-175434.722766981</v>
      </c>
      <c r="K791" s="14">
        <f t="shared" si="73"/>
        <v>-320000</v>
      </c>
      <c r="L791" s="19">
        <f t="shared" si="78"/>
        <v>1.68929340345873</v>
      </c>
      <c r="M791" s="14">
        <f t="shared" si="75"/>
        <v>109880.210376178</v>
      </c>
    </row>
    <row r="792" spans="1:13">
      <c r="A792" s="13">
        <v>45670</v>
      </c>
      <c r="B792">
        <f t="shared" si="74"/>
        <v>-9.00000000000001</v>
      </c>
      <c r="C792">
        <v>1.5</v>
      </c>
      <c r="D792">
        <v>2.1</v>
      </c>
      <c r="E792" s="15">
        <v>1.52</v>
      </c>
      <c r="F792">
        <v>1.65</v>
      </c>
      <c r="G792" s="18">
        <v>1.61</v>
      </c>
      <c r="H792" s="15">
        <v>1.5</v>
      </c>
      <c r="I792" s="14">
        <f t="shared" si="76"/>
        <v>290305.010697091</v>
      </c>
      <c r="J792" s="14">
        <f t="shared" si="77"/>
        <v>-133116.844357282</v>
      </c>
      <c r="K792" s="14">
        <f t="shared" si="73"/>
        <v>-160000</v>
      </c>
      <c r="L792" s="19">
        <f t="shared" si="78"/>
        <v>1.6863960554466</v>
      </c>
      <c r="M792" s="14">
        <f t="shared" si="75"/>
        <v>-2811.83366019189</v>
      </c>
    </row>
    <row r="793" spans="1:13">
      <c r="A793" s="13">
        <v>45671</v>
      </c>
      <c r="B793">
        <f t="shared" si="74"/>
        <v>-8.00000000000001</v>
      </c>
      <c r="C793">
        <v>1.5</v>
      </c>
      <c r="D793">
        <v>2.4</v>
      </c>
      <c r="E793" s="15">
        <v>1.47</v>
      </c>
      <c r="F793">
        <v>1.64</v>
      </c>
      <c r="G793" s="18">
        <v>1.55</v>
      </c>
      <c r="H793" s="15">
        <v>1.45</v>
      </c>
      <c r="I793" s="14">
        <f t="shared" si="76"/>
        <v>514635.036548401</v>
      </c>
      <c r="J793" s="14">
        <f t="shared" si="77"/>
        <v>-172344.218220716</v>
      </c>
      <c r="K793" s="14">
        <f t="shared" si="73"/>
        <v>-320000</v>
      </c>
      <c r="L793" s="19">
        <f t="shared" si="78"/>
        <v>1.68543027277589</v>
      </c>
      <c r="M793" s="14">
        <f t="shared" si="75"/>
        <v>22290.8183276844</v>
      </c>
    </row>
    <row r="794" spans="1:13">
      <c r="A794" s="13">
        <v>45672</v>
      </c>
      <c r="B794">
        <f t="shared" si="74"/>
        <v>-9.5</v>
      </c>
      <c r="C794">
        <v>1.5</v>
      </c>
      <c r="D794">
        <v>2.45</v>
      </c>
      <c r="E794" s="15">
        <v>1.49</v>
      </c>
      <c r="F794">
        <v>1.64</v>
      </c>
      <c r="G794" s="18">
        <v>1.585</v>
      </c>
      <c r="H794" s="15">
        <v>1.48</v>
      </c>
      <c r="I794" s="14">
        <f t="shared" si="76"/>
        <v>377965.062399712</v>
      </c>
      <c r="J794" s="14">
        <f t="shared" si="77"/>
        <v>-155571.59208415</v>
      </c>
      <c r="K794" s="14">
        <f t="shared" si="73"/>
        <v>-256000</v>
      </c>
      <c r="L794" s="19">
        <f t="shared" si="78"/>
        <v>1.68446449010519</v>
      </c>
      <c r="M794" s="14">
        <f t="shared" si="75"/>
        <v>-33606.5296844383</v>
      </c>
    </row>
    <row r="795" spans="1:13">
      <c r="A795" s="13">
        <v>45673</v>
      </c>
      <c r="B795">
        <f t="shared" si="74"/>
        <v>-11</v>
      </c>
      <c r="C795">
        <v>1.5</v>
      </c>
      <c r="D795">
        <v>3.3</v>
      </c>
      <c r="E795" s="15">
        <v>1.51</v>
      </c>
      <c r="F795">
        <v>1.64</v>
      </c>
      <c r="G795" s="18">
        <v>1.62</v>
      </c>
      <c r="H795" s="15">
        <v>1.505</v>
      </c>
      <c r="I795" s="14">
        <f t="shared" si="76"/>
        <v>241295.088251021</v>
      </c>
      <c r="J795" s="14">
        <f t="shared" si="77"/>
        <v>-138798.965947583</v>
      </c>
      <c r="K795" s="14">
        <f t="shared" si="73"/>
        <v>-192000</v>
      </c>
      <c r="L795" s="19">
        <f t="shared" si="78"/>
        <v>1.68349870743448</v>
      </c>
      <c r="M795" s="14">
        <f t="shared" si="75"/>
        <v>-89503.8776965624</v>
      </c>
    </row>
    <row r="796" spans="1:13">
      <c r="A796" s="13">
        <v>45674</v>
      </c>
      <c r="B796">
        <f t="shared" si="74"/>
        <v>-8.00000000000001</v>
      </c>
      <c r="C796">
        <v>1.5</v>
      </c>
      <c r="D796">
        <v>2.5</v>
      </c>
      <c r="E796" s="15">
        <v>1.51</v>
      </c>
      <c r="F796">
        <v>1.64</v>
      </c>
      <c r="G796" s="18">
        <v>1.59</v>
      </c>
      <c r="H796" s="15">
        <v>1.49</v>
      </c>
      <c r="I796" s="14">
        <f t="shared" si="76"/>
        <v>351625.114102332</v>
      </c>
      <c r="J796" s="14">
        <f t="shared" si="77"/>
        <v>-138026.339811017</v>
      </c>
      <c r="K796" s="14">
        <f t="shared" si="73"/>
        <v>-192000</v>
      </c>
      <c r="L796" s="19">
        <f t="shared" si="78"/>
        <v>1.68253292476377</v>
      </c>
      <c r="M796" s="14">
        <f t="shared" si="75"/>
        <v>21598.7742913147</v>
      </c>
    </row>
    <row r="797" spans="1:13">
      <c r="A797" s="13">
        <v>45677</v>
      </c>
      <c r="B797">
        <f t="shared" si="74"/>
        <v>-9.00000000000001</v>
      </c>
      <c r="C797">
        <v>1.5</v>
      </c>
      <c r="D797">
        <v>2.4</v>
      </c>
      <c r="E797" s="15">
        <v>1.53</v>
      </c>
      <c r="F797">
        <v>1.65</v>
      </c>
      <c r="G797" s="18">
        <v>1.62</v>
      </c>
      <c r="H797" s="15">
        <v>1.51</v>
      </c>
      <c r="I797" s="14">
        <f t="shared" si="76"/>
        <v>226615.191656264</v>
      </c>
      <c r="J797" s="14">
        <f t="shared" si="77"/>
        <v>-119708.461401319</v>
      </c>
      <c r="K797" s="14">
        <f t="shared" si="73"/>
        <v>-128000</v>
      </c>
      <c r="L797" s="19">
        <f t="shared" si="78"/>
        <v>1.67963557675165</v>
      </c>
      <c r="M797" s="14">
        <f t="shared" si="75"/>
        <v>-21093.2697450552</v>
      </c>
    </row>
    <row r="798" spans="1:13">
      <c r="A798" s="13">
        <v>45678</v>
      </c>
      <c r="B798">
        <f t="shared" si="74"/>
        <v>-10</v>
      </c>
      <c r="C798">
        <v>1.5</v>
      </c>
      <c r="D798">
        <v>2.4</v>
      </c>
      <c r="E798" s="15">
        <v>1.48</v>
      </c>
      <c r="F798">
        <v>1.65</v>
      </c>
      <c r="G798" s="18">
        <v>1.58</v>
      </c>
      <c r="H798" s="15">
        <v>1.47</v>
      </c>
      <c r="I798" s="14">
        <f t="shared" si="76"/>
        <v>374945.217507574</v>
      </c>
      <c r="J798" s="14">
        <f t="shared" si="77"/>
        <v>-158935.835264752</v>
      </c>
      <c r="K798" s="14">
        <f t="shared" si="73"/>
        <v>-288000</v>
      </c>
      <c r="L798" s="19">
        <f t="shared" si="78"/>
        <v>1.67866979408094</v>
      </c>
      <c r="M798" s="14">
        <f t="shared" si="75"/>
        <v>-71990.6177571789</v>
      </c>
    </row>
    <row r="799" spans="1:13">
      <c r="A799" s="13">
        <v>45679</v>
      </c>
      <c r="B799">
        <f t="shared" si="74"/>
        <v>-10</v>
      </c>
      <c r="C799">
        <v>1.5</v>
      </c>
      <c r="D799">
        <v>2.15</v>
      </c>
      <c r="E799" s="15">
        <v>1.5</v>
      </c>
      <c r="F799">
        <v>1.65</v>
      </c>
      <c r="G799" s="18">
        <v>1.6</v>
      </c>
      <c r="H799" s="15">
        <v>1.49</v>
      </c>
      <c r="I799" s="14">
        <f t="shared" si="76"/>
        <v>295275.243358884</v>
      </c>
      <c r="J799" s="14">
        <f t="shared" si="77"/>
        <v>-142163.209128186</v>
      </c>
      <c r="K799" s="14">
        <f t="shared" si="73"/>
        <v>-224000</v>
      </c>
      <c r="L799" s="19">
        <f t="shared" si="78"/>
        <v>1.67770401141023</v>
      </c>
      <c r="M799" s="14">
        <f t="shared" si="75"/>
        <v>-70887.965769302</v>
      </c>
    </row>
    <row r="800" spans="1:13">
      <c r="A800" s="13">
        <v>45680</v>
      </c>
      <c r="B800">
        <f t="shared" si="74"/>
        <v>-13</v>
      </c>
      <c r="C800">
        <v>1.5</v>
      </c>
      <c r="D800">
        <v>2.3</v>
      </c>
      <c r="E800" s="15">
        <v>1.54</v>
      </c>
      <c r="F800">
        <v>1.65</v>
      </c>
      <c r="G800" s="18">
        <v>1.67</v>
      </c>
      <c r="H800" s="15">
        <v>1.53</v>
      </c>
      <c r="I800" s="14">
        <f t="shared" si="76"/>
        <v>25605.269210195</v>
      </c>
      <c r="J800" s="14">
        <f t="shared" si="77"/>
        <v>-109390.58299162</v>
      </c>
      <c r="K800" s="14">
        <f t="shared" ref="K800:K863" si="79">(E800-$H$931)*100/10000*$J$1*4</f>
        <v>-96000.0000000001</v>
      </c>
      <c r="L800" s="19">
        <f t="shared" si="78"/>
        <v>1.67673822873952</v>
      </c>
      <c r="M800" s="14">
        <f t="shared" si="75"/>
        <v>-179785.313781425</v>
      </c>
    </row>
    <row r="801" spans="1:13">
      <c r="A801" s="13">
        <v>45681</v>
      </c>
      <c r="B801">
        <f t="shared" si="74"/>
        <v>-14</v>
      </c>
      <c r="C801">
        <v>1.5</v>
      </c>
      <c r="D801">
        <v>2.5</v>
      </c>
      <c r="E801" s="15">
        <v>1.52</v>
      </c>
      <c r="F801">
        <v>1.61</v>
      </c>
      <c r="G801" s="18">
        <v>1.66</v>
      </c>
      <c r="H801" s="15">
        <v>1.51</v>
      </c>
      <c r="I801" s="14">
        <f t="shared" si="76"/>
        <v>59935.2950615059</v>
      </c>
      <c r="J801" s="14">
        <f t="shared" si="77"/>
        <v>-124617.956855054</v>
      </c>
      <c r="K801" s="14">
        <f t="shared" si="79"/>
        <v>-160000</v>
      </c>
      <c r="L801" s="19">
        <f t="shared" si="78"/>
        <v>1.67577244606882</v>
      </c>
      <c r="M801" s="14">
        <f t="shared" si="75"/>
        <v>-224682.661793548</v>
      </c>
    </row>
    <row r="802" spans="1:13">
      <c r="A802" s="13">
        <v>45684</v>
      </c>
      <c r="B802">
        <f t="shared" si="74"/>
        <v>-14</v>
      </c>
      <c r="C802">
        <v>1.5</v>
      </c>
      <c r="D802">
        <v>1.9</v>
      </c>
      <c r="E802" s="15">
        <v>1.49</v>
      </c>
      <c r="F802">
        <v>1.64</v>
      </c>
      <c r="G802" s="18">
        <v>1.63</v>
      </c>
      <c r="H802" s="15">
        <v>1.49</v>
      </c>
      <c r="I802" s="14">
        <f t="shared" si="76"/>
        <v>162925.372615437</v>
      </c>
      <c r="J802" s="14">
        <f t="shared" si="77"/>
        <v>-146300.078445355</v>
      </c>
      <c r="K802" s="14">
        <f t="shared" si="79"/>
        <v>-256000</v>
      </c>
      <c r="L802" s="19">
        <f t="shared" si="78"/>
        <v>1.67287509805669</v>
      </c>
      <c r="M802" s="14">
        <f t="shared" si="75"/>
        <v>-239374.705829919</v>
      </c>
    </row>
    <row r="803" spans="1:13">
      <c r="A803" s="13">
        <v>45685</v>
      </c>
      <c r="B803">
        <f t="shared" si="74"/>
        <v>-14</v>
      </c>
      <c r="C803">
        <v>1.5</v>
      </c>
      <c r="D803">
        <v>1.9</v>
      </c>
      <c r="E803" s="15">
        <v>1.49</v>
      </c>
      <c r="F803">
        <v>1.64</v>
      </c>
      <c r="G803" s="18">
        <v>1.63</v>
      </c>
      <c r="H803" s="15">
        <v>1.49</v>
      </c>
      <c r="I803" s="14">
        <f t="shared" si="76"/>
        <v>159255.398466748</v>
      </c>
      <c r="J803" s="14">
        <f t="shared" si="77"/>
        <v>-145527.452308789</v>
      </c>
      <c r="K803" s="14">
        <f t="shared" si="79"/>
        <v>-256000</v>
      </c>
      <c r="L803" s="19">
        <f t="shared" si="78"/>
        <v>1.67190931538599</v>
      </c>
      <c r="M803" s="14">
        <f t="shared" si="75"/>
        <v>-242272.053842042</v>
      </c>
    </row>
    <row r="804" spans="1:13">
      <c r="A804" s="13">
        <v>45686</v>
      </c>
      <c r="B804">
        <f t="shared" si="74"/>
        <v>-14</v>
      </c>
      <c r="C804">
        <v>1.5</v>
      </c>
      <c r="D804">
        <v>1.9</v>
      </c>
      <c r="E804" s="15">
        <v>1.49</v>
      </c>
      <c r="F804">
        <v>1.64</v>
      </c>
      <c r="G804" s="18">
        <v>1.63</v>
      </c>
      <c r="H804" s="15">
        <v>1.49</v>
      </c>
      <c r="I804" s="14">
        <f t="shared" si="76"/>
        <v>155585.424318057</v>
      </c>
      <c r="J804" s="14">
        <f t="shared" si="77"/>
        <v>-144754.826172223</v>
      </c>
      <c r="K804" s="14">
        <f t="shared" si="79"/>
        <v>-256000</v>
      </c>
      <c r="L804" s="19">
        <f t="shared" si="78"/>
        <v>1.67094353271528</v>
      </c>
      <c r="M804" s="14">
        <f t="shared" si="75"/>
        <v>-245169.401854165</v>
      </c>
    </row>
    <row r="805" spans="1:13">
      <c r="A805" s="13">
        <v>45687</v>
      </c>
      <c r="B805">
        <f t="shared" si="74"/>
        <v>-13</v>
      </c>
      <c r="C805">
        <v>1.5</v>
      </c>
      <c r="D805">
        <v>1.9</v>
      </c>
      <c r="E805" s="15">
        <v>1.5</v>
      </c>
      <c r="F805">
        <v>1.64</v>
      </c>
      <c r="G805" s="18">
        <v>1.63</v>
      </c>
      <c r="H805" s="15">
        <v>1.49</v>
      </c>
      <c r="I805" s="14">
        <f t="shared" si="76"/>
        <v>151915.450169368</v>
      </c>
      <c r="J805" s="14">
        <f t="shared" si="77"/>
        <v>-135982.200035656</v>
      </c>
      <c r="K805" s="14">
        <f t="shared" si="79"/>
        <v>-224000</v>
      </c>
      <c r="L805" s="19">
        <f t="shared" si="78"/>
        <v>1.66997775004457</v>
      </c>
      <c r="M805" s="14">
        <f t="shared" si="75"/>
        <v>-208066.749866288</v>
      </c>
    </row>
    <row r="806" spans="1:13">
      <c r="A806" s="13">
        <v>45688</v>
      </c>
      <c r="B806">
        <f t="shared" si="74"/>
        <v>-14</v>
      </c>
      <c r="C806">
        <v>1.5</v>
      </c>
      <c r="D806">
        <v>1.9</v>
      </c>
      <c r="E806" s="15">
        <v>1.5</v>
      </c>
      <c r="F806">
        <v>1.64</v>
      </c>
      <c r="G806" s="18">
        <v>1.64</v>
      </c>
      <c r="H806" s="15">
        <v>1.49</v>
      </c>
      <c r="I806" s="14">
        <f t="shared" si="76"/>
        <v>110245.476020678</v>
      </c>
      <c r="J806" s="14">
        <f t="shared" si="77"/>
        <v>-135209.57389909</v>
      </c>
      <c r="K806" s="14">
        <f t="shared" si="79"/>
        <v>-224000</v>
      </c>
      <c r="L806" s="19">
        <f t="shared" si="78"/>
        <v>1.66901196737386</v>
      </c>
      <c r="M806" s="14">
        <f t="shared" si="75"/>
        <v>-248964.097878412</v>
      </c>
    </row>
    <row r="807" spans="1:13">
      <c r="A807" s="13">
        <v>45691</v>
      </c>
      <c r="B807">
        <f t="shared" si="74"/>
        <v>-14</v>
      </c>
      <c r="C807">
        <v>1.5</v>
      </c>
      <c r="D807">
        <v>1.9</v>
      </c>
      <c r="E807" s="15">
        <v>1.5</v>
      </c>
      <c r="F807">
        <v>1.64</v>
      </c>
      <c r="G807" s="18">
        <v>1.64</v>
      </c>
      <c r="H807" s="15">
        <v>1.49</v>
      </c>
      <c r="I807" s="14">
        <f t="shared" si="76"/>
        <v>99235.5535746098</v>
      </c>
      <c r="J807" s="14">
        <f t="shared" si="77"/>
        <v>-132891.695489391</v>
      </c>
      <c r="K807" s="14">
        <f t="shared" si="79"/>
        <v>-224000</v>
      </c>
      <c r="L807" s="19">
        <f t="shared" si="78"/>
        <v>1.66611461936174</v>
      </c>
      <c r="M807" s="14">
        <f t="shared" si="75"/>
        <v>-257656.141914782</v>
      </c>
    </row>
    <row r="808" spans="1:13">
      <c r="A808" s="13">
        <v>45692</v>
      </c>
      <c r="B808">
        <f t="shared" si="74"/>
        <v>-14</v>
      </c>
      <c r="C808">
        <v>1.5</v>
      </c>
      <c r="D808">
        <v>1.9</v>
      </c>
      <c r="E808" s="15">
        <v>1.5</v>
      </c>
      <c r="F808">
        <v>1.64</v>
      </c>
      <c r="G808" s="18">
        <v>1.64</v>
      </c>
      <c r="H808" s="15">
        <v>1.49</v>
      </c>
      <c r="I808" s="14">
        <f t="shared" si="76"/>
        <v>95565.5794259198</v>
      </c>
      <c r="J808" s="14">
        <f t="shared" si="77"/>
        <v>-132119.069352825</v>
      </c>
      <c r="K808" s="14">
        <f t="shared" si="79"/>
        <v>-224000</v>
      </c>
      <c r="L808" s="19">
        <f t="shared" si="78"/>
        <v>1.66514883669103</v>
      </c>
      <c r="M808" s="14">
        <f t="shared" si="75"/>
        <v>-260553.489926906</v>
      </c>
    </row>
    <row r="809" spans="1:13">
      <c r="A809" s="13">
        <v>45693</v>
      </c>
      <c r="B809">
        <f t="shared" si="74"/>
        <v>-15</v>
      </c>
      <c r="C809">
        <v>1.5</v>
      </c>
      <c r="D809">
        <v>2.05</v>
      </c>
      <c r="E809" s="15">
        <v>1.49</v>
      </c>
      <c r="F809">
        <v>1.62</v>
      </c>
      <c r="G809" s="18">
        <v>1.64</v>
      </c>
      <c r="H809" s="15">
        <v>1.49</v>
      </c>
      <c r="I809" s="14">
        <f t="shared" si="76"/>
        <v>91895.6052772306</v>
      </c>
      <c r="J809" s="14">
        <f t="shared" si="77"/>
        <v>-139346.443216259</v>
      </c>
      <c r="K809" s="14">
        <f t="shared" si="79"/>
        <v>-256000</v>
      </c>
      <c r="L809" s="19">
        <f t="shared" si="78"/>
        <v>1.66418305402032</v>
      </c>
      <c r="M809" s="14">
        <f t="shared" si="75"/>
        <v>-303450.837939029</v>
      </c>
    </row>
    <row r="810" spans="1:13">
      <c r="A810" s="13">
        <v>45694</v>
      </c>
      <c r="B810">
        <f t="shared" si="74"/>
        <v>-11</v>
      </c>
      <c r="C810">
        <v>1.5</v>
      </c>
      <c r="D810">
        <v>1.85</v>
      </c>
      <c r="E810" s="15">
        <v>1.46</v>
      </c>
      <c r="F810">
        <v>1.62</v>
      </c>
      <c r="G810" s="18">
        <v>1.57</v>
      </c>
      <c r="H810" s="15">
        <v>1.46</v>
      </c>
      <c r="I810" s="14">
        <f t="shared" si="76"/>
        <v>354225.631128541</v>
      </c>
      <c r="J810" s="14">
        <f t="shared" si="77"/>
        <v>-162573.817079693</v>
      </c>
      <c r="K810" s="14">
        <f t="shared" si="79"/>
        <v>-352000</v>
      </c>
      <c r="L810" s="19">
        <f t="shared" si="78"/>
        <v>1.66321727134962</v>
      </c>
      <c r="M810" s="14">
        <f t="shared" si="75"/>
        <v>-160348.185951152</v>
      </c>
    </row>
    <row r="811" spans="1:13">
      <c r="A811" s="13">
        <v>45695</v>
      </c>
      <c r="B811">
        <f t="shared" si="74"/>
        <v>-10</v>
      </c>
      <c r="C811">
        <v>1.5</v>
      </c>
      <c r="D811">
        <v>1.8</v>
      </c>
      <c r="E811" s="15">
        <v>1.49</v>
      </c>
      <c r="F811">
        <v>1.6</v>
      </c>
      <c r="G811" s="18">
        <v>1.59</v>
      </c>
      <c r="H811" s="15">
        <v>1.48</v>
      </c>
      <c r="I811" s="14">
        <f t="shared" si="76"/>
        <v>274555.656979851</v>
      </c>
      <c r="J811" s="14">
        <f t="shared" si="77"/>
        <v>-137801.190943127</v>
      </c>
      <c r="K811" s="14">
        <f t="shared" si="79"/>
        <v>-256000</v>
      </c>
      <c r="L811" s="19">
        <f t="shared" si="78"/>
        <v>1.66225148867891</v>
      </c>
      <c r="M811" s="14">
        <f t="shared" si="75"/>
        <v>-119245.533963276</v>
      </c>
    </row>
    <row r="812" spans="1:13">
      <c r="A812" s="13">
        <v>45698</v>
      </c>
      <c r="B812">
        <f t="shared" si="74"/>
        <v>-9.99999999999999</v>
      </c>
      <c r="C812">
        <v>1.5</v>
      </c>
      <c r="D812">
        <v>1.8</v>
      </c>
      <c r="E812" s="15">
        <v>1.54</v>
      </c>
      <c r="F812">
        <v>1.61</v>
      </c>
      <c r="G812" s="18">
        <v>1.64</v>
      </c>
      <c r="H812" s="15">
        <v>1.54</v>
      </c>
      <c r="I812" s="14">
        <f t="shared" si="76"/>
        <v>73545.7345337829</v>
      </c>
      <c r="J812" s="14">
        <f t="shared" si="77"/>
        <v>-95483.3125334279</v>
      </c>
      <c r="K812" s="14">
        <f t="shared" si="79"/>
        <v>-96000.0000000001</v>
      </c>
      <c r="L812" s="19">
        <f t="shared" si="78"/>
        <v>1.65935414066678</v>
      </c>
      <c r="M812" s="14">
        <f t="shared" si="75"/>
        <v>-117937.577999645</v>
      </c>
    </row>
    <row r="813" spans="1:13">
      <c r="A813" s="13">
        <v>45699</v>
      </c>
      <c r="B813">
        <f t="shared" si="74"/>
        <v>-12</v>
      </c>
      <c r="C813">
        <v>1.5</v>
      </c>
      <c r="D813">
        <v>1.98</v>
      </c>
      <c r="E813" s="15">
        <v>1.52</v>
      </c>
      <c r="F813">
        <v>1.63</v>
      </c>
      <c r="G813" s="18">
        <v>1.64</v>
      </c>
      <c r="H813" s="15">
        <v>1.52</v>
      </c>
      <c r="I813" s="14">
        <f t="shared" si="76"/>
        <v>69875.7603850929</v>
      </c>
      <c r="J813" s="14">
        <f t="shared" si="77"/>
        <v>-110710.686396862</v>
      </c>
      <c r="K813" s="14">
        <f t="shared" si="79"/>
        <v>-160000</v>
      </c>
      <c r="L813" s="19">
        <f t="shared" si="78"/>
        <v>1.65838835799608</v>
      </c>
      <c r="M813" s="14">
        <f t="shared" si="75"/>
        <v>-200834.926011769</v>
      </c>
    </row>
    <row r="814" spans="1:13">
      <c r="A814" s="13">
        <v>45700</v>
      </c>
      <c r="B814">
        <f t="shared" si="74"/>
        <v>-11</v>
      </c>
      <c r="C814">
        <v>1.5</v>
      </c>
      <c r="D814">
        <v>1.9</v>
      </c>
      <c r="E814" s="15">
        <v>1.55</v>
      </c>
      <c r="F814">
        <v>1.63</v>
      </c>
      <c r="G814" s="18">
        <v>1.66</v>
      </c>
      <c r="H814" s="15">
        <v>1.55</v>
      </c>
      <c r="I814" s="14">
        <f t="shared" si="76"/>
        <v>-9794.21376359637</v>
      </c>
      <c r="J814" s="14">
        <f t="shared" si="77"/>
        <v>-85938.0602602954</v>
      </c>
      <c r="K814" s="14">
        <f t="shared" si="79"/>
        <v>-64000.0000000001</v>
      </c>
      <c r="L814" s="19">
        <f t="shared" si="78"/>
        <v>1.65742257532537</v>
      </c>
      <c r="M814" s="14">
        <f t="shared" si="75"/>
        <v>-159732.274023892</v>
      </c>
    </row>
    <row r="815" spans="1:13">
      <c r="A815" s="13">
        <v>45701</v>
      </c>
      <c r="B815">
        <f t="shared" si="74"/>
        <v>-12</v>
      </c>
      <c r="C815">
        <v>1.5</v>
      </c>
      <c r="D815">
        <v>1.8</v>
      </c>
      <c r="E815" s="15">
        <v>1.55</v>
      </c>
      <c r="F815">
        <v>1.63</v>
      </c>
      <c r="G815" s="18">
        <v>1.67</v>
      </c>
      <c r="H815" s="15">
        <v>1.55</v>
      </c>
      <c r="I815" s="14">
        <f t="shared" si="76"/>
        <v>-51464.1879122864</v>
      </c>
      <c r="J815" s="14">
        <f t="shared" si="77"/>
        <v>-85165.4341237291</v>
      </c>
      <c r="K815" s="14">
        <f t="shared" si="79"/>
        <v>-64000.0000000001</v>
      </c>
      <c r="L815" s="19">
        <f t="shared" si="78"/>
        <v>1.65645679265466</v>
      </c>
      <c r="M815" s="14">
        <f t="shared" si="75"/>
        <v>-200629.622036016</v>
      </c>
    </row>
    <row r="816" spans="1:13">
      <c r="A816" s="13">
        <v>45702</v>
      </c>
      <c r="B816">
        <f t="shared" si="74"/>
        <v>-12</v>
      </c>
      <c r="C816">
        <v>1.5</v>
      </c>
      <c r="D816">
        <v>2</v>
      </c>
      <c r="E816" s="15">
        <v>1.59</v>
      </c>
      <c r="F816">
        <v>1.64</v>
      </c>
      <c r="G816" s="18">
        <v>1.71</v>
      </c>
      <c r="H816" s="15">
        <v>1.59</v>
      </c>
      <c r="I816" s="14">
        <f t="shared" si="76"/>
        <v>-207134.162060976</v>
      </c>
      <c r="J816" s="14">
        <f t="shared" si="77"/>
        <v>-52392.8079871629</v>
      </c>
      <c r="K816" s="14">
        <f t="shared" si="79"/>
        <v>64000.0000000001</v>
      </c>
      <c r="L816" s="19">
        <f t="shared" si="78"/>
        <v>1.65549100998395</v>
      </c>
      <c r="M816" s="14">
        <f t="shared" si="75"/>
        <v>-195526.970048139</v>
      </c>
    </row>
    <row r="817" spans="1:13">
      <c r="A817" s="13">
        <v>45705</v>
      </c>
      <c r="B817">
        <f t="shared" si="74"/>
        <v>-10.5</v>
      </c>
      <c r="C817">
        <v>1.5</v>
      </c>
      <c r="D817">
        <v>2.08</v>
      </c>
      <c r="E817" s="15">
        <v>1.63</v>
      </c>
      <c r="F817">
        <v>1.67</v>
      </c>
      <c r="G817" s="18">
        <v>1.735</v>
      </c>
      <c r="H817" s="15">
        <v>1.625</v>
      </c>
      <c r="I817" s="14">
        <f t="shared" si="76"/>
        <v>-313144.084507046</v>
      </c>
      <c r="J817" s="14">
        <f t="shared" si="77"/>
        <v>-18074.9295774643</v>
      </c>
      <c r="K817" s="14">
        <f t="shared" si="79"/>
        <v>191999.999999999</v>
      </c>
      <c r="L817" s="19">
        <f t="shared" si="78"/>
        <v>1.65259366197183</v>
      </c>
      <c r="M817" s="14">
        <f t="shared" si="75"/>
        <v>-139219.01408451</v>
      </c>
    </row>
    <row r="818" spans="1:13">
      <c r="A818" s="13">
        <v>45706</v>
      </c>
      <c r="B818">
        <f t="shared" si="74"/>
        <v>-11.5</v>
      </c>
      <c r="C818">
        <v>1.5</v>
      </c>
      <c r="D818">
        <v>2.5</v>
      </c>
      <c r="E818" s="15">
        <v>1.625</v>
      </c>
      <c r="F818">
        <v>1.7</v>
      </c>
      <c r="G818" s="18">
        <v>1.74</v>
      </c>
      <c r="H818" s="15">
        <v>1.625</v>
      </c>
      <c r="I818" s="14">
        <f t="shared" si="76"/>
        <v>-335814.058655734</v>
      </c>
      <c r="J818" s="14">
        <f t="shared" si="77"/>
        <v>-21302.303440898</v>
      </c>
      <c r="K818" s="14">
        <f t="shared" si="79"/>
        <v>176000</v>
      </c>
      <c r="L818" s="19">
        <f t="shared" si="78"/>
        <v>1.65162787930112</v>
      </c>
      <c r="M818" s="14">
        <f t="shared" si="75"/>
        <v>-181116.362096633</v>
      </c>
    </row>
    <row r="819" spans="1:13">
      <c r="A819" s="13">
        <v>45707</v>
      </c>
      <c r="B819">
        <f t="shared" si="74"/>
        <v>-13</v>
      </c>
      <c r="C819">
        <v>1.5</v>
      </c>
      <c r="D819">
        <v>2.1</v>
      </c>
      <c r="E819" s="15">
        <v>1.6</v>
      </c>
      <c r="F819">
        <v>1.69</v>
      </c>
      <c r="G819" s="18">
        <v>1.73</v>
      </c>
      <c r="H819" s="15">
        <v>1.6</v>
      </c>
      <c r="I819" s="14">
        <f t="shared" si="76"/>
        <v>-301484.032804424</v>
      </c>
      <c r="J819" s="14">
        <f t="shared" si="77"/>
        <v>-40529.6773043316</v>
      </c>
      <c r="K819" s="14">
        <f t="shared" si="79"/>
        <v>96000.0000000001</v>
      </c>
      <c r="L819" s="19">
        <f t="shared" si="78"/>
        <v>1.65066209663041</v>
      </c>
      <c r="M819" s="14">
        <f t="shared" si="75"/>
        <v>-246013.710108756</v>
      </c>
    </row>
    <row r="820" spans="1:13">
      <c r="A820" s="13">
        <v>45708</v>
      </c>
      <c r="B820">
        <f t="shared" si="74"/>
        <v>-13</v>
      </c>
      <c r="C820">
        <v>1.5</v>
      </c>
      <c r="D820">
        <v>2.15</v>
      </c>
      <c r="E820" s="15">
        <v>1.66</v>
      </c>
      <c r="F820">
        <v>1.69</v>
      </c>
      <c r="G820" s="18">
        <v>1.79</v>
      </c>
      <c r="H820" s="15">
        <v>1.66</v>
      </c>
      <c r="I820" s="14">
        <f t="shared" si="76"/>
        <v>-533154.006953114</v>
      </c>
      <c r="J820" s="14">
        <f t="shared" si="77"/>
        <v>8242.94883223437</v>
      </c>
      <c r="K820" s="14">
        <f t="shared" si="79"/>
        <v>288000</v>
      </c>
      <c r="L820" s="19">
        <f t="shared" si="78"/>
        <v>1.64969631395971</v>
      </c>
      <c r="M820" s="14">
        <f t="shared" si="75"/>
        <v>-236911.05812088</v>
      </c>
    </row>
    <row r="821" spans="1:13">
      <c r="A821" s="13">
        <v>45709</v>
      </c>
      <c r="B821">
        <f t="shared" si="74"/>
        <v>-10</v>
      </c>
      <c r="C821">
        <v>1.5</v>
      </c>
      <c r="D821">
        <v>2.35</v>
      </c>
      <c r="E821" s="15">
        <v>1.68</v>
      </c>
      <c r="F821">
        <v>1.73</v>
      </c>
      <c r="G821" s="18">
        <v>1.78</v>
      </c>
      <c r="H821" s="15">
        <v>1.68</v>
      </c>
      <c r="I821" s="14">
        <f t="shared" si="76"/>
        <v>-498823.981101804</v>
      </c>
      <c r="J821" s="14">
        <f t="shared" si="77"/>
        <v>25015.5749688007</v>
      </c>
      <c r="K821" s="14">
        <f t="shared" si="79"/>
        <v>352000</v>
      </c>
      <c r="L821" s="19">
        <f t="shared" si="78"/>
        <v>1.648730531289</v>
      </c>
      <c r="M821" s="14">
        <f t="shared" si="75"/>
        <v>-121808.406133003</v>
      </c>
    </row>
    <row r="822" spans="1:13">
      <c r="A822" s="13">
        <v>45712</v>
      </c>
      <c r="B822">
        <f t="shared" si="74"/>
        <v>-8.00000000000001</v>
      </c>
      <c r="C822">
        <v>1.5</v>
      </c>
      <c r="D822">
        <v>2.45</v>
      </c>
      <c r="E822" s="15">
        <v>1.69</v>
      </c>
      <c r="F822">
        <v>1.78</v>
      </c>
      <c r="G822" s="18">
        <v>1.77</v>
      </c>
      <c r="H822" s="15">
        <v>1.69</v>
      </c>
      <c r="I822" s="14">
        <f t="shared" si="76"/>
        <v>-471833.903547872</v>
      </c>
      <c r="J822" s="14">
        <f t="shared" si="77"/>
        <v>35333.4533784993</v>
      </c>
      <c r="K822" s="14">
        <f t="shared" si="79"/>
        <v>384000</v>
      </c>
      <c r="L822" s="19">
        <f t="shared" si="78"/>
        <v>1.64583318327688</v>
      </c>
      <c r="M822" s="14">
        <f t="shared" si="75"/>
        <v>-52500.4501693731</v>
      </c>
    </row>
    <row r="823" spans="1:13">
      <c r="A823" s="13">
        <v>45713</v>
      </c>
      <c r="B823">
        <f t="shared" si="74"/>
        <v>-11</v>
      </c>
      <c r="C823">
        <v>1.5</v>
      </c>
      <c r="D823">
        <v>2.33</v>
      </c>
      <c r="E823" s="15">
        <v>1.65</v>
      </c>
      <c r="F823">
        <v>1.77</v>
      </c>
      <c r="G823" s="18">
        <v>1.76</v>
      </c>
      <c r="H823" s="15">
        <v>1.65</v>
      </c>
      <c r="I823" s="14">
        <f t="shared" si="76"/>
        <v>-437503.877696561</v>
      </c>
      <c r="J823" s="14">
        <f t="shared" si="77"/>
        <v>4106.07951506545</v>
      </c>
      <c r="K823" s="14">
        <f t="shared" si="79"/>
        <v>256000</v>
      </c>
      <c r="L823" s="19">
        <f t="shared" si="78"/>
        <v>1.64486740060617</v>
      </c>
      <c r="M823" s="14">
        <f t="shared" si="75"/>
        <v>-177397.798181496</v>
      </c>
    </row>
    <row r="824" spans="1:13">
      <c r="A824" s="13">
        <v>45714</v>
      </c>
      <c r="B824">
        <f t="shared" si="74"/>
        <v>-13</v>
      </c>
      <c r="C824">
        <v>1.5</v>
      </c>
      <c r="D824">
        <v>2.3</v>
      </c>
      <c r="E824" s="15">
        <v>1.64</v>
      </c>
      <c r="F824">
        <v>1.76</v>
      </c>
      <c r="G824" s="18">
        <v>1.77</v>
      </c>
      <c r="H824" s="15">
        <v>1.64</v>
      </c>
      <c r="I824" s="14">
        <f t="shared" si="76"/>
        <v>-479173.851845251</v>
      </c>
      <c r="J824" s="14">
        <f t="shared" si="77"/>
        <v>-3121.29434836823</v>
      </c>
      <c r="K824" s="14">
        <f t="shared" si="79"/>
        <v>223999.999999999</v>
      </c>
      <c r="L824" s="19">
        <f t="shared" si="78"/>
        <v>1.64390161793546</v>
      </c>
      <c r="M824" s="14">
        <f t="shared" si="75"/>
        <v>-258295.14619362</v>
      </c>
    </row>
    <row r="825" spans="1:13">
      <c r="A825" s="13">
        <v>45715</v>
      </c>
      <c r="B825">
        <f t="shared" si="74"/>
        <v>-14</v>
      </c>
      <c r="C825">
        <v>1.5</v>
      </c>
      <c r="D825">
        <v>2.45</v>
      </c>
      <c r="E825" s="15">
        <v>1.68</v>
      </c>
      <c r="F825">
        <v>1.77</v>
      </c>
      <c r="G825" s="18">
        <v>1.82</v>
      </c>
      <c r="H825" s="15">
        <v>1.68</v>
      </c>
      <c r="I825" s="14">
        <f t="shared" si="76"/>
        <v>-672843.825993941</v>
      </c>
      <c r="J825" s="14">
        <f t="shared" si="77"/>
        <v>29651.3317881979</v>
      </c>
      <c r="K825" s="14">
        <f t="shared" si="79"/>
        <v>352000</v>
      </c>
      <c r="L825" s="19">
        <f t="shared" si="78"/>
        <v>1.64293583526475</v>
      </c>
      <c r="M825" s="14">
        <f t="shared" si="75"/>
        <v>-291192.494205743</v>
      </c>
    </row>
    <row r="826" spans="1:13">
      <c r="A826" s="13">
        <v>45716</v>
      </c>
      <c r="B826">
        <f t="shared" si="74"/>
        <v>-13</v>
      </c>
      <c r="C826">
        <v>1.5</v>
      </c>
      <c r="D826">
        <v>2.2</v>
      </c>
      <c r="E826" s="15">
        <v>1.65</v>
      </c>
      <c r="F826">
        <v>1.77</v>
      </c>
      <c r="G826" s="18">
        <v>1.78</v>
      </c>
      <c r="H826" s="15">
        <v>1.65</v>
      </c>
      <c r="I826" s="14">
        <f t="shared" si="76"/>
        <v>-524513.800142631</v>
      </c>
      <c r="J826" s="14">
        <f t="shared" si="77"/>
        <v>6423.95792476425</v>
      </c>
      <c r="K826" s="14">
        <f t="shared" si="79"/>
        <v>256000</v>
      </c>
      <c r="L826" s="19">
        <f t="shared" si="78"/>
        <v>1.64197005259404</v>
      </c>
      <c r="M826" s="14">
        <f t="shared" si="75"/>
        <v>-262089.842217867</v>
      </c>
    </row>
    <row r="827" spans="1:13">
      <c r="A827" s="13">
        <v>45719</v>
      </c>
      <c r="B827">
        <f t="shared" si="74"/>
        <v>-12.5</v>
      </c>
      <c r="C827">
        <v>1.5</v>
      </c>
      <c r="D827">
        <v>1.95</v>
      </c>
      <c r="E827" s="15">
        <v>1.615</v>
      </c>
      <c r="F827">
        <v>1.77</v>
      </c>
      <c r="G827" s="18">
        <v>1.74</v>
      </c>
      <c r="H827" s="15">
        <v>1.61</v>
      </c>
      <c r="I827" s="14">
        <f t="shared" si="76"/>
        <v>-383523.722588699</v>
      </c>
      <c r="J827" s="14">
        <f t="shared" si="77"/>
        <v>-19258.1636655371</v>
      </c>
      <c r="K827" s="14">
        <f t="shared" si="79"/>
        <v>144000</v>
      </c>
      <c r="L827" s="19">
        <f t="shared" si="78"/>
        <v>1.63907270458192</v>
      </c>
      <c r="M827" s="14">
        <f t="shared" si="75"/>
        <v>-258781.886254236</v>
      </c>
    </row>
    <row r="828" spans="1:13">
      <c r="A828" s="13">
        <v>45720</v>
      </c>
      <c r="B828">
        <f t="shared" si="74"/>
        <v>-13</v>
      </c>
      <c r="C828">
        <v>1.5</v>
      </c>
      <c r="D828">
        <v>1.78</v>
      </c>
      <c r="E828" s="15">
        <v>1.61</v>
      </c>
      <c r="F828">
        <v>1.75</v>
      </c>
      <c r="G828" s="18">
        <v>1.74</v>
      </c>
      <c r="H828" s="15">
        <v>1.62</v>
      </c>
      <c r="I828" s="14">
        <f t="shared" si="76"/>
        <v>-387193.696737389</v>
      </c>
      <c r="J828" s="14">
        <f t="shared" si="77"/>
        <v>-22485.5375289707</v>
      </c>
      <c r="K828" s="14">
        <f t="shared" si="79"/>
        <v>128000</v>
      </c>
      <c r="L828" s="19">
        <f t="shared" si="78"/>
        <v>1.63810692191121</v>
      </c>
      <c r="M828" s="14">
        <f t="shared" si="75"/>
        <v>-281679.234266359</v>
      </c>
    </row>
    <row r="829" spans="1:13">
      <c r="A829" s="13">
        <v>45721</v>
      </c>
      <c r="B829">
        <f t="shared" si="74"/>
        <v>-13</v>
      </c>
      <c r="C829">
        <v>1.5</v>
      </c>
      <c r="D829">
        <v>1.8</v>
      </c>
      <c r="E829" s="15">
        <v>1.6</v>
      </c>
      <c r="F829">
        <v>1.75</v>
      </c>
      <c r="G829" s="18">
        <v>1.73</v>
      </c>
      <c r="H829" s="15">
        <v>1.61</v>
      </c>
      <c r="I829" s="14">
        <f t="shared" si="76"/>
        <v>-352863.670886078</v>
      </c>
      <c r="J829" s="14">
        <f t="shared" si="77"/>
        <v>-29712.9113924045</v>
      </c>
      <c r="K829" s="14">
        <f t="shared" si="79"/>
        <v>96000.0000000001</v>
      </c>
      <c r="L829" s="19">
        <f t="shared" si="78"/>
        <v>1.63714113924051</v>
      </c>
      <c r="M829" s="14">
        <f t="shared" si="75"/>
        <v>-286576.582278483</v>
      </c>
    </row>
    <row r="830" spans="1:13">
      <c r="A830" s="13">
        <v>45722</v>
      </c>
      <c r="B830">
        <f t="shared" si="74"/>
        <v>-12</v>
      </c>
      <c r="C830">
        <v>1.5</v>
      </c>
      <c r="D830">
        <v>1.8</v>
      </c>
      <c r="E830" s="15">
        <v>1.65</v>
      </c>
      <c r="F830">
        <v>1.76</v>
      </c>
      <c r="G830" s="18">
        <v>1.77</v>
      </c>
      <c r="H830" s="15">
        <v>1.65</v>
      </c>
      <c r="I830" s="14">
        <f t="shared" si="76"/>
        <v>-508533.645034768</v>
      </c>
      <c r="J830" s="14">
        <f t="shared" si="77"/>
        <v>11059.7147441617</v>
      </c>
      <c r="K830" s="14">
        <f t="shared" si="79"/>
        <v>256000</v>
      </c>
      <c r="L830" s="19">
        <f t="shared" si="78"/>
        <v>1.6361753565698</v>
      </c>
      <c r="M830" s="14">
        <f t="shared" si="75"/>
        <v>-241473.930290607</v>
      </c>
    </row>
    <row r="831" spans="1:13">
      <c r="A831" s="13">
        <v>45723</v>
      </c>
      <c r="B831">
        <f t="shared" si="74"/>
        <v>-9.00000000000001</v>
      </c>
      <c r="C831">
        <v>1.5</v>
      </c>
      <c r="D831">
        <v>1.82</v>
      </c>
      <c r="E831" s="15">
        <v>1.69</v>
      </c>
      <c r="F831">
        <v>1.75</v>
      </c>
      <c r="G831" s="18">
        <v>1.78</v>
      </c>
      <c r="H831" s="15">
        <v>1.69</v>
      </c>
      <c r="I831" s="14">
        <f t="shared" si="76"/>
        <v>-550203.619183457</v>
      </c>
      <c r="J831" s="14">
        <f t="shared" si="77"/>
        <v>43832.3408807278</v>
      </c>
      <c r="K831" s="14">
        <f t="shared" si="79"/>
        <v>384000</v>
      </c>
      <c r="L831" s="19">
        <f t="shared" si="78"/>
        <v>1.63520957389909</v>
      </c>
      <c r="M831" s="14">
        <f t="shared" si="75"/>
        <v>-122371.27830273</v>
      </c>
    </row>
    <row r="832" spans="1:13">
      <c r="A832" s="13">
        <v>45726</v>
      </c>
      <c r="B832">
        <f t="shared" si="74"/>
        <v>-8.00000000000001</v>
      </c>
      <c r="C832">
        <v>1.5</v>
      </c>
      <c r="D832">
        <v>1.83</v>
      </c>
      <c r="E832" s="15">
        <v>1.7</v>
      </c>
      <c r="F832">
        <v>1.83</v>
      </c>
      <c r="G832" s="18">
        <v>1.78</v>
      </c>
      <c r="H832" s="15">
        <v>1.7</v>
      </c>
      <c r="I832" s="14">
        <f t="shared" si="76"/>
        <v>-561213.541629527</v>
      </c>
      <c r="J832" s="14">
        <f t="shared" si="77"/>
        <v>54150.2192904266</v>
      </c>
      <c r="K832" s="14">
        <f t="shared" si="79"/>
        <v>416000</v>
      </c>
      <c r="L832" s="19">
        <f t="shared" si="78"/>
        <v>1.63231222588697</v>
      </c>
      <c r="M832" s="14">
        <f t="shared" si="75"/>
        <v>-91063.3223391005</v>
      </c>
    </row>
    <row r="833" spans="1:13">
      <c r="A833" s="13">
        <v>45727</v>
      </c>
      <c r="B833">
        <f t="shared" si="74"/>
        <v>-6.00000000000001</v>
      </c>
      <c r="C833">
        <v>1.5</v>
      </c>
      <c r="D833">
        <v>1.83</v>
      </c>
      <c r="E833" s="15">
        <v>1.73</v>
      </c>
      <c r="F833">
        <v>1.9</v>
      </c>
      <c r="G833" s="18">
        <v>1.79</v>
      </c>
      <c r="H833" s="15">
        <v>1.73</v>
      </c>
      <c r="I833" s="14">
        <f t="shared" si="76"/>
        <v>-602883.515778216</v>
      </c>
      <c r="J833" s="14">
        <f t="shared" si="77"/>
        <v>78922.8454269928</v>
      </c>
      <c r="K833" s="14">
        <f t="shared" si="79"/>
        <v>512000</v>
      </c>
      <c r="L833" s="19">
        <f t="shared" si="78"/>
        <v>1.63134644321626</v>
      </c>
      <c r="M833" s="14">
        <f t="shared" si="75"/>
        <v>-11960.6703512234</v>
      </c>
    </row>
    <row r="834" spans="1:13">
      <c r="A834" s="13">
        <v>45728</v>
      </c>
      <c r="B834">
        <f t="shared" ref="B834:B897" si="80">(E834-G834)*100</f>
        <v>-5</v>
      </c>
      <c r="C834">
        <v>1.5</v>
      </c>
      <c r="D834">
        <v>1.83</v>
      </c>
      <c r="E834" s="15">
        <v>1.67</v>
      </c>
      <c r="F834">
        <v>1.91</v>
      </c>
      <c r="G834" s="18">
        <v>1.72</v>
      </c>
      <c r="H834" s="15">
        <v>1.66</v>
      </c>
      <c r="I834" s="14">
        <f t="shared" si="76"/>
        <v>-340553.489926905</v>
      </c>
      <c r="J834" s="14">
        <f t="shared" si="77"/>
        <v>31695.4715635589</v>
      </c>
      <c r="K834" s="14">
        <f t="shared" si="79"/>
        <v>320000</v>
      </c>
      <c r="L834" s="19">
        <f t="shared" si="78"/>
        <v>1.63038066054555</v>
      </c>
      <c r="M834" s="14">
        <f t="shared" ref="M834:M897" si="81">I834+J834+K834</f>
        <v>11141.9816366535</v>
      </c>
    </row>
    <row r="835" spans="1:13">
      <c r="A835" s="13">
        <v>45729</v>
      </c>
      <c r="B835">
        <f t="shared" si="80"/>
        <v>-7.00000000000001</v>
      </c>
      <c r="C835">
        <v>1.5</v>
      </c>
      <c r="D835">
        <v>1.82</v>
      </c>
      <c r="E835" s="15">
        <v>1.665</v>
      </c>
      <c r="F835">
        <v>1.91</v>
      </c>
      <c r="G835" s="18">
        <v>1.735</v>
      </c>
      <c r="H835" s="15">
        <v>1.67</v>
      </c>
      <c r="I835" s="14">
        <f t="shared" ref="I835:I898" si="82">(L835-G835)*100/10000*$I$1</f>
        <v>-401223.464075595</v>
      </c>
      <c r="J835" s="14">
        <f t="shared" ref="J835:J898" si="83">(E835-L835)*100/10000*$J$1</f>
        <v>28468.0977001253</v>
      </c>
      <c r="K835" s="14">
        <f t="shared" si="79"/>
        <v>304000</v>
      </c>
      <c r="L835" s="19">
        <f t="shared" si="78"/>
        <v>1.62941487787484</v>
      </c>
      <c r="M835" s="14">
        <f t="shared" si="81"/>
        <v>-68755.3663754702</v>
      </c>
    </row>
    <row r="836" spans="1:13">
      <c r="A836" s="13">
        <v>45730</v>
      </c>
      <c r="B836">
        <f t="shared" si="80"/>
        <v>-6.00000000000001</v>
      </c>
      <c r="C836">
        <v>1.5</v>
      </c>
      <c r="D836">
        <v>1.83</v>
      </c>
      <c r="E836" s="15">
        <v>1.65</v>
      </c>
      <c r="F836">
        <v>1.89</v>
      </c>
      <c r="G836" s="18">
        <v>1.71</v>
      </c>
      <c r="H836" s="15">
        <v>1.65</v>
      </c>
      <c r="I836" s="14">
        <f t="shared" si="82"/>
        <v>-309893.438224285</v>
      </c>
      <c r="J836" s="14">
        <f t="shared" si="83"/>
        <v>17240.7238366915</v>
      </c>
      <c r="K836" s="14">
        <f t="shared" si="79"/>
        <v>256000</v>
      </c>
      <c r="L836" s="19">
        <f t="shared" si="78"/>
        <v>1.62844909520414</v>
      </c>
      <c r="M836" s="14">
        <f t="shared" si="81"/>
        <v>-36652.7143875939</v>
      </c>
    </row>
    <row r="837" spans="1:13">
      <c r="A837" s="13">
        <v>45733</v>
      </c>
      <c r="B837">
        <f t="shared" si="80"/>
        <v>-4</v>
      </c>
      <c r="C837">
        <v>1.5</v>
      </c>
      <c r="D837">
        <v>1.92</v>
      </c>
      <c r="E837" s="15">
        <v>1.7</v>
      </c>
      <c r="F837">
        <v>1.87</v>
      </c>
      <c r="G837" s="18">
        <v>1.74</v>
      </c>
      <c r="H837" s="15">
        <v>1.7</v>
      </c>
      <c r="I837" s="14">
        <f t="shared" si="82"/>
        <v>-434903.360670354</v>
      </c>
      <c r="J837" s="14">
        <f t="shared" si="83"/>
        <v>59558.6022463902</v>
      </c>
      <c r="K837" s="14">
        <f t="shared" si="79"/>
        <v>416000</v>
      </c>
      <c r="L837" s="19">
        <f t="shared" si="78"/>
        <v>1.62555174719201</v>
      </c>
      <c r="M837" s="14">
        <f t="shared" si="81"/>
        <v>40655.2415760363</v>
      </c>
    </row>
    <row r="838" spans="1:13">
      <c r="A838" s="13">
        <v>45734</v>
      </c>
      <c r="B838">
        <f t="shared" si="80"/>
        <v>-6.00000000000001</v>
      </c>
      <c r="C838">
        <v>1.5</v>
      </c>
      <c r="D838">
        <v>1.99</v>
      </c>
      <c r="E838" s="15">
        <v>1.68</v>
      </c>
      <c r="F838">
        <v>1.93</v>
      </c>
      <c r="G838" s="18">
        <v>1.74</v>
      </c>
      <c r="H838" s="15">
        <v>1.67</v>
      </c>
      <c r="I838" s="14">
        <f t="shared" si="82"/>
        <v>-438573.334819043</v>
      </c>
      <c r="J838" s="14">
        <f t="shared" si="83"/>
        <v>44331.2283829563</v>
      </c>
      <c r="K838" s="14">
        <f t="shared" si="79"/>
        <v>352000</v>
      </c>
      <c r="L838" s="19">
        <f t="shared" si="78"/>
        <v>1.6245859645213</v>
      </c>
      <c r="M838" s="14">
        <f t="shared" si="81"/>
        <v>-42242.1064360868</v>
      </c>
    </row>
    <row r="839" spans="1:13">
      <c r="A839" s="13">
        <v>45735</v>
      </c>
      <c r="B839">
        <f t="shared" si="80"/>
        <v>-6.50000000000002</v>
      </c>
      <c r="C839">
        <v>1.5</v>
      </c>
      <c r="D839">
        <v>2.1</v>
      </c>
      <c r="E839" s="15">
        <v>1.67</v>
      </c>
      <c r="F839">
        <v>1.94</v>
      </c>
      <c r="G839" s="18">
        <v>1.735</v>
      </c>
      <c r="H839" s="15">
        <v>1.67</v>
      </c>
      <c r="I839" s="14">
        <f t="shared" si="82"/>
        <v>-423243.308967733</v>
      </c>
      <c r="J839" s="14">
        <f t="shared" si="83"/>
        <v>37103.8545195226</v>
      </c>
      <c r="K839" s="14">
        <f t="shared" si="79"/>
        <v>320000</v>
      </c>
      <c r="L839" s="19">
        <f t="shared" si="78"/>
        <v>1.6236201818506</v>
      </c>
      <c r="M839" s="14">
        <f t="shared" si="81"/>
        <v>-66139.454448211</v>
      </c>
    </row>
    <row r="840" spans="1:13">
      <c r="A840" s="13">
        <v>45736</v>
      </c>
      <c r="B840">
        <f t="shared" si="80"/>
        <v>-9.00000000000001</v>
      </c>
      <c r="C840">
        <v>1.5</v>
      </c>
      <c r="D840">
        <v>2</v>
      </c>
      <c r="E840" s="15">
        <v>1.63</v>
      </c>
      <c r="F840">
        <v>1.92</v>
      </c>
      <c r="G840" s="18">
        <v>1.72</v>
      </c>
      <c r="H840" s="15">
        <v>1.63</v>
      </c>
      <c r="I840" s="14">
        <f t="shared" si="82"/>
        <v>-369913.283116422</v>
      </c>
      <c r="J840" s="14">
        <f t="shared" si="83"/>
        <v>5876.48065608875</v>
      </c>
      <c r="K840" s="14">
        <f t="shared" si="79"/>
        <v>191999.999999999</v>
      </c>
      <c r="L840" s="19">
        <f t="shared" si="78"/>
        <v>1.62265439917989</v>
      </c>
      <c r="M840" s="14">
        <f t="shared" si="81"/>
        <v>-172036.802460334</v>
      </c>
    </row>
    <row r="841" spans="1:13">
      <c r="A841" s="13">
        <v>45737</v>
      </c>
      <c r="B841">
        <f t="shared" si="80"/>
        <v>-7.5</v>
      </c>
      <c r="C841">
        <v>1.5</v>
      </c>
      <c r="D841">
        <v>1.84</v>
      </c>
      <c r="E841" s="15">
        <v>1.655</v>
      </c>
      <c r="F841">
        <v>1.9</v>
      </c>
      <c r="G841" s="18">
        <v>1.73</v>
      </c>
      <c r="H841" s="15">
        <v>1.645</v>
      </c>
      <c r="I841" s="14">
        <f t="shared" si="82"/>
        <v>-411583.257265112</v>
      </c>
      <c r="J841" s="14">
        <f t="shared" si="83"/>
        <v>26649.1067926552</v>
      </c>
      <c r="K841" s="14">
        <f t="shared" si="79"/>
        <v>272000</v>
      </c>
      <c r="L841" s="19">
        <f t="shared" ref="L841:L904" si="84">$L$648+(($L$931-$L$648)*(A841-$A$648))/($A$931-$A$648)</f>
        <v>1.62168861650918</v>
      </c>
      <c r="M841" s="14">
        <f t="shared" si="81"/>
        <v>-112934.150472457</v>
      </c>
    </row>
    <row r="842" spans="1:13">
      <c r="A842" s="13">
        <v>45740</v>
      </c>
      <c r="B842">
        <f t="shared" si="80"/>
        <v>-8.00000000000001</v>
      </c>
      <c r="C842">
        <v>1.5</v>
      </c>
      <c r="D842">
        <v>1.82</v>
      </c>
      <c r="E842" s="15">
        <v>1.615</v>
      </c>
      <c r="F842">
        <v>1.89</v>
      </c>
      <c r="G842" s="18">
        <v>1.695</v>
      </c>
      <c r="H842" s="15">
        <v>1.615</v>
      </c>
      <c r="I842" s="14">
        <f t="shared" si="82"/>
        <v>-289593.179711181</v>
      </c>
      <c r="J842" s="14">
        <f t="shared" si="83"/>
        <v>-3033.01479764624</v>
      </c>
      <c r="K842" s="14">
        <f t="shared" si="79"/>
        <v>144000</v>
      </c>
      <c r="L842" s="19">
        <f t="shared" si="84"/>
        <v>1.61879126849706</v>
      </c>
      <c r="M842" s="14">
        <f t="shared" si="81"/>
        <v>-148626.194508827</v>
      </c>
    </row>
    <row r="843" spans="1:13">
      <c r="A843" s="13">
        <v>45741</v>
      </c>
      <c r="B843">
        <f t="shared" si="80"/>
        <v>-9.00000000000001</v>
      </c>
      <c r="C843">
        <v>1.5</v>
      </c>
      <c r="D843">
        <v>2.3</v>
      </c>
      <c r="E843" s="15">
        <v>1.63</v>
      </c>
      <c r="F843">
        <v>1.89</v>
      </c>
      <c r="G843" s="18">
        <v>1.72</v>
      </c>
      <c r="H843" s="15">
        <v>1.63</v>
      </c>
      <c r="I843" s="14">
        <f t="shared" si="82"/>
        <v>-388263.15385987</v>
      </c>
      <c r="J843" s="14">
        <f t="shared" si="83"/>
        <v>9739.61133891983</v>
      </c>
      <c r="K843" s="14">
        <f t="shared" si="79"/>
        <v>191999.999999999</v>
      </c>
      <c r="L843" s="19">
        <f t="shared" si="84"/>
        <v>1.61782548582635</v>
      </c>
      <c r="M843" s="14">
        <f t="shared" si="81"/>
        <v>-186523.54252095</v>
      </c>
    </row>
    <row r="844" spans="1:13">
      <c r="A844" s="13">
        <v>45742</v>
      </c>
      <c r="B844">
        <f t="shared" si="80"/>
        <v>-8.99999999999999</v>
      </c>
      <c r="C844">
        <v>1.5</v>
      </c>
      <c r="D844">
        <v>2.3</v>
      </c>
      <c r="E844" s="15">
        <v>1.6</v>
      </c>
      <c r="F844">
        <v>1.87</v>
      </c>
      <c r="G844" s="18">
        <v>1.69</v>
      </c>
      <c r="H844" s="15">
        <v>1.6</v>
      </c>
      <c r="I844" s="14">
        <f t="shared" si="82"/>
        <v>-277933.128008559</v>
      </c>
      <c r="J844" s="14">
        <f t="shared" si="83"/>
        <v>-13487.7625245137</v>
      </c>
      <c r="K844" s="14">
        <f t="shared" si="79"/>
        <v>96000.0000000001</v>
      </c>
      <c r="L844" s="19">
        <f t="shared" si="84"/>
        <v>1.61685970315564</v>
      </c>
      <c r="M844" s="14">
        <f t="shared" si="81"/>
        <v>-195420.890533073</v>
      </c>
    </row>
    <row r="845" spans="1:13">
      <c r="A845" s="13">
        <v>45743</v>
      </c>
      <c r="B845">
        <f t="shared" si="80"/>
        <v>-8.99999999999999</v>
      </c>
      <c r="C845">
        <v>1.5</v>
      </c>
      <c r="D845">
        <v>2.3</v>
      </c>
      <c r="E845" s="15">
        <v>1.62</v>
      </c>
      <c r="F845">
        <v>1.87</v>
      </c>
      <c r="G845" s="18">
        <v>1.71</v>
      </c>
      <c r="H845" s="15">
        <v>1.62</v>
      </c>
      <c r="I845" s="14">
        <f t="shared" si="82"/>
        <v>-357603.10215725</v>
      </c>
      <c r="J845" s="14">
        <f t="shared" si="83"/>
        <v>3284.86361205265</v>
      </c>
      <c r="K845" s="14">
        <f t="shared" si="79"/>
        <v>160000</v>
      </c>
      <c r="L845" s="19">
        <f t="shared" si="84"/>
        <v>1.61589392048493</v>
      </c>
      <c r="M845" s="14">
        <f t="shared" si="81"/>
        <v>-194318.238545197</v>
      </c>
    </row>
    <row r="846" spans="1:13">
      <c r="A846" s="13">
        <v>45744</v>
      </c>
      <c r="B846">
        <f t="shared" si="80"/>
        <v>-8.00000000000001</v>
      </c>
      <c r="C846">
        <v>1.5</v>
      </c>
      <c r="D846">
        <v>2.33</v>
      </c>
      <c r="E846" s="15">
        <v>1.63</v>
      </c>
      <c r="F846">
        <v>1.87</v>
      </c>
      <c r="G846" s="18">
        <v>1.71</v>
      </c>
      <c r="H846" s="15">
        <v>1.63</v>
      </c>
      <c r="I846" s="14">
        <f t="shared" si="82"/>
        <v>-361273.076305939</v>
      </c>
      <c r="J846" s="14">
        <f t="shared" si="83"/>
        <v>12057.4897486186</v>
      </c>
      <c r="K846" s="14">
        <f t="shared" si="79"/>
        <v>191999.999999999</v>
      </c>
      <c r="L846" s="19">
        <f t="shared" si="84"/>
        <v>1.61492813781423</v>
      </c>
      <c r="M846" s="14">
        <f t="shared" si="81"/>
        <v>-157215.586557321</v>
      </c>
    </row>
    <row r="847" spans="1:13">
      <c r="A847" s="13">
        <v>45747</v>
      </c>
      <c r="B847">
        <f t="shared" si="80"/>
        <v>-7.99999999999998</v>
      </c>
      <c r="C847">
        <v>1.5</v>
      </c>
      <c r="D847">
        <v>2.25</v>
      </c>
      <c r="E847" s="15">
        <v>1.62</v>
      </c>
      <c r="F847">
        <v>1.87</v>
      </c>
      <c r="G847" s="18">
        <v>1.7</v>
      </c>
      <c r="H847" s="15">
        <v>1.62</v>
      </c>
      <c r="I847" s="14">
        <f t="shared" si="82"/>
        <v>-334282.998752007</v>
      </c>
      <c r="J847" s="14">
        <f t="shared" si="83"/>
        <v>6375.36815831741</v>
      </c>
      <c r="K847" s="14">
        <f t="shared" si="79"/>
        <v>160000</v>
      </c>
      <c r="L847" s="19">
        <f t="shared" si="84"/>
        <v>1.6120307898021</v>
      </c>
      <c r="M847" s="14">
        <f t="shared" si="81"/>
        <v>-167907.63059369</v>
      </c>
    </row>
    <row r="848" spans="1:13">
      <c r="A848" s="13">
        <v>45748</v>
      </c>
      <c r="B848">
        <f t="shared" si="80"/>
        <v>-9.00000000000001</v>
      </c>
      <c r="C848">
        <v>1.5</v>
      </c>
      <c r="D848">
        <v>1.98</v>
      </c>
      <c r="E848" s="15">
        <v>1.63</v>
      </c>
      <c r="F848">
        <v>1.87</v>
      </c>
      <c r="G848" s="18">
        <v>1.72</v>
      </c>
      <c r="H848" s="15">
        <v>1.63</v>
      </c>
      <c r="I848" s="14">
        <f t="shared" si="82"/>
        <v>-413952.972900697</v>
      </c>
      <c r="J848" s="14">
        <f t="shared" si="83"/>
        <v>15147.9942948836</v>
      </c>
      <c r="K848" s="14">
        <f t="shared" si="79"/>
        <v>191999.999999999</v>
      </c>
      <c r="L848" s="19">
        <f t="shared" si="84"/>
        <v>1.6110650071314</v>
      </c>
      <c r="M848" s="14">
        <f t="shared" si="81"/>
        <v>-206804.978605814</v>
      </c>
    </row>
    <row r="849" spans="1:13">
      <c r="A849" s="13">
        <v>45749</v>
      </c>
      <c r="B849">
        <f t="shared" si="80"/>
        <v>-7.99999999999998</v>
      </c>
      <c r="C849">
        <v>1.5</v>
      </c>
      <c r="D849">
        <v>1.93</v>
      </c>
      <c r="E849" s="15">
        <v>1.61</v>
      </c>
      <c r="F849">
        <v>1.85</v>
      </c>
      <c r="G849" s="18">
        <v>1.69</v>
      </c>
      <c r="H849" s="15">
        <v>1.61</v>
      </c>
      <c r="I849" s="14">
        <f t="shared" si="82"/>
        <v>-303622.947049386</v>
      </c>
      <c r="J849" s="14">
        <f t="shared" si="83"/>
        <v>-79.3795685501308</v>
      </c>
      <c r="K849" s="14">
        <f t="shared" si="79"/>
        <v>128000</v>
      </c>
      <c r="L849" s="19">
        <f t="shared" si="84"/>
        <v>1.61009922446069</v>
      </c>
      <c r="M849" s="14">
        <f t="shared" si="81"/>
        <v>-175702.326617936</v>
      </c>
    </row>
    <row r="850" spans="1:13">
      <c r="A850" s="13">
        <v>45750</v>
      </c>
      <c r="B850">
        <f t="shared" si="80"/>
        <v>-8.00000000000001</v>
      </c>
      <c r="C850">
        <v>1.5</v>
      </c>
      <c r="D850">
        <v>1.75</v>
      </c>
      <c r="E850" s="15">
        <v>1.53</v>
      </c>
      <c r="F850">
        <v>1.79</v>
      </c>
      <c r="G850" s="18">
        <v>1.61</v>
      </c>
      <c r="H850" s="15">
        <v>1.53</v>
      </c>
      <c r="I850" s="14">
        <f t="shared" si="82"/>
        <v>-3292.92119807691</v>
      </c>
      <c r="J850" s="14">
        <f t="shared" si="83"/>
        <v>-63306.7534319839</v>
      </c>
      <c r="K850" s="14">
        <f t="shared" si="79"/>
        <v>-128000</v>
      </c>
      <c r="L850" s="19">
        <f t="shared" si="84"/>
        <v>1.60913344178998</v>
      </c>
      <c r="M850" s="14">
        <f t="shared" si="81"/>
        <v>-194599.674630061</v>
      </c>
    </row>
    <row r="851" spans="1:13">
      <c r="A851" s="13">
        <v>45751</v>
      </c>
      <c r="B851">
        <f t="shared" si="80"/>
        <v>-9.00000000000001</v>
      </c>
      <c r="C851">
        <v>1.5</v>
      </c>
      <c r="D851">
        <v>1.75</v>
      </c>
      <c r="E851" s="15">
        <v>1.53</v>
      </c>
      <c r="F851">
        <v>1.79</v>
      </c>
      <c r="G851" s="18">
        <v>1.62</v>
      </c>
      <c r="H851" s="15">
        <v>1.53</v>
      </c>
      <c r="I851" s="14">
        <f t="shared" si="82"/>
        <v>-44962.8953467661</v>
      </c>
      <c r="J851" s="14">
        <f t="shared" si="83"/>
        <v>-62534.1272954177</v>
      </c>
      <c r="K851" s="14">
        <f t="shared" si="79"/>
        <v>-128000</v>
      </c>
      <c r="L851" s="19">
        <f t="shared" si="84"/>
        <v>1.60816765911927</v>
      </c>
      <c r="M851" s="14">
        <f t="shared" si="81"/>
        <v>-235497.022642184</v>
      </c>
    </row>
    <row r="852" spans="1:13">
      <c r="A852" s="13">
        <v>45754</v>
      </c>
      <c r="B852">
        <f t="shared" si="80"/>
        <v>-11</v>
      </c>
      <c r="C852">
        <v>1.5</v>
      </c>
      <c r="D852">
        <v>1.75</v>
      </c>
      <c r="E852" s="15">
        <v>1.42</v>
      </c>
      <c r="F852">
        <v>1.67</v>
      </c>
      <c r="G852" s="18">
        <v>1.53</v>
      </c>
      <c r="H852" s="15">
        <v>1.43</v>
      </c>
      <c r="I852" s="14">
        <f t="shared" si="82"/>
        <v>286027.182207165</v>
      </c>
      <c r="J852" s="14">
        <f t="shared" si="83"/>
        <v>-148216.248885719</v>
      </c>
      <c r="K852" s="14">
        <f t="shared" si="79"/>
        <v>-480000</v>
      </c>
      <c r="L852" s="19">
        <f t="shared" si="84"/>
        <v>1.60527031110715</v>
      </c>
      <c r="M852" s="14">
        <f t="shared" si="81"/>
        <v>-342189.066678554</v>
      </c>
    </row>
    <row r="853" spans="1:13">
      <c r="A853" s="13">
        <v>45755</v>
      </c>
      <c r="B853">
        <f t="shared" si="80"/>
        <v>-10</v>
      </c>
      <c r="C853">
        <v>1.5</v>
      </c>
      <c r="D853">
        <v>1.88</v>
      </c>
      <c r="E853" s="15">
        <v>1.46</v>
      </c>
      <c r="F853">
        <v>1.66</v>
      </c>
      <c r="G853" s="18">
        <v>1.56</v>
      </c>
      <c r="H853" s="15">
        <v>1.46</v>
      </c>
      <c r="I853" s="14">
        <f t="shared" si="82"/>
        <v>168357.208058476</v>
      </c>
      <c r="J853" s="14">
        <f t="shared" si="83"/>
        <v>-115443.622749153</v>
      </c>
      <c r="K853" s="14">
        <f t="shared" si="79"/>
        <v>-352000</v>
      </c>
      <c r="L853" s="19">
        <f t="shared" si="84"/>
        <v>1.60430452843644</v>
      </c>
      <c r="M853" s="14">
        <f t="shared" si="81"/>
        <v>-299086.414690678</v>
      </c>
    </row>
    <row r="854" spans="1:13">
      <c r="A854" s="13">
        <v>45756</v>
      </c>
      <c r="B854">
        <f t="shared" si="80"/>
        <v>-8.00000000000001</v>
      </c>
      <c r="C854">
        <v>1.5</v>
      </c>
      <c r="D854">
        <v>1.87</v>
      </c>
      <c r="E854" s="15">
        <v>1.44</v>
      </c>
      <c r="F854">
        <v>1.65</v>
      </c>
      <c r="G854" s="18">
        <v>1.52</v>
      </c>
      <c r="H854" s="15">
        <v>1.44</v>
      </c>
      <c r="I854" s="14">
        <f t="shared" si="82"/>
        <v>316687.233909786</v>
      </c>
      <c r="J854" s="14">
        <f t="shared" si="83"/>
        <v>-130670.996612587</v>
      </c>
      <c r="K854" s="14">
        <f t="shared" si="79"/>
        <v>-416000</v>
      </c>
      <c r="L854" s="19">
        <f t="shared" si="84"/>
        <v>1.60333874576573</v>
      </c>
      <c r="M854" s="14">
        <f t="shared" si="81"/>
        <v>-229983.762702801</v>
      </c>
    </row>
    <row r="855" spans="1:13">
      <c r="A855" s="13">
        <v>45757</v>
      </c>
      <c r="B855">
        <f t="shared" si="80"/>
        <v>-6.00000000000001</v>
      </c>
      <c r="C855">
        <v>1.5</v>
      </c>
      <c r="D855">
        <v>1.76</v>
      </c>
      <c r="E855" s="15">
        <v>1.43</v>
      </c>
      <c r="F855">
        <v>1.64</v>
      </c>
      <c r="G855" s="18">
        <v>1.49</v>
      </c>
      <c r="H855" s="15">
        <v>1.42</v>
      </c>
      <c r="I855" s="14">
        <f t="shared" si="82"/>
        <v>427017.259761097</v>
      </c>
      <c r="J855" s="14">
        <f t="shared" si="83"/>
        <v>-137898.37047602</v>
      </c>
      <c r="K855" s="14">
        <f t="shared" si="79"/>
        <v>-448000</v>
      </c>
      <c r="L855" s="19">
        <f t="shared" si="84"/>
        <v>1.60237296309503</v>
      </c>
      <c r="M855" s="14">
        <f t="shared" si="81"/>
        <v>-158881.110714924</v>
      </c>
    </row>
    <row r="856" spans="1:13">
      <c r="A856" s="13">
        <v>45758</v>
      </c>
      <c r="B856">
        <f t="shared" si="80"/>
        <v>-5</v>
      </c>
      <c r="C856">
        <v>1.5</v>
      </c>
      <c r="D856">
        <v>1.72</v>
      </c>
      <c r="E856" s="15">
        <v>1.41</v>
      </c>
      <c r="F856">
        <v>1.65</v>
      </c>
      <c r="G856" s="18">
        <v>1.46</v>
      </c>
      <c r="H856" s="15">
        <v>1.4</v>
      </c>
      <c r="I856" s="14">
        <f t="shared" si="82"/>
        <v>537347.285612407</v>
      </c>
      <c r="J856" s="14">
        <f t="shared" si="83"/>
        <v>-153125.744339454</v>
      </c>
      <c r="K856" s="14">
        <f t="shared" si="79"/>
        <v>-512000</v>
      </c>
      <c r="L856" s="19">
        <f t="shared" si="84"/>
        <v>1.60140718042432</v>
      </c>
      <c r="M856" s="14">
        <f t="shared" si="81"/>
        <v>-127778.458727047</v>
      </c>
    </row>
    <row r="857" spans="1:13">
      <c r="A857" s="13">
        <v>45761</v>
      </c>
      <c r="B857">
        <f t="shared" si="80"/>
        <v>-7.00000000000001</v>
      </c>
      <c r="C857">
        <v>1.5</v>
      </c>
      <c r="D857">
        <v>1.75</v>
      </c>
      <c r="E857" s="15">
        <v>1.43</v>
      </c>
      <c r="F857">
        <v>1.65</v>
      </c>
      <c r="G857" s="18">
        <v>1.5</v>
      </c>
      <c r="H857" s="15">
        <v>1.42</v>
      </c>
      <c r="I857" s="14">
        <f t="shared" si="82"/>
        <v>374337.363166338</v>
      </c>
      <c r="J857" s="14">
        <f t="shared" si="83"/>
        <v>-134807.865929755</v>
      </c>
      <c r="K857" s="14">
        <f t="shared" si="79"/>
        <v>-448000</v>
      </c>
      <c r="L857" s="19">
        <f t="shared" si="84"/>
        <v>1.59850983241219</v>
      </c>
      <c r="M857" s="14">
        <f t="shared" si="81"/>
        <v>-208470.502763418</v>
      </c>
    </row>
    <row r="858" spans="1:13">
      <c r="A858" s="13">
        <v>45762</v>
      </c>
      <c r="B858">
        <f t="shared" si="80"/>
        <v>-8.00000000000001</v>
      </c>
      <c r="C858">
        <v>1.5</v>
      </c>
      <c r="D858">
        <v>1.73</v>
      </c>
      <c r="E858" s="15">
        <v>1.44</v>
      </c>
      <c r="F858">
        <v>1.65</v>
      </c>
      <c r="G858" s="18">
        <v>1.52</v>
      </c>
      <c r="H858" s="15">
        <v>1.44</v>
      </c>
      <c r="I858" s="14">
        <f t="shared" si="82"/>
        <v>294667.389017649</v>
      </c>
      <c r="J858" s="14">
        <f t="shared" si="83"/>
        <v>-126035.239793189</v>
      </c>
      <c r="K858" s="14">
        <f t="shared" si="79"/>
        <v>-416000</v>
      </c>
      <c r="L858" s="19">
        <f t="shared" si="84"/>
        <v>1.59754404974149</v>
      </c>
      <c r="M858" s="14">
        <f t="shared" si="81"/>
        <v>-247367.850775541</v>
      </c>
    </row>
    <row r="859" spans="1:13">
      <c r="A859" s="13">
        <v>45763</v>
      </c>
      <c r="B859">
        <f t="shared" si="80"/>
        <v>-8.00000000000001</v>
      </c>
      <c r="C859">
        <v>1.5</v>
      </c>
      <c r="D859">
        <v>1.74</v>
      </c>
      <c r="E859" s="15">
        <v>1.44</v>
      </c>
      <c r="F859">
        <v>1.64</v>
      </c>
      <c r="G859" s="18">
        <v>1.52</v>
      </c>
      <c r="H859" s="15">
        <v>1.44</v>
      </c>
      <c r="I859" s="14">
        <f t="shared" si="82"/>
        <v>290997.414868959</v>
      </c>
      <c r="J859" s="14">
        <f t="shared" si="83"/>
        <v>-125262.613656623</v>
      </c>
      <c r="K859" s="14">
        <f t="shared" si="79"/>
        <v>-416000</v>
      </c>
      <c r="L859" s="19">
        <f t="shared" si="84"/>
        <v>1.59657826707078</v>
      </c>
      <c r="M859" s="14">
        <f t="shared" si="81"/>
        <v>-250265.198787664</v>
      </c>
    </row>
    <row r="860" spans="1:13">
      <c r="A860" s="13">
        <v>45764</v>
      </c>
      <c r="B860">
        <f t="shared" si="80"/>
        <v>-6.00000000000001</v>
      </c>
      <c r="C860">
        <v>1.5</v>
      </c>
      <c r="D860">
        <v>1.73</v>
      </c>
      <c r="E860" s="15">
        <v>1.47</v>
      </c>
      <c r="F860">
        <v>1.64</v>
      </c>
      <c r="G860" s="18">
        <v>1.53</v>
      </c>
      <c r="H860" s="15">
        <v>1.46</v>
      </c>
      <c r="I860" s="14">
        <f t="shared" si="82"/>
        <v>249327.44072027</v>
      </c>
      <c r="J860" s="14">
        <f t="shared" si="83"/>
        <v>-100489.987520057</v>
      </c>
      <c r="K860" s="14">
        <f t="shared" si="79"/>
        <v>-320000</v>
      </c>
      <c r="L860" s="19">
        <f t="shared" si="84"/>
        <v>1.59561248440007</v>
      </c>
      <c r="M860" s="14">
        <f t="shared" si="81"/>
        <v>-171162.546799787</v>
      </c>
    </row>
    <row r="861" spans="1:13">
      <c r="A861" s="13">
        <v>45765</v>
      </c>
      <c r="B861">
        <f t="shared" si="80"/>
        <v>-6.00000000000001</v>
      </c>
      <c r="C861">
        <v>1.5</v>
      </c>
      <c r="D861">
        <v>1.72</v>
      </c>
      <c r="E861" s="15">
        <v>1.47</v>
      </c>
      <c r="F861">
        <v>1.65</v>
      </c>
      <c r="G861" s="18">
        <v>1.53</v>
      </c>
      <c r="H861" s="15">
        <v>1.46</v>
      </c>
      <c r="I861" s="14">
        <f t="shared" si="82"/>
        <v>245657.46657158</v>
      </c>
      <c r="J861" s="14">
        <f t="shared" si="83"/>
        <v>-99717.3613834905</v>
      </c>
      <c r="K861" s="14">
        <f t="shared" si="79"/>
        <v>-320000</v>
      </c>
      <c r="L861" s="19">
        <f t="shared" si="84"/>
        <v>1.59464670172936</v>
      </c>
      <c r="M861" s="14">
        <f t="shared" si="81"/>
        <v>-174059.894811911</v>
      </c>
    </row>
    <row r="862" spans="1:13">
      <c r="A862" s="13">
        <v>45768</v>
      </c>
      <c r="B862">
        <f t="shared" si="80"/>
        <v>-6.00000000000001</v>
      </c>
      <c r="C862">
        <v>1.5</v>
      </c>
      <c r="D862">
        <v>1.73</v>
      </c>
      <c r="E862" s="15">
        <v>1.48</v>
      </c>
      <c r="F862">
        <v>1.66</v>
      </c>
      <c r="G862" s="18">
        <v>1.54</v>
      </c>
      <c r="H862" s="15">
        <v>1.47</v>
      </c>
      <c r="I862" s="14">
        <f t="shared" si="82"/>
        <v>196647.544125511</v>
      </c>
      <c r="J862" s="14">
        <f t="shared" si="83"/>
        <v>-89399.4829737919</v>
      </c>
      <c r="K862" s="14">
        <f t="shared" si="79"/>
        <v>-288000</v>
      </c>
      <c r="L862" s="19">
        <f t="shared" si="84"/>
        <v>1.59174935371724</v>
      </c>
      <c r="M862" s="14">
        <f t="shared" si="81"/>
        <v>-180751.938848281</v>
      </c>
    </row>
    <row r="863" spans="1:13">
      <c r="A863" s="13">
        <v>45769</v>
      </c>
      <c r="B863">
        <f t="shared" si="80"/>
        <v>-7.00000000000001</v>
      </c>
      <c r="C863">
        <v>1.5</v>
      </c>
      <c r="D863">
        <v>1.73</v>
      </c>
      <c r="E863" s="15">
        <v>1.45</v>
      </c>
      <c r="F863">
        <v>1.65</v>
      </c>
      <c r="G863" s="18">
        <v>1.52</v>
      </c>
      <c r="H863" s="15">
        <v>1.45</v>
      </c>
      <c r="I863" s="14">
        <f t="shared" si="82"/>
        <v>268977.569976821</v>
      </c>
      <c r="J863" s="14">
        <f t="shared" si="83"/>
        <v>-112626.856837226</v>
      </c>
      <c r="K863" s="14">
        <f t="shared" si="79"/>
        <v>-384000</v>
      </c>
      <c r="L863" s="19">
        <f t="shared" si="84"/>
        <v>1.59078357104653</v>
      </c>
      <c r="M863" s="14">
        <f t="shared" si="81"/>
        <v>-227649.286860405</v>
      </c>
    </row>
    <row r="864" spans="1:13">
      <c r="A864" s="13">
        <v>45770</v>
      </c>
      <c r="B864">
        <f t="shared" si="80"/>
        <v>-6.00000000000001</v>
      </c>
      <c r="C864">
        <v>1.5</v>
      </c>
      <c r="D864">
        <v>1.71</v>
      </c>
      <c r="E864" s="15">
        <v>1.47</v>
      </c>
      <c r="F864">
        <v>1.66</v>
      </c>
      <c r="G864" s="18">
        <v>1.53</v>
      </c>
      <c r="H864" s="15">
        <v>1.46</v>
      </c>
      <c r="I864" s="14">
        <f t="shared" si="82"/>
        <v>227307.595828132</v>
      </c>
      <c r="J864" s="14">
        <f t="shared" si="83"/>
        <v>-95854.2307006594</v>
      </c>
      <c r="K864" s="14">
        <f t="shared" ref="K864:K927" si="85">(E864-$H$931)*100/10000*$J$1*4</f>
        <v>-320000</v>
      </c>
      <c r="L864" s="19">
        <f t="shared" si="84"/>
        <v>1.58981778837582</v>
      </c>
      <c r="M864" s="14">
        <f t="shared" si="81"/>
        <v>-188546.634872528</v>
      </c>
    </row>
    <row r="865" spans="1:13">
      <c r="A865" s="13">
        <v>45771</v>
      </c>
      <c r="B865">
        <f t="shared" si="80"/>
        <v>-6.00000000000001</v>
      </c>
      <c r="C865">
        <v>1.5</v>
      </c>
      <c r="D865">
        <v>1.8</v>
      </c>
      <c r="E865" s="15">
        <v>1.47</v>
      </c>
      <c r="F865">
        <v>1.66</v>
      </c>
      <c r="G865" s="18">
        <v>1.53</v>
      </c>
      <c r="H865" s="15">
        <v>1.46</v>
      </c>
      <c r="I865" s="14">
        <f t="shared" si="82"/>
        <v>223637.621679442</v>
      </c>
      <c r="J865" s="14">
        <f t="shared" si="83"/>
        <v>-95081.6045640931</v>
      </c>
      <c r="K865" s="14">
        <f t="shared" si="85"/>
        <v>-320000</v>
      </c>
      <c r="L865" s="19">
        <f t="shared" si="84"/>
        <v>1.58885200570512</v>
      </c>
      <c r="M865" s="14">
        <f t="shared" si="81"/>
        <v>-191443.982884651</v>
      </c>
    </row>
    <row r="866" spans="1:13">
      <c r="A866" s="13">
        <v>45772</v>
      </c>
      <c r="B866">
        <f t="shared" si="80"/>
        <v>-5</v>
      </c>
      <c r="C866">
        <v>1.5</v>
      </c>
      <c r="D866">
        <v>1.65</v>
      </c>
      <c r="E866" s="15">
        <v>1.46</v>
      </c>
      <c r="F866">
        <v>1.66</v>
      </c>
      <c r="G866" s="18">
        <v>1.51</v>
      </c>
      <c r="H866" s="15">
        <v>1.45</v>
      </c>
      <c r="I866" s="14">
        <f t="shared" si="82"/>
        <v>295967.647530753</v>
      </c>
      <c r="J866" s="14">
        <f t="shared" si="83"/>
        <v>-102308.978427527</v>
      </c>
      <c r="K866" s="14">
        <f t="shared" si="85"/>
        <v>-352000</v>
      </c>
      <c r="L866" s="19">
        <f t="shared" si="84"/>
        <v>1.58788622303441</v>
      </c>
      <c r="M866" s="14">
        <f t="shared" si="81"/>
        <v>-158341.330896775</v>
      </c>
    </row>
    <row r="867" spans="1:13">
      <c r="A867" s="13">
        <v>45775</v>
      </c>
      <c r="B867">
        <f t="shared" si="80"/>
        <v>-6.00000000000001</v>
      </c>
      <c r="C867">
        <v>1.5</v>
      </c>
      <c r="D867">
        <v>1.78</v>
      </c>
      <c r="E867" s="15">
        <v>1.45</v>
      </c>
      <c r="F867">
        <v>1.65</v>
      </c>
      <c r="G867" s="18">
        <v>1.51</v>
      </c>
      <c r="H867" s="15">
        <v>1.45</v>
      </c>
      <c r="I867" s="14">
        <f t="shared" si="82"/>
        <v>284957.725084684</v>
      </c>
      <c r="J867" s="14">
        <f t="shared" si="83"/>
        <v>-107991.100017828</v>
      </c>
      <c r="K867" s="14">
        <f t="shared" si="85"/>
        <v>-384000</v>
      </c>
      <c r="L867" s="19">
        <f t="shared" si="84"/>
        <v>1.58498887502229</v>
      </c>
      <c r="M867" s="14">
        <f t="shared" si="81"/>
        <v>-207033.374933144</v>
      </c>
    </row>
    <row r="868" spans="1:13">
      <c r="A868" s="13">
        <v>45776</v>
      </c>
      <c r="B868">
        <f t="shared" si="80"/>
        <v>-9.00000000000001</v>
      </c>
      <c r="C868">
        <v>1.5</v>
      </c>
      <c r="D868">
        <v>1.8</v>
      </c>
      <c r="E868" s="15">
        <v>1.43</v>
      </c>
      <c r="F868">
        <v>1.63</v>
      </c>
      <c r="G868" s="18">
        <v>1.52</v>
      </c>
      <c r="H868" s="15">
        <v>1.43</v>
      </c>
      <c r="I868" s="14">
        <f t="shared" si="82"/>
        <v>243287.750935994</v>
      </c>
      <c r="J868" s="14">
        <f t="shared" si="83"/>
        <v>-123218.473881262</v>
      </c>
      <c r="K868" s="14">
        <f t="shared" si="85"/>
        <v>-448000</v>
      </c>
      <c r="L868" s="19">
        <f t="shared" si="84"/>
        <v>1.58402309235158</v>
      </c>
      <c r="M868" s="14">
        <f t="shared" si="81"/>
        <v>-327930.722945268</v>
      </c>
    </row>
    <row r="869" spans="1:13">
      <c r="A869" s="13">
        <v>45777</v>
      </c>
      <c r="B869">
        <f t="shared" si="80"/>
        <v>-9.00000000000001</v>
      </c>
      <c r="C869">
        <v>1.5</v>
      </c>
      <c r="D869">
        <v>1.83</v>
      </c>
      <c r="E869" s="15">
        <v>1.43</v>
      </c>
      <c r="F869">
        <v>1.62</v>
      </c>
      <c r="G869" s="18">
        <v>1.52</v>
      </c>
      <c r="H869" s="15">
        <v>1.43</v>
      </c>
      <c r="I869" s="14">
        <f t="shared" si="82"/>
        <v>239617.776787304</v>
      </c>
      <c r="J869" s="14">
        <f t="shared" si="83"/>
        <v>-122445.847744696</v>
      </c>
      <c r="K869" s="14">
        <f t="shared" si="85"/>
        <v>-448000</v>
      </c>
      <c r="L869" s="19">
        <f t="shared" si="84"/>
        <v>1.58305730968087</v>
      </c>
      <c r="M869" s="14">
        <f t="shared" si="81"/>
        <v>-330828.070957392</v>
      </c>
    </row>
    <row r="870" spans="1:13">
      <c r="A870" s="13">
        <v>45778</v>
      </c>
      <c r="B870">
        <f t="shared" si="80"/>
        <v>-9.00000000000001</v>
      </c>
      <c r="C870">
        <v>1.5</v>
      </c>
      <c r="D870">
        <v>1.83</v>
      </c>
      <c r="E870" s="15">
        <v>1.43</v>
      </c>
      <c r="F870">
        <v>1.62</v>
      </c>
      <c r="G870" s="18">
        <v>1.52</v>
      </c>
      <c r="H870" s="15">
        <v>1.43</v>
      </c>
      <c r="I870" s="14">
        <f t="shared" si="82"/>
        <v>235947.802638615</v>
      </c>
      <c r="J870" s="14">
        <f t="shared" si="83"/>
        <v>-121673.22160813</v>
      </c>
      <c r="K870" s="14">
        <f t="shared" si="85"/>
        <v>-448000</v>
      </c>
      <c r="L870" s="19">
        <f t="shared" si="84"/>
        <v>1.58209152701016</v>
      </c>
      <c r="M870" s="14">
        <f t="shared" si="81"/>
        <v>-333725.418969515</v>
      </c>
    </row>
    <row r="871" spans="1:13">
      <c r="A871" s="13">
        <v>45779</v>
      </c>
      <c r="B871">
        <f t="shared" si="80"/>
        <v>-8.00000000000001</v>
      </c>
      <c r="C871">
        <v>1.5</v>
      </c>
      <c r="D871">
        <v>1.83</v>
      </c>
      <c r="E871" s="15">
        <v>1.44</v>
      </c>
      <c r="F871">
        <v>1.62</v>
      </c>
      <c r="G871" s="18">
        <v>1.52</v>
      </c>
      <c r="H871" s="15">
        <v>1.43</v>
      </c>
      <c r="I871" s="14">
        <f t="shared" si="82"/>
        <v>232277.828489926</v>
      </c>
      <c r="J871" s="14">
        <f t="shared" si="83"/>
        <v>-112900.595471563</v>
      </c>
      <c r="K871" s="14">
        <f t="shared" si="85"/>
        <v>-416000</v>
      </c>
      <c r="L871" s="19">
        <f t="shared" si="84"/>
        <v>1.58112574433945</v>
      </c>
      <c r="M871" s="14">
        <f t="shared" si="81"/>
        <v>-296622.766981638</v>
      </c>
    </row>
    <row r="872" spans="1:13">
      <c r="A872" s="13">
        <v>45782</v>
      </c>
      <c r="B872">
        <f t="shared" si="80"/>
        <v>-8.00000000000001</v>
      </c>
      <c r="C872">
        <v>1.5</v>
      </c>
      <c r="D872">
        <v>1.83</v>
      </c>
      <c r="E872" s="15">
        <v>1.44</v>
      </c>
      <c r="F872">
        <v>1.62</v>
      </c>
      <c r="G872" s="18">
        <v>1.52</v>
      </c>
      <c r="H872" s="15">
        <v>1.43</v>
      </c>
      <c r="I872" s="14">
        <f t="shared" si="82"/>
        <v>221267.906043857</v>
      </c>
      <c r="J872" s="14">
        <f t="shared" si="83"/>
        <v>-110582.717061865</v>
      </c>
      <c r="K872" s="14">
        <f t="shared" si="85"/>
        <v>-416000</v>
      </c>
      <c r="L872" s="19">
        <f t="shared" si="84"/>
        <v>1.57822839632733</v>
      </c>
      <c r="M872" s="14">
        <f t="shared" si="81"/>
        <v>-305314.811018008</v>
      </c>
    </row>
    <row r="873" spans="1:13">
      <c r="A873" s="13">
        <v>45783</v>
      </c>
      <c r="B873">
        <f t="shared" si="80"/>
        <v>-8.00000000000001</v>
      </c>
      <c r="C873">
        <v>1.5</v>
      </c>
      <c r="D873">
        <v>1.76</v>
      </c>
      <c r="E873" s="15">
        <v>1.45</v>
      </c>
      <c r="F873">
        <v>1.63</v>
      </c>
      <c r="G873" s="18">
        <v>1.53</v>
      </c>
      <c r="H873" s="15">
        <v>1.44</v>
      </c>
      <c r="I873" s="14">
        <f t="shared" si="82"/>
        <v>179597.931895167</v>
      </c>
      <c r="J873" s="14">
        <f t="shared" si="83"/>
        <v>-101810.090925298</v>
      </c>
      <c r="K873" s="14">
        <f t="shared" si="85"/>
        <v>-384000</v>
      </c>
      <c r="L873" s="19">
        <f t="shared" si="84"/>
        <v>1.57726261365662</v>
      </c>
      <c r="M873" s="14">
        <f t="shared" si="81"/>
        <v>-306212.159030131</v>
      </c>
    </row>
    <row r="874" spans="1:13">
      <c r="A874" s="13">
        <v>45784</v>
      </c>
      <c r="B874">
        <f t="shared" si="80"/>
        <v>-6.00000000000001</v>
      </c>
      <c r="C874">
        <v>1.4</v>
      </c>
      <c r="D874">
        <v>1.72</v>
      </c>
      <c r="E874" s="15">
        <v>1.46</v>
      </c>
      <c r="F874">
        <v>1.64</v>
      </c>
      <c r="G874" s="18">
        <v>1.52</v>
      </c>
      <c r="H874" s="15">
        <v>1.45</v>
      </c>
      <c r="I874" s="14">
        <f t="shared" si="82"/>
        <v>213927.957746477</v>
      </c>
      <c r="J874" s="14">
        <f t="shared" si="83"/>
        <v>-93037.4647887321</v>
      </c>
      <c r="K874" s="14">
        <f t="shared" si="85"/>
        <v>-352000</v>
      </c>
      <c r="L874" s="19">
        <f t="shared" si="84"/>
        <v>1.57629683098592</v>
      </c>
      <c r="M874" s="14">
        <f t="shared" si="81"/>
        <v>-231109.507042255</v>
      </c>
    </row>
    <row r="875" spans="1:13">
      <c r="A875" s="13">
        <v>45785</v>
      </c>
      <c r="B875">
        <f t="shared" si="80"/>
        <v>-6.00000000000001</v>
      </c>
      <c r="C875">
        <v>1.4</v>
      </c>
      <c r="D875">
        <v>1.65</v>
      </c>
      <c r="E875" s="15">
        <v>1.43</v>
      </c>
      <c r="F875">
        <v>1.63</v>
      </c>
      <c r="G875" s="18">
        <v>1.49</v>
      </c>
      <c r="H875" s="15">
        <v>1.43</v>
      </c>
      <c r="I875" s="14">
        <f t="shared" si="82"/>
        <v>324257.983597788</v>
      </c>
      <c r="J875" s="14">
        <f t="shared" si="83"/>
        <v>-116264.838652166</v>
      </c>
      <c r="K875" s="14">
        <f t="shared" si="85"/>
        <v>-448000</v>
      </c>
      <c r="L875" s="19">
        <f t="shared" si="84"/>
        <v>1.57533104831521</v>
      </c>
      <c r="M875" s="14">
        <f t="shared" si="81"/>
        <v>-240006.855054378</v>
      </c>
    </row>
    <row r="876" spans="1:13">
      <c r="A876" s="13">
        <v>45786</v>
      </c>
      <c r="B876">
        <f t="shared" si="80"/>
        <v>-6.00000000000001</v>
      </c>
      <c r="C876">
        <v>1.4</v>
      </c>
      <c r="D876">
        <v>1.6</v>
      </c>
      <c r="E876" s="15">
        <v>1.43</v>
      </c>
      <c r="F876">
        <v>1.63</v>
      </c>
      <c r="G876" s="18">
        <v>1.49</v>
      </c>
      <c r="H876" s="15">
        <v>1.43</v>
      </c>
      <c r="I876" s="14">
        <f t="shared" si="82"/>
        <v>320588.009449098</v>
      </c>
      <c r="J876" s="14">
        <f t="shared" si="83"/>
        <v>-115492.2125156</v>
      </c>
      <c r="K876" s="14">
        <f t="shared" si="85"/>
        <v>-448000</v>
      </c>
      <c r="L876" s="19">
        <f t="shared" si="84"/>
        <v>1.5743652656445</v>
      </c>
      <c r="M876" s="14">
        <f t="shared" si="81"/>
        <v>-242904.203066502</v>
      </c>
    </row>
    <row r="877" spans="1:13">
      <c r="A877" s="13">
        <v>45789</v>
      </c>
      <c r="B877">
        <f t="shared" si="80"/>
        <v>-1.49999999999999</v>
      </c>
      <c r="C877">
        <v>1.4</v>
      </c>
      <c r="D877">
        <v>1.56</v>
      </c>
      <c r="E877" s="15">
        <v>1.495</v>
      </c>
      <c r="F877">
        <v>1.65</v>
      </c>
      <c r="G877" s="18">
        <v>1.51</v>
      </c>
      <c r="H877" s="15">
        <v>1.48</v>
      </c>
      <c r="I877" s="14">
        <f t="shared" si="82"/>
        <v>233578.08700303</v>
      </c>
      <c r="J877" s="14">
        <f t="shared" si="83"/>
        <v>-61174.3341059009</v>
      </c>
      <c r="K877" s="14">
        <f t="shared" si="85"/>
        <v>-240000</v>
      </c>
      <c r="L877" s="19">
        <f t="shared" si="84"/>
        <v>1.57146791763238</v>
      </c>
      <c r="M877" s="14">
        <f t="shared" si="81"/>
        <v>-67596.247102871</v>
      </c>
    </row>
    <row r="878" spans="1:13">
      <c r="A878" s="13">
        <v>45790</v>
      </c>
      <c r="B878">
        <f t="shared" si="80"/>
        <v>-3</v>
      </c>
      <c r="C878">
        <v>1.4</v>
      </c>
      <c r="D878">
        <v>1.53</v>
      </c>
      <c r="E878" s="15">
        <v>1.47</v>
      </c>
      <c r="F878">
        <v>1.66</v>
      </c>
      <c r="G878" s="18">
        <v>1.5</v>
      </c>
      <c r="H878" s="15">
        <v>1.47</v>
      </c>
      <c r="I878" s="14">
        <f t="shared" si="82"/>
        <v>267908.11285434</v>
      </c>
      <c r="J878" s="14">
        <f t="shared" si="83"/>
        <v>-80401.7079693347</v>
      </c>
      <c r="K878" s="14">
        <f t="shared" si="85"/>
        <v>-320000</v>
      </c>
      <c r="L878" s="19">
        <f t="shared" si="84"/>
        <v>1.57050213496167</v>
      </c>
      <c r="M878" s="14">
        <f t="shared" si="81"/>
        <v>-132493.595114995</v>
      </c>
    </row>
    <row r="879" spans="1:13">
      <c r="A879" s="13">
        <v>45791</v>
      </c>
      <c r="B879">
        <f t="shared" si="80"/>
        <v>-3</v>
      </c>
      <c r="C879">
        <v>1.4</v>
      </c>
      <c r="D879">
        <v>1.55</v>
      </c>
      <c r="E879" s="15">
        <v>1.49</v>
      </c>
      <c r="F879">
        <v>1.67</v>
      </c>
      <c r="G879" s="18">
        <v>1.52</v>
      </c>
      <c r="H879" s="15">
        <v>1.49</v>
      </c>
      <c r="I879" s="14">
        <f t="shared" si="82"/>
        <v>188238.13870565</v>
      </c>
      <c r="J879" s="14">
        <f t="shared" si="83"/>
        <v>-63629.0818327685</v>
      </c>
      <c r="K879" s="14">
        <f t="shared" si="85"/>
        <v>-256000</v>
      </c>
      <c r="L879" s="19">
        <f t="shared" si="84"/>
        <v>1.56953635229096</v>
      </c>
      <c r="M879" s="14">
        <f t="shared" si="81"/>
        <v>-131390.943127118</v>
      </c>
    </row>
    <row r="880" spans="1:13">
      <c r="A880" s="13">
        <v>45792</v>
      </c>
      <c r="B880">
        <f t="shared" si="80"/>
        <v>-3</v>
      </c>
      <c r="C880">
        <v>1.4</v>
      </c>
      <c r="D880">
        <v>1.55</v>
      </c>
      <c r="E880" s="15">
        <v>1.52</v>
      </c>
      <c r="F880">
        <v>1.67</v>
      </c>
      <c r="G880" s="18">
        <v>1.55</v>
      </c>
      <c r="H880" s="15">
        <v>1.51</v>
      </c>
      <c r="I880" s="14">
        <f t="shared" si="82"/>
        <v>70568.1645569603</v>
      </c>
      <c r="J880" s="14">
        <f t="shared" si="83"/>
        <v>-38856.4556962022</v>
      </c>
      <c r="K880" s="14">
        <f t="shared" si="85"/>
        <v>-160000</v>
      </c>
      <c r="L880" s="19">
        <f t="shared" si="84"/>
        <v>1.56857056962025</v>
      </c>
      <c r="M880" s="14">
        <f t="shared" si="81"/>
        <v>-128288.291139242</v>
      </c>
    </row>
    <row r="881" spans="1:13">
      <c r="A881" s="13">
        <v>45793</v>
      </c>
      <c r="B881">
        <f t="shared" si="80"/>
        <v>-5</v>
      </c>
      <c r="C881">
        <v>1.4</v>
      </c>
      <c r="D881">
        <v>1.63</v>
      </c>
      <c r="E881" s="15">
        <v>1.52</v>
      </c>
      <c r="F881">
        <v>1.66</v>
      </c>
      <c r="G881" s="18">
        <v>1.57</v>
      </c>
      <c r="H881" s="15">
        <v>1.51</v>
      </c>
      <c r="I881" s="14">
        <f t="shared" si="82"/>
        <v>-9101.80959172893</v>
      </c>
      <c r="J881" s="14">
        <f t="shared" si="83"/>
        <v>-38083.829559636</v>
      </c>
      <c r="K881" s="14">
        <f t="shared" si="85"/>
        <v>-160000</v>
      </c>
      <c r="L881" s="19">
        <f t="shared" si="84"/>
        <v>1.56760478694955</v>
      </c>
      <c r="M881" s="14">
        <f t="shared" si="81"/>
        <v>-207185.639151365</v>
      </c>
    </row>
    <row r="882" spans="1:13">
      <c r="A882" s="13">
        <v>45796</v>
      </c>
      <c r="B882">
        <f t="shared" si="80"/>
        <v>-7.00000000000001</v>
      </c>
      <c r="C882">
        <v>1.4</v>
      </c>
      <c r="D882">
        <v>1.65</v>
      </c>
      <c r="E882" s="15">
        <v>1.49</v>
      </c>
      <c r="F882">
        <v>1.67</v>
      </c>
      <c r="G882" s="18">
        <v>1.56</v>
      </c>
      <c r="H882" s="15">
        <v>1.49</v>
      </c>
      <c r="I882" s="14">
        <f t="shared" si="82"/>
        <v>17888.2679622027</v>
      </c>
      <c r="J882" s="14">
        <f t="shared" si="83"/>
        <v>-59765.9511499375</v>
      </c>
      <c r="K882" s="14">
        <f t="shared" si="85"/>
        <v>-256000</v>
      </c>
      <c r="L882" s="19">
        <f t="shared" si="84"/>
        <v>1.56470743893742</v>
      </c>
      <c r="M882" s="14">
        <f t="shared" si="81"/>
        <v>-297877.683187735</v>
      </c>
    </row>
    <row r="883" spans="1:13">
      <c r="A883" s="13">
        <v>45797</v>
      </c>
      <c r="B883">
        <f t="shared" si="80"/>
        <v>-5</v>
      </c>
      <c r="C883">
        <v>1.4</v>
      </c>
      <c r="D883">
        <v>1.6</v>
      </c>
      <c r="E883" s="15">
        <v>1.51</v>
      </c>
      <c r="F883">
        <v>1.67</v>
      </c>
      <c r="G883" s="18">
        <v>1.56</v>
      </c>
      <c r="H883" s="15">
        <v>1.5</v>
      </c>
      <c r="I883" s="14">
        <f t="shared" si="82"/>
        <v>14218.2938135126</v>
      </c>
      <c r="J883" s="14">
        <f t="shared" si="83"/>
        <v>-42993.3250133711</v>
      </c>
      <c r="K883" s="14">
        <f t="shared" si="85"/>
        <v>-192000</v>
      </c>
      <c r="L883" s="19">
        <f t="shared" si="84"/>
        <v>1.56374165626671</v>
      </c>
      <c r="M883" s="14">
        <f t="shared" si="81"/>
        <v>-220775.031199859</v>
      </c>
    </row>
    <row r="884" spans="1:13">
      <c r="A884" s="13">
        <v>45798</v>
      </c>
      <c r="B884">
        <f t="shared" si="80"/>
        <v>-5</v>
      </c>
      <c r="C884">
        <v>1.4</v>
      </c>
      <c r="D884">
        <v>1.59</v>
      </c>
      <c r="E884" s="15">
        <v>1.51</v>
      </c>
      <c r="F884">
        <v>1.66</v>
      </c>
      <c r="G884" s="18">
        <v>1.56</v>
      </c>
      <c r="H884" s="15">
        <v>1.5</v>
      </c>
      <c r="I884" s="14">
        <f t="shared" si="82"/>
        <v>10548.3196648226</v>
      </c>
      <c r="J884" s="14">
        <f t="shared" si="83"/>
        <v>-42220.6988768048</v>
      </c>
      <c r="K884" s="14">
        <f t="shared" si="85"/>
        <v>-192000</v>
      </c>
      <c r="L884" s="19">
        <f t="shared" si="84"/>
        <v>1.56277587359601</v>
      </c>
      <c r="M884" s="14">
        <f t="shared" si="81"/>
        <v>-223672.379211982</v>
      </c>
    </row>
    <row r="885" spans="1:13">
      <c r="A885" s="13">
        <v>45799</v>
      </c>
      <c r="B885">
        <f t="shared" si="80"/>
        <v>-5</v>
      </c>
      <c r="C885">
        <v>1.4</v>
      </c>
      <c r="D885">
        <v>1.58</v>
      </c>
      <c r="E885" s="15">
        <v>1.5</v>
      </c>
      <c r="F885">
        <v>1.69</v>
      </c>
      <c r="G885" s="18">
        <v>1.55</v>
      </c>
      <c r="H885" s="15">
        <v>1.49</v>
      </c>
      <c r="I885" s="14">
        <f t="shared" si="82"/>
        <v>44878.3455161335</v>
      </c>
      <c r="J885" s="14">
        <f t="shared" si="83"/>
        <v>-49448.0727402387</v>
      </c>
      <c r="K885" s="14">
        <f t="shared" si="85"/>
        <v>-224000</v>
      </c>
      <c r="L885" s="19">
        <f t="shared" si="84"/>
        <v>1.5618100909253</v>
      </c>
      <c r="M885" s="14">
        <f t="shared" si="81"/>
        <v>-228569.727224105</v>
      </c>
    </row>
    <row r="886" spans="1:13">
      <c r="A886" s="13">
        <v>45800</v>
      </c>
      <c r="B886">
        <f t="shared" si="80"/>
        <v>-6.00000000000001</v>
      </c>
      <c r="C886">
        <v>1.4</v>
      </c>
      <c r="D886">
        <v>1.63</v>
      </c>
      <c r="E886" s="15">
        <v>1.5</v>
      </c>
      <c r="F886">
        <v>1.67</v>
      </c>
      <c r="G886" s="18">
        <v>1.56</v>
      </c>
      <c r="H886" s="15">
        <v>1.5</v>
      </c>
      <c r="I886" s="14">
        <f t="shared" si="82"/>
        <v>3208.37136744423</v>
      </c>
      <c r="J886" s="14">
        <f t="shared" si="83"/>
        <v>-48675.4466036725</v>
      </c>
      <c r="K886" s="14">
        <f t="shared" si="85"/>
        <v>-224000</v>
      </c>
      <c r="L886" s="19">
        <f t="shared" si="84"/>
        <v>1.56084430825459</v>
      </c>
      <c r="M886" s="14">
        <f t="shared" si="81"/>
        <v>-269467.075236228</v>
      </c>
    </row>
    <row r="887" spans="1:13">
      <c r="A887" s="13">
        <v>45803</v>
      </c>
      <c r="B887">
        <f t="shared" si="80"/>
        <v>-5</v>
      </c>
      <c r="C887">
        <v>1.4</v>
      </c>
      <c r="D887">
        <v>1.7</v>
      </c>
      <c r="E887" s="15">
        <v>1.5</v>
      </c>
      <c r="F887">
        <v>1.69</v>
      </c>
      <c r="G887" s="18">
        <v>1.55</v>
      </c>
      <c r="H887" s="15">
        <v>1.49</v>
      </c>
      <c r="I887" s="14">
        <f t="shared" si="82"/>
        <v>30198.448921375</v>
      </c>
      <c r="J887" s="14">
        <f t="shared" si="83"/>
        <v>-46357.5681939737</v>
      </c>
      <c r="K887" s="14">
        <f t="shared" si="85"/>
        <v>-224000</v>
      </c>
      <c r="L887" s="19">
        <f t="shared" si="84"/>
        <v>1.55794696024247</v>
      </c>
      <c r="M887" s="14">
        <f t="shared" si="81"/>
        <v>-240159.119272599</v>
      </c>
    </row>
    <row r="888" spans="1:13">
      <c r="A888" s="13">
        <v>45804</v>
      </c>
      <c r="B888">
        <f t="shared" si="80"/>
        <v>-5</v>
      </c>
      <c r="C888">
        <v>1.4</v>
      </c>
      <c r="D888">
        <v>1.7</v>
      </c>
      <c r="E888" s="15">
        <v>1.51</v>
      </c>
      <c r="F888">
        <v>1.67</v>
      </c>
      <c r="G888" s="18">
        <v>1.56</v>
      </c>
      <c r="H888" s="15">
        <v>1.5</v>
      </c>
      <c r="I888" s="14">
        <f t="shared" si="82"/>
        <v>-11471.5252273142</v>
      </c>
      <c r="J888" s="14">
        <f t="shared" si="83"/>
        <v>-37584.9420574076</v>
      </c>
      <c r="K888" s="14">
        <f t="shared" si="85"/>
        <v>-192000</v>
      </c>
      <c r="L888" s="19">
        <f t="shared" si="84"/>
        <v>1.55698117757176</v>
      </c>
      <c r="M888" s="14">
        <f t="shared" si="81"/>
        <v>-241056.467284722</v>
      </c>
    </row>
    <row r="889" spans="1:13">
      <c r="A889" s="13">
        <v>45805</v>
      </c>
      <c r="B889">
        <f t="shared" si="80"/>
        <v>-6.00000000000001</v>
      </c>
      <c r="C889">
        <v>1.4</v>
      </c>
      <c r="D889">
        <v>1.7</v>
      </c>
      <c r="E889" s="15">
        <v>1.5</v>
      </c>
      <c r="F889">
        <v>1.71</v>
      </c>
      <c r="G889" s="18">
        <v>1.56</v>
      </c>
      <c r="H889" s="15">
        <v>1.5</v>
      </c>
      <c r="I889" s="14">
        <f t="shared" si="82"/>
        <v>-15141.4993760043</v>
      </c>
      <c r="J889" s="14">
        <f t="shared" si="83"/>
        <v>-44812.3159208413</v>
      </c>
      <c r="K889" s="14">
        <f t="shared" si="85"/>
        <v>-224000</v>
      </c>
      <c r="L889" s="19">
        <f t="shared" si="84"/>
        <v>1.55601539490105</v>
      </c>
      <c r="M889" s="14">
        <f t="shared" si="81"/>
        <v>-283953.815296846</v>
      </c>
    </row>
    <row r="890" spans="1:13">
      <c r="A890" s="13">
        <v>45806</v>
      </c>
      <c r="B890">
        <f t="shared" si="80"/>
        <v>-4</v>
      </c>
      <c r="C890">
        <v>1.4</v>
      </c>
      <c r="D890">
        <v>1.75</v>
      </c>
      <c r="E890" s="15">
        <v>1.52</v>
      </c>
      <c r="F890">
        <v>1.71</v>
      </c>
      <c r="G890" s="18">
        <v>1.56</v>
      </c>
      <c r="H890" s="15">
        <v>1.51</v>
      </c>
      <c r="I890" s="14">
        <f t="shared" si="82"/>
        <v>-18811.4735246935</v>
      </c>
      <c r="J890" s="14">
        <f t="shared" si="83"/>
        <v>-28039.6897842751</v>
      </c>
      <c r="K890" s="14">
        <f t="shared" si="85"/>
        <v>-160000</v>
      </c>
      <c r="L890" s="19">
        <f t="shared" si="84"/>
        <v>1.55504961223034</v>
      </c>
      <c r="M890" s="14">
        <f t="shared" si="81"/>
        <v>-206851.163308969</v>
      </c>
    </row>
    <row r="891" spans="1:13">
      <c r="A891" s="13">
        <v>45807</v>
      </c>
      <c r="B891">
        <f t="shared" si="80"/>
        <v>-5</v>
      </c>
      <c r="C891">
        <v>1.4</v>
      </c>
      <c r="D891">
        <v>1.75</v>
      </c>
      <c r="E891" s="15">
        <v>1.5</v>
      </c>
      <c r="F891">
        <v>1.7</v>
      </c>
      <c r="G891" s="18">
        <v>1.55</v>
      </c>
      <c r="H891" s="15">
        <v>1.49</v>
      </c>
      <c r="I891" s="14">
        <f t="shared" si="82"/>
        <v>15518.5523266165</v>
      </c>
      <c r="J891" s="14">
        <f t="shared" si="83"/>
        <v>-43267.0636477088</v>
      </c>
      <c r="K891" s="14">
        <f t="shared" si="85"/>
        <v>-224000</v>
      </c>
      <c r="L891" s="19">
        <f t="shared" si="84"/>
        <v>1.55408382955964</v>
      </c>
      <c r="M891" s="14">
        <f t="shared" si="81"/>
        <v>-251748.511321092</v>
      </c>
    </row>
    <row r="892" spans="1:13">
      <c r="A892" s="13">
        <v>45810</v>
      </c>
      <c r="B892">
        <f t="shared" si="80"/>
        <v>-5</v>
      </c>
      <c r="C892">
        <v>1.4</v>
      </c>
      <c r="D892">
        <v>1.75</v>
      </c>
      <c r="E892" s="15">
        <v>1.5</v>
      </c>
      <c r="F892">
        <v>1.7</v>
      </c>
      <c r="G892" s="18">
        <v>1.55</v>
      </c>
      <c r="H892" s="15">
        <v>1.49</v>
      </c>
      <c r="I892" s="14">
        <f t="shared" si="82"/>
        <v>4508.62988054812</v>
      </c>
      <c r="J892" s="14">
        <f t="shared" si="83"/>
        <v>-40949.1852380102</v>
      </c>
      <c r="K892" s="14">
        <f t="shared" si="85"/>
        <v>-224000</v>
      </c>
      <c r="L892" s="19">
        <f t="shared" si="84"/>
        <v>1.55118648154751</v>
      </c>
      <c r="M892" s="14">
        <f t="shared" si="81"/>
        <v>-260440.555357462</v>
      </c>
    </row>
    <row r="893" spans="1:13">
      <c r="A893" s="13">
        <v>45811</v>
      </c>
      <c r="B893">
        <f t="shared" si="80"/>
        <v>-5</v>
      </c>
      <c r="C893">
        <v>1.4</v>
      </c>
      <c r="D893">
        <v>1.59</v>
      </c>
      <c r="E893" s="15">
        <v>1.5</v>
      </c>
      <c r="F893">
        <v>1.7</v>
      </c>
      <c r="G893" s="18">
        <v>1.55</v>
      </c>
      <c r="H893" s="15">
        <v>1.49</v>
      </c>
      <c r="I893" s="14">
        <f t="shared" si="82"/>
        <v>838.655731858084</v>
      </c>
      <c r="J893" s="14">
        <f t="shared" si="83"/>
        <v>-40176.5591014438</v>
      </c>
      <c r="K893" s="14">
        <f t="shared" si="85"/>
        <v>-224000</v>
      </c>
      <c r="L893" s="19">
        <f t="shared" si="84"/>
        <v>1.5502206988768</v>
      </c>
      <c r="M893" s="14">
        <f t="shared" si="81"/>
        <v>-263337.903369586</v>
      </c>
    </row>
    <row r="894" spans="1:13">
      <c r="A894" s="13">
        <v>45812</v>
      </c>
      <c r="B894">
        <f t="shared" si="80"/>
        <v>-6.00000000000001</v>
      </c>
      <c r="C894">
        <v>1.4</v>
      </c>
      <c r="D894">
        <v>1.58</v>
      </c>
      <c r="E894" s="15">
        <v>1.49</v>
      </c>
      <c r="F894">
        <v>1.7</v>
      </c>
      <c r="G894" s="18">
        <v>1.55</v>
      </c>
      <c r="H894" s="15">
        <v>1.48</v>
      </c>
      <c r="I894" s="14">
        <f t="shared" si="82"/>
        <v>-2831.31841683111</v>
      </c>
      <c r="J894" s="14">
        <f t="shared" si="83"/>
        <v>-47403.9329648777</v>
      </c>
      <c r="K894" s="14">
        <f t="shared" si="85"/>
        <v>-256000</v>
      </c>
      <c r="L894" s="19">
        <f t="shared" si="84"/>
        <v>1.5492549162061</v>
      </c>
      <c r="M894" s="14">
        <f t="shared" si="81"/>
        <v>-306235.251381709</v>
      </c>
    </row>
    <row r="895" spans="1:13">
      <c r="A895" s="13">
        <v>45813</v>
      </c>
      <c r="B895">
        <f t="shared" si="80"/>
        <v>-5.49999999999999</v>
      </c>
      <c r="C895">
        <v>1.4</v>
      </c>
      <c r="D895">
        <v>1.57</v>
      </c>
      <c r="E895" s="15">
        <v>1.475</v>
      </c>
      <c r="F895">
        <v>1.68</v>
      </c>
      <c r="G895" s="18">
        <v>1.53</v>
      </c>
      <c r="H895" s="15">
        <v>1.48</v>
      </c>
      <c r="I895" s="14">
        <f t="shared" si="82"/>
        <v>69498.7074344798</v>
      </c>
      <c r="J895" s="14">
        <f t="shared" si="83"/>
        <v>-58631.3068283115</v>
      </c>
      <c r="K895" s="14">
        <f t="shared" si="85"/>
        <v>-304000</v>
      </c>
      <c r="L895" s="19">
        <f t="shared" si="84"/>
        <v>1.54828913353539</v>
      </c>
      <c r="M895" s="14">
        <f t="shared" si="81"/>
        <v>-293132.599393832</v>
      </c>
    </row>
    <row r="896" spans="1:13">
      <c r="A896" s="13">
        <v>45814</v>
      </c>
      <c r="B896">
        <f t="shared" si="80"/>
        <v>-5</v>
      </c>
      <c r="C896">
        <v>1.4</v>
      </c>
      <c r="D896">
        <v>1.56</v>
      </c>
      <c r="E896" s="15">
        <v>1.47</v>
      </c>
      <c r="F896">
        <v>1.69</v>
      </c>
      <c r="G896" s="18">
        <v>1.52</v>
      </c>
      <c r="H896" s="15">
        <v>1.46</v>
      </c>
      <c r="I896" s="14">
        <f t="shared" si="82"/>
        <v>103828.73328579</v>
      </c>
      <c r="J896" s="14">
        <f t="shared" si="83"/>
        <v>-61858.6806917453</v>
      </c>
      <c r="K896" s="14">
        <f t="shared" si="85"/>
        <v>-320000</v>
      </c>
      <c r="L896" s="19">
        <f t="shared" si="84"/>
        <v>1.54732335086468</v>
      </c>
      <c r="M896" s="14">
        <f t="shared" si="81"/>
        <v>-278029.947405956</v>
      </c>
    </row>
    <row r="897" spans="1:13">
      <c r="A897" s="13">
        <v>45817</v>
      </c>
      <c r="B897">
        <f t="shared" si="80"/>
        <v>-4</v>
      </c>
      <c r="C897">
        <v>1.4</v>
      </c>
      <c r="D897">
        <v>1.55</v>
      </c>
      <c r="E897" s="15">
        <v>1.47</v>
      </c>
      <c r="F897">
        <v>1.68</v>
      </c>
      <c r="G897" s="18">
        <v>1.51</v>
      </c>
      <c r="H897" s="15">
        <v>1.47</v>
      </c>
      <c r="I897" s="14">
        <f t="shared" si="82"/>
        <v>130818.810839721</v>
      </c>
      <c r="J897" s="14">
        <f t="shared" si="83"/>
        <v>-59540.8022820466</v>
      </c>
      <c r="K897" s="14">
        <f t="shared" si="85"/>
        <v>-320000</v>
      </c>
      <c r="L897" s="19">
        <f t="shared" si="84"/>
        <v>1.54442600285256</v>
      </c>
      <c r="M897" s="14">
        <f t="shared" si="81"/>
        <v>-248721.991442326</v>
      </c>
    </row>
    <row r="898" spans="1:13">
      <c r="A898" s="13">
        <v>45818</v>
      </c>
      <c r="B898">
        <f t="shared" ref="B898:B929" si="86">(E898-G898)*100</f>
        <v>-4</v>
      </c>
      <c r="C898">
        <v>1.4</v>
      </c>
      <c r="D898">
        <v>1.55</v>
      </c>
      <c r="E898" s="15">
        <v>1.49</v>
      </c>
      <c r="F898">
        <v>1.68</v>
      </c>
      <c r="G898" s="18">
        <v>1.53</v>
      </c>
      <c r="H898" s="15">
        <v>1.48</v>
      </c>
      <c r="I898" s="14">
        <f t="shared" si="82"/>
        <v>51148.8366910313</v>
      </c>
      <c r="J898" s="14">
        <f t="shared" si="83"/>
        <v>-42768.1761454803</v>
      </c>
      <c r="K898" s="14">
        <f t="shared" si="85"/>
        <v>-256000</v>
      </c>
      <c r="L898" s="19">
        <f t="shared" si="84"/>
        <v>1.54346022018185</v>
      </c>
      <c r="M898" s="14">
        <f t="shared" ref="M898:M931" si="87">I898+J898+K898</f>
        <v>-247619.339454449</v>
      </c>
    </row>
    <row r="899" spans="1:13">
      <c r="A899" s="13">
        <v>45819</v>
      </c>
      <c r="B899">
        <f t="shared" si="86"/>
        <v>-4</v>
      </c>
      <c r="C899">
        <v>1.4</v>
      </c>
      <c r="D899">
        <v>1.56</v>
      </c>
      <c r="E899" s="15">
        <v>1.48</v>
      </c>
      <c r="F899">
        <v>1.68</v>
      </c>
      <c r="G899" s="18">
        <v>1.52</v>
      </c>
      <c r="H899" s="15">
        <v>1.47</v>
      </c>
      <c r="I899" s="14">
        <f t="shared" ref="I899:I931" si="88">(L899-G899)*100/10000*$I$1</f>
        <v>85478.8625423413</v>
      </c>
      <c r="J899" s="14">
        <f t="shared" ref="J899:J931" si="89">(E899-L899)*100/10000*$J$1</f>
        <v>-49995.550008914</v>
      </c>
      <c r="K899" s="14">
        <f t="shared" si="85"/>
        <v>-288000</v>
      </c>
      <c r="L899" s="19">
        <f t="shared" si="84"/>
        <v>1.54249443751114</v>
      </c>
      <c r="M899" s="14">
        <f t="shared" si="87"/>
        <v>-252516.687466573</v>
      </c>
    </row>
    <row r="900" spans="1:13">
      <c r="A900" s="13">
        <v>45820</v>
      </c>
      <c r="B900">
        <f t="shared" si="86"/>
        <v>-6.00000000000001</v>
      </c>
      <c r="C900">
        <v>1.4</v>
      </c>
      <c r="D900">
        <v>1.59</v>
      </c>
      <c r="E900" s="15">
        <v>1.48</v>
      </c>
      <c r="F900">
        <v>1.66</v>
      </c>
      <c r="G900" s="18">
        <v>1.54</v>
      </c>
      <c r="H900" s="15">
        <v>1.48</v>
      </c>
      <c r="I900" s="14">
        <f t="shared" si="88"/>
        <v>5808.88839365201</v>
      </c>
      <c r="J900" s="14">
        <f t="shared" si="89"/>
        <v>-49222.9238723478</v>
      </c>
      <c r="K900" s="14">
        <f t="shared" si="85"/>
        <v>-288000</v>
      </c>
      <c r="L900" s="19">
        <f t="shared" si="84"/>
        <v>1.54152865484043</v>
      </c>
      <c r="M900" s="14">
        <f t="shared" si="87"/>
        <v>-331414.035478696</v>
      </c>
    </row>
    <row r="901" spans="1:13">
      <c r="A901" s="13">
        <v>45821</v>
      </c>
      <c r="B901">
        <f t="shared" si="86"/>
        <v>-5</v>
      </c>
      <c r="C901">
        <v>1.4</v>
      </c>
      <c r="D901">
        <v>1.59</v>
      </c>
      <c r="E901" s="15">
        <v>1.48</v>
      </c>
      <c r="F901">
        <v>1.68</v>
      </c>
      <c r="G901" s="18">
        <v>1.53</v>
      </c>
      <c r="H901" s="15">
        <v>1.48</v>
      </c>
      <c r="I901" s="14">
        <f t="shared" si="88"/>
        <v>40138.9142449629</v>
      </c>
      <c r="J901" s="14">
        <f t="shared" si="89"/>
        <v>-48450.2977357817</v>
      </c>
      <c r="K901" s="14">
        <f t="shared" si="85"/>
        <v>-288000</v>
      </c>
      <c r="L901" s="19">
        <f t="shared" si="84"/>
        <v>1.54056287216973</v>
      </c>
      <c r="M901" s="14">
        <f t="shared" si="87"/>
        <v>-296311.383490819</v>
      </c>
    </row>
    <row r="902" spans="1:13">
      <c r="A902" s="13">
        <v>45824</v>
      </c>
      <c r="B902">
        <f t="shared" si="86"/>
        <v>-5</v>
      </c>
      <c r="C902">
        <v>1.4</v>
      </c>
      <c r="D902">
        <v>1.57</v>
      </c>
      <c r="E902" s="15">
        <v>1.48</v>
      </c>
      <c r="F902">
        <v>1.62</v>
      </c>
      <c r="G902" s="18">
        <v>1.53</v>
      </c>
      <c r="H902" s="15">
        <v>1.47</v>
      </c>
      <c r="I902" s="14">
        <f t="shared" si="88"/>
        <v>29128.9917988936</v>
      </c>
      <c r="J902" s="14">
        <f t="shared" si="89"/>
        <v>-46132.4193260829</v>
      </c>
      <c r="K902" s="14">
        <f t="shared" si="85"/>
        <v>-288000</v>
      </c>
      <c r="L902" s="19">
        <f t="shared" si="84"/>
        <v>1.5376655241576</v>
      </c>
      <c r="M902" s="14">
        <f t="shared" si="87"/>
        <v>-305003.42752719</v>
      </c>
    </row>
    <row r="903" spans="1:13">
      <c r="A903" s="13">
        <v>45825</v>
      </c>
      <c r="B903">
        <f t="shared" si="86"/>
        <v>-4.49999999999999</v>
      </c>
      <c r="C903">
        <v>1.4</v>
      </c>
      <c r="D903">
        <v>1.55</v>
      </c>
      <c r="E903" s="15">
        <v>1.47</v>
      </c>
      <c r="F903">
        <v>1.64</v>
      </c>
      <c r="G903" s="18">
        <v>1.515</v>
      </c>
      <c r="H903" s="15">
        <v>1.46</v>
      </c>
      <c r="I903" s="14">
        <f t="shared" si="88"/>
        <v>82459.0176502049</v>
      </c>
      <c r="J903" s="14">
        <f t="shared" si="89"/>
        <v>-53359.7931895168</v>
      </c>
      <c r="K903" s="14">
        <f t="shared" si="85"/>
        <v>-320000</v>
      </c>
      <c r="L903" s="19">
        <f t="shared" si="84"/>
        <v>1.5366997414869</v>
      </c>
      <c r="M903" s="14">
        <f t="shared" si="87"/>
        <v>-290900.775539312</v>
      </c>
    </row>
    <row r="904" spans="1:13">
      <c r="A904" s="13">
        <v>45826</v>
      </c>
      <c r="B904">
        <f t="shared" si="86"/>
        <v>-5</v>
      </c>
      <c r="C904">
        <v>1.4</v>
      </c>
      <c r="D904">
        <v>1.56</v>
      </c>
      <c r="E904" s="15">
        <v>1.47</v>
      </c>
      <c r="F904">
        <v>1.64</v>
      </c>
      <c r="G904" s="18">
        <v>1.52</v>
      </c>
      <c r="H904" s="15">
        <v>1.47</v>
      </c>
      <c r="I904" s="14">
        <f t="shared" si="88"/>
        <v>59789.0435015152</v>
      </c>
      <c r="J904" s="14">
        <f t="shared" si="89"/>
        <v>-52587.1670529506</v>
      </c>
      <c r="K904" s="14">
        <f t="shared" si="85"/>
        <v>-320000</v>
      </c>
      <c r="L904" s="19">
        <f t="shared" si="84"/>
        <v>1.53573395881619</v>
      </c>
      <c r="M904" s="14">
        <f t="shared" si="87"/>
        <v>-312798.123551436</v>
      </c>
    </row>
    <row r="905" spans="1:13">
      <c r="A905" s="13">
        <v>45827</v>
      </c>
      <c r="B905">
        <f t="shared" si="86"/>
        <v>-6.00000000000001</v>
      </c>
      <c r="C905">
        <v>1.4</v>
      </c>
      <c r="D905">
        <v>1.5679</v>
      </c>
      <c r="E905" s="15">
        <v>1.47</v>
      </c>
      <c r="F905">
        <v>1.64</v>
      </c>
      <c r="G905" s="18">
        <v>1.53</v>
      </c>
      <c r="H905" s="15">
        <v>1.47</v>
      </c>
      <c r="I905" s="14">
        <f t="shared" si="88"/>
        <v>18119.0693528252</v>
      </c>
      <c r="J905" s="14">
        <f t="shared" si="89"/>
        <v>-51814.5409163843</v>
      </c>
      <c r="K905" s="14">
        <f t="shared" si="85"/>
        <v>-320000</v>
      </c>
      <c r="L905" s="19">
        <f t="shared" ref="L905:L930" si="90">$L$648+(($L$931-$L$648)*(A905-$A$648))/($A$931-$A$648)</f>
        <v>1.53476817614548</v>
      </c>
      <c r="M905" s="14">
        <f t="shared" si="87"/>
        <v>-353695.471563559</v>
      </c>
    </row>
    <row r="906" spans="1:13">
      <c r="A906" s="13">
        <v>45828</v>
      </c>
      <c r="B906">
        <f t="shared" si="86"/>
        <v>-6.00000000000001</v>
      </c>
      <c r="C906">
        <v>1.4</v>
      </c>
      <c r="D906">
        <v>1.6</v>
      </c>
      <c r="E906" s="15">
        <v>1.47</v>
      </c>
      <c r="F906">
        <v>1.64</v>
      </c>
      <c r="G906" s="18">
        <v>1.53</v>
      </c>
      <c r="H906" s="15">
        <v>1.47</v>
      </c>
      <c r="I906" s="14">
        <f t="shared" si="88"/>
        <v>14449.0952041351</v>
      </c>
      <c r="J906" s="14">
        <f t="shared" si="89"/>
        <v>-51041.914779818</v>
      </c>
      <c r="K906" s="14">
        <f t="shared" si="85"/>
        <v>-320000</v>
      </c>
      <c r="L906" s="19">
        <f t="shared" si="90"/>
        <v>1.53380239347477</v>
      </c>
      <c r="M906" s="14">
        <f t="shared" si="87"/>
        <v>-356592.819575683</v>
      </c>
    </row>
    <row r="907" spans="1:13">
      <c r="A907" s="13">
        <v>45831</v>
      </c>
      <c r="B907">
        <f t="shared" si="86"/>
        <v>-6.00000000000001</v>
      </c>
      <c r="C907">
        <v>1.4</v>
      </c>
      <c r="D907">
        <v>1.57</v>
      </c>
      <c r="E907" s="15">
        <v>1.48</v>
      </c>
      <c r="F907">
        <v>1.64</v>
      </c>
      <c r="G907" s="18">
        <v>1.54</v>
      </c>
      <c r="H907" s="15">
        <v>1.47</v>
      </c>
      <c r="I907" s="14">
        <f t="shared" si="88"/>
        <v>-34560.8272419333</v>
      </c>
      <c r="J907" s="14">
        <f t="shared" si="89"/>
        <v>-40724.0363701193</v>
      </c>
      <c r="K907" s="14">
        <f t="shared" si="85"/>
        <v>-288000</v>
      </c>
      <c r="L907" s="19">
        <f t="shared" si="90"/>
        <v>1.53090504546265</v>
      </c>
      <c r="M907" s="14">
        <f t="shared" si="87"/>
        <v>-363284.863612053</v>
      </c>
    </row>
    <row r="908" spans="1:13">
      <c r="A908" s="13">
        <v>45832</v>
      </c>
      <c r="B908">
        <f t="shared" si="86"/>
        <v>-5</v>
      </c>
      <c r="C908">
        <v>1.4</v>
      </c>
      <c r="D908">
        <v>1.85</v>
      </c>
      <c r="E908" s="15">
        <v>1.49</v>
      </c>
      <c r="F908">
        <v>1.64</v>
      </c>
      <c r="G908" s="18">
        <v>1.54</v>
      </c>
      <c r="H908" s="15">
        <v>1.48</v>
      </c>
      <c r="I908" s="14">
        <f t="shared" si="88"/>
        <v>-38230.8013906225</v>
      </c>
      <c r="J908" s="14">
        <f t="shared" si="89"/>
        <v>-31951.4102335532</v>
      </c>
      <c r="K908" s="14">
        <f t="shared" si="85"/>
        <v>-256000</v>
      </c>
      <c r="L908" s="19">
        <f t="shared" si="90"/>
        <v>1.52993926279194</v>
      </c>
      <c r="M908" s="14">
        <f t="shared" si="87"/>
        <v>-326182.211624176</v>
      </c>
    </row>
    <row r="909" spans="1:13">
      <c r="A909" s="13">
        <v>45833</v>
      </c>
      <c r="B909">
        <f t="shared" si="86"/>
        <v>-4</v>
      </c>
      <c r="C909">
        <v>1.4</v>
      </c>
      <c r="D909">
        <v>1.83</v>
      </c>
      <c r="E909" s="15">
        <v>1.5</v>
      </c>
      <c r="F909">
        <v>1.64</v>
      </c>
      <c r="G909" s="18">
        <v>1.54</v>
      </c>
      <c r="H909" s="15">
        <v>1.49</v>
      </c>
      <c r="I909" s="14">
        <f t="shared" si="88"/>
        <v>-41900.7755393125</v>
      </c>
      <c r="J909" s="14">
        <f t="shared" si="89"/>
        <v>-23178.7840969869</v>
      </c>
      <c r="K909" s="14">
        <f t="shared" si="85"/>
        <v>-224000</v>
      </c>
      <c r="L909" s="19">
        <f t="shared" si="90"/>
        <v>1.52897348012123</v>
      </c>
      <c r="M909" s="14">
        <f t="shared" si="87"/>
        <v>-289079.5596363</v>
      </c>
    </row>
    <row r="910" spans="1:13">
      <c r="A910" s="13">
        <v>45834</v>
      </c>
      <c r="B910">
        <f t="shared" si="86"/>
        <v>-3.99999999999998</v>
      </c>
      <c r="C910">
        <v>1.4</v>
      </c>
      <c r="D910">
        <v>1.84</v>
      </c>
      <c r="E910" s="15">
        <v>1.485</v>
      </c>
      <c r="F910">
        <v>1.65</v>
      </c>
      <c r="G910" s="18">
        <v>1.525</v>
      </c>
      <c r="H910" s="15">
        <v>1.475</v>
      </c>
      <c r="I910" s="14">
        <f t="shared" si="88"/>
        <v>11429.2503119987</v>
      </c>
      <c r="J910" s="14">
        <f t="shared" si="89"/>
        <v>-34406.1579604206</v>
      </c>
      <c r="K910" s="14">
        <f t="shared" si="85"/>
        <v>-272000</v>
      </c>
      <c r="L910" s="19">
        <f t="shared" si="90"/>
        <v>1.52800769745053</v>
      </c>
      <c r="M910" s="14">
        <f t="shared" si="87"/>
        <v>-294976.907648422</v>
      </c>
    </row>
    <row r="911" spans="1:13">
      <c r="A911" s="13">
        <v>45835</v>
      </c>
      <c r="B911">
        <f t="shared" si="86"/>
        <v>-4</v>
      </c>
      <c r="C911">
        <v>1.4</v>
      </c>
      <c r="D911">
        <v>1.85</v>
      </c>
      <c r="E911" s="15">
        <v>1.49</v>
      </c>
      <c r="F911">
        <v>1.64</v>
      </c>
      <c r="G911" s="18">
        <v>1.53</v>
      </c>
      <c r="H911" s="15">
        <v>1.48</v>
      </c>
      <c r="I911" s="14">
        <f t="shared" si="88"/>
        <v>-11240.7238366917</v>
      </c>
      <c r="J911" s="14">
        <f t="shared" si="89"/>
        <v>-29633.5318238544</v>
      </c>
      <c r="K911" s="14">
        <f t="shared" si="85"/>
        <v>-256000</v>
      </c>
      <c r="L911" s="19">
        <f t="shared" si="90"/>
        <v>1.52704191477982</v>
      </c>
      <c r="M911" s="14">
        <f t="shared" si="87"/>
        <v>-296874.255660546</v>
      </c>
    </row>
    <row r="912" spans="1:13">
      <c r="A912" s="13">
        <v>45838</v>
      </c>
      <c r="B912">
        <f t="shared" si="86"/>
        <v>-4.49999999999999</v>
      </c>
      <c r="C912">
        <v>1.4</v>
      </c>
      <c r="D912">
        <v>1.95</v>
      </c>
      <c r="E912" s="15">
        <v>1.495</v>
      </c>
      <c r="F912">
        <v>1.65</v>
      </c>
      <c r="G912" s="18">
        <v>1.54</v>
      </c>
      <c r="H912" s="15">
        <v>1.485</v>
      </c>
      <c r="I912" s="14">
        <f t="shared" si="88"/>
        <v>-60250.6462827602</v>
      </c>
      <c r="J912" s="14">
        <f t="shared" si="89"/>
        <v>-23315.6534141557</v>
      </c>
      <c r="K912" s="14">
        <f t="shared" si="85"/>
        <v>-240000</v>
      </c>
      <c r="L912" s="19">
        <f t="shared" si="90"/>
        <v>1.52414456676769</v>
      </c>
      <c r="M912" s="14">
        <f t="shared" si="87"/>
        <v>-323566.299696916</v>
      </c>
    </row>
    <row r="913" spans="1:13">
      <c r="A913" s="13">
        <v>45839</v>
      </c>
      <c r="B913">
        <f t="shared" si="86"/>
        <v>-5</v>
      </c>
      <c r="C913">
        <v>1.4</v>
      </c>
      <c r="D913">
        <v>1.6036</v>
      </c>
      <c r="E913" s="15">
        <v>1.49</v>
      </c>
      <c r="F913">
        <v>1.64</v>
      </c>
      <c r="G913" s="18">
        <v>1.54</v>
      </c>
      <c r="H913" s="15">
        <v>1.49</v>
      </c>
      <c r="I913" s="14">
        <f t="shared" si="88"/>
        <v>-63920.6204314494</v>
      </c>
      <c r="J913" s="14">
        <f t="shared" si="89"/>
        <v>-26543.0272775896</v>
      </c>
      <c r="K913" s="14">
        <f t="shared" si="85"/>
        <v>-256000</v>
      </c>
      <c r="L913" s="19">
        <f t="shared" si="90"/>
        <v>1.52317878409699</v>
      </c>
      <c r="M913" s="14">
        <f t="shared" si="87"/>
        <v>-346463.647709039</v>
      </c>
    </row>
    <row r="914" spans="1:13">
      <c r="A914" s="13">
        <v>45840</v>
      </c>
      <c r="B914">
        <f t="shared" si="86"/>
        <v>-4.49999999999999</v>
      </c>
      <c r="C914">
        <v>1.4</v>
      </c>
      <c r="D914">
        <v>1.58</v>
      </c>
      <c r="E914" s="15">
        <v>1.475</v>
      </c>
      <c r="F914">
        <v>1.64</v>
      </c>
      <c r="G914" s="18">
        <v>1.52</v>
      </c>
      <c r="H914" s="15">
        <v>1.47</v>
      </c>
      <c r="I914" s="14">
        <f t="shared" si="88"/>
        <v>8409.40541986064</v>
      </c>
      <c r="J914" s="14">
        <f t="shared" si="89"/>
        <v>-37770.4011410232</v>
      </c>
      <c r="K914" s="14">
        <f t="shared" si="85"/>
        <v>-304000</v>
      </c>
      <c r="L914" s="19">
        <f t="shared" si="90"/>
        <v>1.52221300142628</v>
      </c>
      <c r="M914" s="14">
        <f t="shared" si="87"/>
        <v>-333360.995721162</v>
      </c>
    </row>
    <row r="915" spans="1:13">
      <c r="A915" s="13">
        <v>45841</v>
      </c>
      <c r="B915">
        <f t="shared" si="86"/>
        <v>-4</v>
      </c>
      <c r="C915">
        <v>1.4</v>
      </c>
      <c r="D915">
        <v>1.52</v>
      </c>
      <c r="E915" s="15">
        <v>1.47</v>
      </c>
      <c r="F915">
        <v>1.64</v>
      </c>
      <c r="G915" s="18">
        <v>1.51</v>
      </c>
      <c r="H915" s="15">
        <v>1.46</v>
      </c>
      <c r="I915" s="14">
        <f t="shared" si="88"/>
        <v>42739.4312711706</v>
      </c>
      <c r="J915" s="14">
        <f t="shared" si="89"/>
        <v>-40997.775004457</v>
      </c>
      <c r="K915" s="14">
        <f t="shared" si="85"/>
        <v>-320000</v>
      </c>
      <c r="L915" s="19">
        <f t="shared" si="90"/>
        <v>1.52124721875557</v>
      </c>
      <c r="M915" s="14">
        <f t="shared" si="87"/>
        <v>-318258.343733287</v>
      </c>
    </row>
    <row r="916" spans="1:13">
      <c r="A916" s="13">
        <v>45842</v>
      </c>
      <c r="B916">
        <f t="shared" si="86"/>
        <v>-4</v>
      </c>
      <c r="C916">
        <v>1.4</v>
      </c>
      <c r="D916">
        <v>1.5</v>
      </c>
      <c r="E916" s="15">
        <v>1.46</v>
      </c>
      <c r="F916">
        <v>1.64</v>
      </c>
      <c r="G916" s="18">
        <v>1.5</v>
      </c>
      <c r="H916" s="15">
        <v>1.46</v>
      </c>
      <c r="I916" s="14">
        <f t="shared" si="88"/>
        <v>77069.4571224815</v>
      </c>
      <c r="J916" s="14">
        <f t="shared" si="89"/>
        <v>-48225.1488678909</v>
      </c>
      <c r="K916" s="14">
        <f t="shared" si="85"/>
        <v>-352000</v>
      </c>
      <c r="L916" s="19">
        <f t="shared" si="90"/>
        <v>1.52028143608486</v>
      </c>
      <c r="M916" s="14">
        <f t="shared" si="87"/>
        <v>-323155.69174541</v>
      </c>
    </row>
    <row r="917" spans="1:13">
      <c r="A917" s="13">
        <v>45845</v>
      </c>
      <c r="B917">
        <f t="shared" si="86"/>
        <v>-4</v>
      </c>
      <c r="C917">
        <v>1.4</v>
      </c>
      <c r="D917">
        <v>1.5</v>
      </c>
      <c r="E917" s="15">
        <v>1.48</v>
      </c>
      <c r="F917">
        <v>1.64</v>
      </c>
      <c r="G917" s="18">
        <v>1.52</v>
      </c>
      <c r="H917" s="15">
        <v>1.47</v>
      </c>
      <c r="I917" s="14">
        <f t="shared" si="88"/>
        <v>-9940.46532358785</v>
      </c>
      <c r="J917" s="14">
        <f t="shared" si="89"/>
        <v>-29907.2704581921</v>
      </c>
      <c r="K917" s="14">
        <f t="shared" si="85"/>
        <v>-288000</v>
      </c>
      <c r="L917" s="19">
        <f t="shared" si="90"/>
        <v>1.51738408807274</v>
      </c>
      <c r="M917" s="14">
        <f t="shared" si="87"/>
        <v>-327847.73578178</v>
      </c>
    </row>
    <row r="918" spans="1:13">
      <c r="A918" s="13">
        <v>45846</v>
      </c>
      <c r="B918">
        <f t="shared" si="86"/>
        <v>-3</v>
      </c>
      <c r="C918">
        <v>1.4</v>
      </c>
      <c r="D918">
        <v>1.51</v>
      </c>
      <c r="E918" s="15">
        <v>1.49</v>
      </c>
      <c r="F918">
        <v>1.64</v>
      </c>
      <c r="G918" s="18">
        <v>1.52</v>
      </c>
      <c r="H918" s="15">
        <v>1.48</v>
      </c>
      <c r="I918" s="14">
        <f t="shared" si="88"/>
        <v>-13610.439472277</v>
      </c>
      <c r="J918" s="14">
        <f t="shared" si="89"/>
        <v>-21134.6443216259</v>
      </c>
      <c r="K918" s="14">
        <f t="shared" si="85"/>
        <v>-256000</v>
      </c>
      <c r="L918" s="19">
        <f t="shared" si="90"/>
        <v>1.51641830540203</v>
      </c>
      <c r="M918" s="14">
        <f t="shared" si="87"/>
        <v>-290745.083793903</v>
      </c>
    </row>
    <row r="919" spans="1:13">
      <c r="A919" s="13">
        <v>45847</v>
      </c>
      <c r="B919">
        <f t="shared" si="86"/>
        <v>-4</v>
      </c>
      <c r="C919">
        <v>1.4</v>
      </c>
      <c r="D919">
        <v>1.51</v>
      </c>
      <c r="E919" s="15">
        <v>1.49</v>
      </c>
      <c r="F919">
        <v>1.64</v>
      </c>
      <c r="G919" s="18">
        <v>1.53</v>
      </c>
      <c r="H919" s="15">
        <v>1.49</v>
      </c>
      <c r="I919" s="14">
        <f t="shared" si="88"/>
        <v>-55280.4136209663</v>
      </c>
      <c r="J919" s="14">
        <f t="shared" si="89"/>
        <v>-20362.0181850598</v>
      </c>
      <c r="K919" s="14">
        <f t="shared" si="85"/>
        <v>-256000</v>
      </c>
      <c r="L919" s="19">
        <f t="shared" si="90"/>
        <v>1.51545252273132</v>
      </c>
      <c r="M919" s="14">
        <f t="shared" si="87"/>
        <v>-331642.431806026</v>
      </c>
    </row>
    <row r="920" spans="1:13">
      <c r="A920" s="13">
        <v>45848</v>
      </c>
      <c r="B920">
        <f t="shared" si="86"/>
        <v>-4</v>
      </c>
      <c r="C920">
        <v>1.4</v>
      </c>
      <c r="D920">
        <v>1.53</v>
      </c>
      <c r="E920" s="15">
        <v>1.51</v>
      </c>
      <c r="F920">
        <v>1.65</v>
      </c>
      <c r="G920" s="18">
        <v>1.55</v>
      </c>
      <c r="H920" s="15">
        <v>1.51</v>
      </c>
      <c r="I920" s="14">
        <f t="shared" si="88"/>
        <v>-134950.387769656</v>
      </c>
      <c r="J920" s="14">
        <f t="shared" si="89"/>
        <v>-3589.39204849342</v>
      </c>
      <c r="K920" s="14">
        <f t="shared" si="85"/>
        <v>-192000</v>
      </c>
      <c r="L920" s="19">
        <f t="shared" si="90"/>
        <v>1.51448674006062</v>
      </c>
      <c r="M920" s="14">
        <f t="shared" si="87"/>
        <v>-330539.77981815</v>
      </c>
    </row>
    <row r="921" spans="1:13">
      <c r="A921" s="13">
        <v>45849</v>
      </c>
      <c r="B921">
        <f t="shared" si="86"/>
        <v>-0.500000000000012</v>
      </c>
      <c r="C921">
        <v>1.4</v>
      </c>
      <c r="D921">
        <v>1.52</v>
      </c>
      <c r="E921" s="15">
        <v>1.525</v>
      </c>
      <c r="F921">
        <v>1.66</v>
      </c>
      <c r="G921" s="18">
        <v>1.53</v>
      </c>
      <c r="H921" s="15">
        <v>1.51</v>
      </c>
      <c r="I921" s="14">
        <f t="shared" si="88"/>
        <v>-62620.3619183464</v>
      </c>
      <c r="J921" s="14">
        <f t="shared" si="89"/>
        <v>9183.23408807282</v>
      </c>
      <c r="K921" s="14">
        <f t="shared" si="85"/>
        <v>-144000</v>
      </c>
      <c r="L921" s="19">
        <f t="shared" si="90"/>
        <v>1.51352095738991</v>
      </c>
      <c r="M921" s="14">
        <f t="shared" si="87"/>
        <v>-197437.127830274</v>
      </c>
    </row>
    <row r="922" spans="1:13">
      <c r="A922" s="13">
        <v>45852</v>
      </c>
      <c r="B922">
        <f t="shared" si="86"/>
        <v>0</v>
      </c>
      <c r="C922">
        <v>1.4</v>
      </c>
      <c r="D922">
        <v>1.55</v>
      </c>
      <c r="E922" s="15">
        <v>1.53</v>
      </c>
      <c r="F922">
        <v>1.67</v>
      </c>
      <c r="G922" s="18">
        <v>1.53</v>
      </c>
      <c r="H922" s="15">
        <v>1.53</v>
      </c>
      <c r="I922" s="14">
        <f t="shared" si="88"/>
        <v>-73630.2843644148</v>
      </c>
      <c r="J922" s="14">
        <f t="shared" si="89"/>
        <v>15501.1124977715</v>
      </c>
      <c r="K922" s="14">
        <f t="shared" si="85"/>
        <v>-128000</v>
      </c>
      <c r="L922" s="19">
        <f t="shared" si="90"/>
        <v>1.51062360937779</v>
      </c>
      <c r="M922" s="14">
        <f t="shared" si="87"/>
        <v>-186129.171866643</v>
      </c>
    </row>
    <row r="923" spans="1:13">
      <c r="A923" s="13">
        <v>45853</v>
      </c>
      <c r="B923">
        <f t="shared" si="86"/>
        <v>-2</v>
      </c>
      <c r="C923">
        <v>1.4</v>
      </c>
      <c r="D923">
        <v>1.6</v>
      </c>
      <c r="E923" s="15">
        <v>1.5</v>
      </c>
      <c r="F923">
        <v>1.67</v>
      </c>
      <c r="G923" s="18">
        <v>1.52</v>
      </c>
      <c r="H923" s="15">
        <v>1.5</v>
      </c>
      <c r="I923" s="14">
        <f t="shared" si="88"/>
        <v>-39300.2585131039</v>
      </c>
      <c r="J923" s="14">
        <f t="shared" si="89"/>
        <v>-7726.26136566235</v>
      </c>
      <c r="K923" s="14">
        <f t="shared" si="85"/>
        <v>-224000</v>
      </c>
      <c r="L923" s="19">
        <f t="shared" si="90"/>
        <v>1.50965782670708</v>
      </c>
      <c r="M923" s="14">
        <f t="shared" si="87"/>
        <v>-271026.519878766</v>
      </c>
    </row>
    <row r="924" spans="1:13">
      <c r="A924" s="13">
        <v>45854</v>
      </c>
      <c r="B924">
        <f t="shared" si="86"/>
        <v>-1</v>
      </c>
      <c r="C924">
        <v>1.4</v>
      </c>
      <c r="D924">
        <v>1.54</v>
      </c>
      <c r="E924" s="15">
        <v>1.52</v>
      </c>
      <c r="F924">
        <v>1.66</v>
      </c>
      <c r="G924" s="18">
        <v>1.53</v>
      </c>
      <c r="H924" s="15">
        <v>1.52</v>
      </c>
      <c r="I924" s="14">
        <f t="shared" si="88"/>
        <v>-80970.232661794</v>
      </c>
      <c r="J924" s="14">
        <f t="shared" si="89"/>
        <v>9046.36477090399</v>
      </c>
      <c r="K924" s="14">
        <f t="shared" si="85"/>
        <v>-160000</v>
      </c>
      <c r="L924" s="19">
        <f t="shared" si="90"/>
        <v>1.50869204403637</v>
      </c>
      <c r="M924" s="14">
        <f t="shared" si="87"/>
        <v>-231923.86789089</v>
      </c>
    </row>
    <row r="925" spans="1:13">
      <c r="A925" s="13">
        <v>45855</v>
      </c>
      <c r="B925">
        <f t="shared" si="86"/>
        <v>0</v>
      </c>
      <c r="C925">
        <v>1.4</v>
      </c>
      <c r="D925">
        <v>1.54</v>
      </c>
      <c r="E925" s="15">
        <v>1.52</v>
      </c>
      <c r="F925">
        <v>1.66</v>
      </c>
      <c r="G925" s="18">
        <v>1.52</v>
      </c>
      <c r="H925" s="15">
        <v>1.52</v>
      </c>
      <c r="I925" s="14">
        <f t="shared" si="88"/>
        <v>-46640.2068104831</v>
      </c>
      <c r="J925" s="14">
        <f t="shared" si="89"/>
        <v>9818.99090747014</v>
      </c>
      <c r="K925" s="14">
        <f t="shared" si="85"/>
        <v>-160000</v>
      </c>
      <c r="L925" s="19">
        <f t="shared" si="90"/>
        <v>1.50772626136566</v>
      </c>
      <c r="M925" s="14">
        <f t="shared" si="87"/>
        <v>-196821.215903013</v>
      </c>
    </row>
    <row r="926" spans="1:13">
      <c r="A926" s="13">
        <v>45856</v>
      </c>
      <c r="B926">
        <f t="shared" si="86"/>
        <v>2</v>
      </c>
      <c r="C926">
        <v>1.4</v>
      </c>
      <c r="D926">
        <v>1.5</v>
      </c>
      <c r="E926" s="15">
        <v>1.54</v>
      </c>
      <c r="F926">
        <v>1.66</v>
      </c>
      <c r="G926" s="18">
        <v>1.52</v>
      </c>
      <c r="H926" s="15">
        <v>1.52</v>
      </c>
      <c r="I926" s="14">
        <f t="shared" si="88"/>
        <v>-50310.1809591724</v>
      </c>
      <c r="J926" s="14">
        <f t="shared" si="89"/>
        <v>26591.6170440363</v>
      </c>
      <c r="K926" s="14">
        <f t="shared" si="85"/>
        <v>-96000.0000000001</v>
      </c>
      <c r="L926" s="19">
        <f t="shared" si="90"/>
        <v>1.50676047869495</v>
      </c>
      <c r="M926" s="14">
        <f t="shared" si="87"/>
        <v>-119718.563915136</v>
      </c>
    </row>
    <row r="927" spans="1:13">
      <c r="A927" s="13">
        <v>45859</v>
      </c>
      <c r="B927">
        <f t="shared" si="86"/>
        <v>3</v>
      </c>
      <c r="C927">
        <v>1.4</v>
      </c>
      <c r="D927">
        <v>1.5</v>
      </c>
      <c r="E927" s="15">
        <v>1.55</v>
      </c>
      <c r="F927">
        <v>1.67</v>
      </c>
      <c r="G927" s="18">
        <v>1.52</v>
      </c>
      <c r="H927" s="15">
        <v>1.53</v>
      </c>
      <c r="I927" s="14">
        <f t="shared" si="88"/>
        <v>-61320.1034052416</v>
      </c>
      <c r="J927" s="14">
        <f t="shared" si="89"/>
        <v>36909.4954537351</v>
      </c>
      <c r="K927" s="14">
        <f t="shared" si="85"/>
        <v>-64000.0000000001</v>
      </c>
      <c r="L927" s="19">
        <f t="shared" si="90"/>
        <v>1.50386313068283</v>
      </c>
      <c r="M927" s="14">
        <f t="shared" si="87"/>
        <v>-88410.6079515066</v>
      </c>
    </row>
    <row r="928" spans="1:13">
      <c r="A928" s="13">
        <v>45860</v>
      </c>
      <c r="B928">
        <f t="shared" si="86"/>
        <v>5</v>
      </c>
      <c r="C928">
        <v>1.4</v>
      </c>
      <c r="D928">
        <v>1.48</v>
      </c>
      <c r="E928" s="15">
        <v>1.56</v>
      </c>
      <c r="F928">
        <v>1.69</v>
      </c>
      <c r="G928" s="18">
        <v>1.51</v>
      </c>
      <c r="H928" s="15">
        <v>1.54</v>
      </c>
      <c r="I928" s="14">
        <f t="shared" si="88"/>
        <v>-26990.0775539316</v>
      </c>
      <c r="J928" s="14">
        <f t="shared" si="89"/>
        <v>45682.1215903014</v>
      </c>
      <c r="K928" s="14">
        <f t="shared" ref="K928:K931" si="91">(E928-$H$931)*100/10000*$J$1*4</f>
        <v>-32000</v>
      </c>
      <c r="L928" s="19">
        <f t="shared" si="90"/>
        <v>1.50289734801212</v>
      </c>
      <c r="M928" s="14">
        <f t="shared" si="87"/>
        <v>-13307.9559636302</v>
      </c>
    </row>
    <row r="929" spans="1:13">
      <c r="A929" s="13">
        <v>45861</v>
      </c>
      <c r="B929">
        <f t="shared" si="86"/>
        <v>4</v>
      </c>
      <c r="C929">
        <v>1.4</v>
      </c>
      <c r="D929">
        <v>1.5</v>
      </c>
      <c r="E929" s="15">
        <v>1.57</v>
      </c>
      <c r="F929">
        <v>1.69</v>
      </c>
      <c r="G929" s="18">
        <v>1.53</v>
      </c>
      <c r="H929" s="15">
        <v>1.55</v>
      </c>
      <c r="I929" s="14">
        <f t="shared" si="88"/>
        <v>-106660.051702621</v>
      </c>
      <c r="J929" s="14">
        <f t="shared" si="89"/>
        <v>54454.7477268676</v>
      </c>
      <c r="K929" s="14">
        <f t="shared" si="91"/>
        <v>0</v>
      </c>
      <c r="L929" s="19">
        <f t="shared" si="90"/>
        <v>1.50193156534142</v>
      </c>
      <c r="M929" s="14">
        <f t="shared" si="87"/>
        <v>-52205.3039757533</v>
      </c>
    </row>
    <row r="930" spans="1:13">
      <c r="A930" s="13">
        <v>45862</v>
      </c>
      <c r="B930">
        <v>6</v>
      </c>
      <c r="C930">
        <v>1.4</v>
      </c>
      <c r="D930">
        <v>1.6</v>
      </c>
      <c r="E930" s="15">
        <v>1.6</v>
      </c>
      <c r="F930">
        <v>1.74</v>
      </c>
      <c r="G930" s="18">
        <v>1.56</v>
      </c>
      <c r="H930" s="15">
        <v>1.585</v>
      </c>
      <c r="I930" s="14">
        <f t="shared" si="88"/>
        <v>-224330.025851311</v>
      </c>
      <c r="J930" s="14">
        <f t="shared" si="89"/>
        <v>79227.3738634339</v>
      </c>
      <c r="K930" s="14">
        <f t="shared" si="91"/>
        <v>96000.0000000001</v>
      </c>
      <c r="L930" s="19">
        <f t="shared" si="90"/>
        <v>1.50096578267071</v>
      </c>
      <c r="M930" s="14">
        <f t="shared" si="87"/>
        <v>-49102.651987877</v>
      </c>
    </row>
    <row r="931" spans="1:13">
      <c r="A931" s="13">
        <v>45863</v>
      </c>
      <c r="B931">
        <v>7</v>
      </c>
      <c r="C931">
        <v>1.4</v>
      </c>
      <c r="D931">
        <v>1.75</v>
      </c>
      <c r="E931" s="15">
        <v>1.6</v>
      </c>
      <c r="F931">
        <v>1.72</v>
      </c>
      <c r="G931" s="18">
        <v>1.54</v>
      </c>
      <c r="H931" s="15">
        <v>1.57</v>
      </c>
      <c r="I931" s="14">
        <f t="shared" si="88"/>
        <v>-152000</v>
      </c>
      <c r="J931" s="14">
        <f t="shared" si="89"/>
        <v>80000.0000000001</v>
      </c>
      <c r="K931" s="14">
        <f t="shared" si="91"/>
        <v>96000.0000000001</v>
      </c>
      <c r="L931" s="19">
        <v>1.5</v>
      </c>
      <c r="M931" s="14">
        <f t="shared" si="87"/>
        <v>24000</v>
      </c>
    </row>
    <row r="932" spans="1:4">
      <c r="A932" s="13">
        <v>45866</v>
      </c>
      <c r="D932">
        <v>1.64</v>
      </c>
    </row>
    <row r="933" spans="1:4">
      <c r="A933" s="13">
        <v>45867</v>
      </c>
      <c r="D933">
        <v>1.62</v>
      </c>
    </row>
    <row r="934" spans="1:4">
      <c r="A934" s="13">
        <v>45868</v>
      </c>
      <c r="D934">
        <v>1.63</v>
      </c>
    </row>
    <row r="935" spans="1:4">
      <c r="A935" s="13">
        <v>45869</v>
      </c>
      <c r="D935">
        <v>1.6</v>
      </c>
    </row>
    <row r="936" spans="1:4">
      <c r="A936" s="13">
        <v>45870</v>
      </c>
      <c r="D936">
        <v>1.5</v>
      </c>
    </row>
    <row r="937" spans="1:4">
      <c r="A937" s="13">
        <v>45873</v>
      </c>
      <c r="D937">
        <v>1.48</v>
      </c>
    </row>
    <row r="938" spans="1:4">
      <c r="A938" s="13">
        <v>45874</v>
      </c>
      <c r="D938">
        <v>1.47</v>
      </c>
    </row>
    <row r="939" spans="1:4">
      <c r="A939" s="13">
        <v>45875</v>
      </c>
      <c r="D939">
        <v>1.48</v>
      </c>
    </row>
    <row r="940" spans="1:4">
      <c r="A940" s="13">
        <v>45876</v>
      </c>
      <c r="D940">
        <v>1.49</v>
      </c>
    </row>
    <row r="941" spans="1:4">
      <c r="A941" s="13">
        <v>45877</v>
      </c>
      <c r="D941">
        <v>1.46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111" zoomScaleNormal="111" workbookViewId="0">
      <selection activeCell="A1" sqref="A1"/>
    </sheetView>
  </sheetViews>
  <sheetFormatPr defaultColWidth="10" defaultRowHeight="16.2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681"/>
  <sheetViews>
    <sheetView workbookViewId="0">
      <pane ySplit="1" topLeftCell="A652" activePane="bottomLeft" state="frozen"/>
      <selection/>
      <selection pane="bottomLeft" activeCell="A672" sqref="A672:E681"/>
    </sheetView>
  </sheetViews>
  <sheetFormatPr defaultColWidth="9" defaultRowHeight="16.2"/>
  <cols>
    <col min="1" max="1" width="17.1296296296296" customWidth="1"/>
    <col min="2" max="4" width="10.25" customWidth="1"/>
    <col min="6" max="6" width="10.6296296296296" style="10" customWidth="1"/>
    <col min="7" max="7" width="10.25" customWidth="1"/>
    <col min="8" max="8" width="10.6296296296296" customWidth="1"/>
    <col min="9" max="9" width="10.6296296296296" style="10" customWidth="1"/>
    <col min="10" max="10" width="15.8796296296296" customWidth="1"/>
    <col min="11" max="11" width="14.75" customWidth="1"/>
    <col min="12" max="12" width="15.6296296296296" customWidth="1"/>
    <col min="14" max="14" width="15.6296296296296" customWidth="1"/>
    <col min="19" max="19" width="18.1296296296296" customWidth="1"/>
  </cols>
  <sheetData>
    <row r="1" spans="1:16">
      <c r="A1" t="s">
        <v>0</v>
      </c>
      <c r="B1" s="11" t="s">
        <v>1</v>
      </c>
      <c r="C1" s="11" t="s">
        <v>2</v>
      </c>
      <c r="D1" s="11" t="s">
        <v>14</v>
      </c>
      <c r="E1" s="10" t="s">
        <v>3</v>
      </c>
      <c r="F1" s="10" t="s">
        <v>4</v>
      </c>
      <c r="G1" t="s">
        <v>5</v>
      </c>
      <c r="H1" t="s">
        <v>6</v>
      </c>
      <c r="I1" s="10" t="s">
        <v>7</v>
      </c>
      <c r="J1" s="21">
        <v>380000000</v>
      </c>
      <c r="K1" s="21">
        <v>80000000</v>
      </c>
      <c r="L1" s="23" t="s">
        <v>8</v>
      </c>
      <c r="M1" s="12" t="s">
        <v>9</v>
      </c>
      <c r="N1" s="12" t="s">
        <v>10</v>
      </c>
      <c r="O1" s="12" t="s">
        <v>15</v>
      </c>
      <c r="P1" s="10"/>
    </row>
    <row r="2" spans="1:21">
      <c r="A2" s="13">
        <v>44928</v>
      </c>
      <c r="B2">
        <f t="shared" ref="B2:B65" si="0">(F2-H2)*100</f>
        <v>58</v>
      </c>
      <c r="C2">
        <v>2</v>
      </c>
      <c r="D2" s="22">
        <v>2.172875</v>
      </c>
      <c r="E2">
        <v>3</v>
      </c>
      <c r="F2" s="15">
        <v>2.76</v>
      </c>
      <c r="G2">
        <v>2.86</v>
      </c>
      <c r="H2" s="18">
        <v>2.18</v>
      </c>
      <c r="I2" s="15">
        <v>2.66</v>
      </c>
      <c r="J2" s="14">
        <f t="shared" ref="J2:J62" si="1">(M2-H2)*100/10000*$J$1</f>
        <v>923.893129767706</v>
      </c>
      <c r="K2" s="14">
        <f t="shared" ref="K2:K62" si="2">(F2-M2)*100/10000*$K$1</f>
        <v>463805.496183207</v>
      </c>
      <c r="L2" s="14">
        <f t="shared" ref="L2:L62" si="3">(F2-I263)*100/10000*$K$1*4</f>
        <v>1632000</v>
      </c>
      <c r="M2" s="19">
        <f t="shared" ref="M2:M62" si="4">AVERAGE(E2:E263)</f>
        <v>2.18024312977099</v>
      </c>
      <c r="N2" s="14">
        <f t="shared" ref="N2:N65" si="5">J2+K2+L2</f>
        <v>2096729.38931297</v>
      </c>
      <c r="O2" s="22">
        <f>AVERAGE(E2:E41)</f>
        <v>2.172875</v>
      </c>
      <c r="S2" t="s">
        <v>11</v>
      </c>
      <c r="T2" t="s">
        <v>12</v>
      </c>
      <c r="U2" t="s">
        <v>13</v>
      </c>
    </row>
    <row r="3" spans="1:21">
      <c r="A3" s="13">
        <v>44929</v>
      </c>
      <c r="B3">
        <f t="shared" si="0"/>
        <v>59</v>
      </c>
      <c r="C3">
        <v>2</v>
      </c>
      <c r="D3" s="22">
        <v>2.164125</v>
      </c>
      <c r="E3">
        <v>1.9243</v>
      </c>
      <c r="F3" s="15">
        <v>2.75</v>
      </c>
      <c r="G3">
        <v>2.86</v>
      </c>
      <c r="H3" s="18">
        <v>2.16</v>
      </c>
      <c r="I3" s="15">
        <v>2.66</v>
      </c>
      <c r="J3" s="14">
        <f t="shared" si="1"/>
        <v>64595.6488549585</v>
      </c>
      <c r="K3" s="14">
        <f t="shared" si="2"/>
        <v>458400.916030535</v>
      </c>
      <c r="L3" s="14">
        <f t="shared" si="3"/>
        <v>1632000</v>
      </c>
      <c r="M3" s="19">
        <f t="shared" si="4"/>
        <v>2.17699885496183</v>
      </c>
      <c r="N3" s="14">
        <f t="shared" si="5"/>
        <v>2154996.56488549</v>
      </c>
      <c r="O3" s="22">
        <f t="shared" ref="O3:O66" si="6">AVERAGE(E3:E42)</f>
        <v>2.164125</v>
      </c>
      <c r="R3" s="6">
        <v>44562</v>
      </c>
      <c r="S3">
        <v>50.9</v>
      </c>
      <c r="T3" s="7">
        <v>0.9</v>
      </c>
      <c r="U3" s="7">
        <v>9.1</v>
      </c>
    </row>
    <row r="4" spans="1:21">
      <c r="A4" s="13">
        <v>44930</v>
      </c>
      <c r="B4">
        <f t="shared" si="0"/>
        <v>58</v>
      </c>
      <c r="C4">
        <v>2</v>
      </c>
      <c r="D4" s="22">
        <v>2.1872675</v>
      </c>
      <c r="E4">
        <v>1.7</v>
      </c>
      <c r="F4" s="15">
        <v>2.72</v>
      </c>
      <c r="G4">
        <v>2.85</v>
      </c>
      <c r="H4" s="18">
        <v>2.14</v>
      </c>
      <c r="I4" s="15">
        <v>2.63</v>
      </c>
      <c r="J4" s="14">
        <f t="shared" si="1"/>
        <v>145319.541984731</v>
      </c>
      <c r="K4" s="14">
        <f t="shared" si="2"/>
        <v>433406.412213741</v>
      </c>
      <c r="L4" s="14">
        <f t="shared" si="3"/>
        <v>1504000</v>
      </c>
      <c r="M4" s="19">
        <f t="shared" si="4"/>
        <v>2.17824198473282</v>
      </c>
      <c r="N4" s="14">
        <f t="shared" si="5"/>
        <v>2082725.95419847</v>
      </c>
      <c r="O4" s="22">
        <f t="shared" si="6"/>
        <v>2.1872675</v>
      </c>
      <c r="R4" s="6">
        <v>44593</v>
      </c>
      <c r="S4">
        <v>54.1</v>
      </c>
      <c r="T4" s="7">
        <v>0.9</v>
      </c>
      <c r="U4" s="7">
        <v>8.8</v>
      </c>
    </row>
    <row r="5" spans="1:21">
      <c r="A5" s="13">
        <v>44931</v>
      </c>
      <c r="B5">
        <f t="shared" si="0"/>
        <v>59</v>
      </c>
      <c r="C5">
        <v>2</v>
      </c>
      <c r="D5" s="22">
        <v>2.1977675</v>
      </c>
      <c r="E5">
        <v>1.7</v>
      </c>
      <c r="F5" s="15">
        <v>2.74</v>
      </c>
      <c r="G5">
        <v>2.86</v>
      </c>
      <c r="H5" s="18">
        <v>2.15</v>
      </c>
      <c r="I5" s="15">
        <v>2.65</v>
      </c>
      <c r="J5" s="14">
        <f t="shared" si="1"/>
        <v>113846.259541982</v>
      </c>
      <c r="K5" s="14">
        <f t="shared" si="2"/>
        <v>448032.366412215</v>
      </c>
      <c r="L5" s="14">
        <f t="shared" si="3"/>
        <v>1664000</v>
      </c>
      <c r="M5" s="19">
        <f t="shared" si="4"/>
        <v>2.17995954198473</v>
      </c>
      <c r="N5" s="14">
        <f t="shared" si="5"/>
        <v>2225878.6259542</v>
      </c>
      <c r="O5" s="22">
        <f t="shared" si="6"/>
        <v>2.1977675</v>
      </c>
      <c r="R5" s="6">
        <v>44621</v>
      </c>
      <c r="S5">
        <v>56.7</v>
      </c>
      <c r="T5" s="7">
        <v>1.5</v>
      </c>
      <c r="U5" s="7">
        <v>8.3</v>
      </c>
    </row>
    <row r="6" spans="1:21">
      <c r="A6" s="13">
        <v>44932</v>
      </c>
      <c r="B6">
        <f t="shared" si="0"/>
        <v>59</v>
      </c>
      <c r="C6">
        <v>2</v>
      </c>
      <c r="D6" s="22">
        <v>2.2102675</v>
      </c>
      <c r="E6">
        <v>1.75</v>
      </c>
      <c r="F6" s="15">
        <v>2.76</v>
      </c>
      <c r="G6">
        <v>2.88</v>
      </c>
      <c r="H6" s="18">
        <v>2.17</v>
      </c>
      <c r="I6" s="15">
        <v>2.67</v>
      </c>
      <c r="J6" s="14">
        <f t="shared" si="1"/>
        <v>45098.1679389295</v>
      </c>
      <c r="K6" s="14">
        <f t="shared" si="2"/>
        <v>462505.648854962</v>
      </c>
      <c r="L6" s="14">
        <f t="shared" si="3"/>
        <v>1728000</v>
      </c>
      <c r="M6" s="19">
        <f t="shared" si="4"/>
        <v>2.1818679389313</v>
      </c>
      <c r="N6" s="14">
        <f t="shared" si="5"/>
        <v>2235603.81679389</v>
      </c>
      <c r="O6" s="22">
        <f t="shared" si="6"/>
        <v>2.2102675</v>
      </c>
      <c r="R6" s="6">
        <v>44652</v>
      </c>
      <c r="S6">
        <v>54.4</v>
      </c>
      <c r="T6" s="7">
        <v>2.1</v>
      </c>
      <c r="U6" s="7">
        <v>8</v>
      </c>
    </row>
    <row r="7" spans="1:21">
      <c r="A7" s="13">
        <v>44935</v>
      </c>
      <c r="B7">
        <f t="shared" si="0"/>
        <v>59</v>
      </c>
      <c r="C7">
        <v>2</v>
      </c>
      <c r="D7" s="22">
        <v>2.2165175</v>
      </c>
      <c r="E7">
        <v>1.85</v>
      </c>
      <c r="F7" s="15">
        <v>2.78</v>
      </c>
      <c r="G7">
        <v>2.89</v>
      </c>
      <c r="H7" s="18">
        <v>2.19</v>
      </c>
      <c r="I7" s="15">
        <v>2.68</v>
      </c>
      <c r="J7" s="14">
        <f t="shared" si="1"/>
        <v>-23069.7709923705</v>
      </c>
      <c r="K7" s="14">
        <f t="shared" si="2"/>
        <v>476856.793893131</v>
      </c>
      <c r="L7" s="14">
        <f t="shared" si="3"/>
        <v>1888000</v>
      </c>
      <c r="M7" s="19">
        <f t="shared" si="4"/>
        <v>2.18392900763359</v>
      </c>
      <c r="N7" s="14">
        <f t="shared" si="5"/>
        <v>2341787.02290076</v>
      </c>
      <c r="O7" s="22">
        <f t="shared" si="6"/>
        <v>2.2165175</v>
      </c>
      <c r="R7" s="6">
        <v>44682</v>
      </c>
      <c r="S7">
        <v>49.5</v>
      </c>
      <c r="T7" s="7">
        <v>2.1</v>
      </c>
      <c r="U7" s="7">
        <v>6.4</v>
      </c>
    </row>
    <row r="8" spans="1:21">
      <c r="A8" s="13">
        <v>44936</v>
      </c>
      <c r="B8">
        <f t="shared" si="0"/>
        <v>58</v>
      </c>
      <c r="C8">
        <v>2</v>
      </c>
      <c r="D8" s="22">
        <v>2.2202675</v>
      </c>
      <c r="E8">
        <v>1.98</v>
      </c>
      <c r="F8" s="15">
        <v>2.82</v>
      </c>
      <c r="G8">
        <v>2.91</v>
      </c>
      <c r="H8" s="18">
        <v>2.24</v>
      </c>
      <c r="I8" s="15">
        <v>2.73</v>
      </c>
      <c r="J8" s="14">
        <f t="shared" si="1"/>
        <v>-207993.435114507</v>
      </c>
      <c r="K8" s="14">
        <f t="shared" si="2"/>
        <v>507788.091603054</v>
      </c>
      <c r="L8" s="14">
        <f t="shared" si="3"/>
        <v>1952000</v>
      </c>
      <c r="M8" s="19">
        <f t="shared" si="4"/>
        <v>2.18526488549618</v>
      </c>
      <c r="N8" s="14">
        <f t="shared" si="5"/>
        <v>2251794.65648855</v>
      </c>
      <c r="O8" s="22">
        <f t="shared" si="6"/>
        <v>2.2202675</v>
      </c>
      <c r="R8" s="6">
        <v>44713</v>
      </c>
      <c r="S8">
        <v>46.3</v>
      </c>
      <c r="T8" s="7">
        <v>2.5</v>
      </c>
      <c r="U8" s="7">
        <v>6.1</v>
      </c>
    </row>
    <row r="9" spans="1:21">
      <c r="A9" s="13">
        <v>44937</v>
      </c>
      <c r="B9">
        <f t="shared" si="0"/>
        <v>57</v>
      </c>
      <c r="C9">
        <v>2</v>
      </c>
      <c r="D9" s="22">
        <v>2.2207675</v>
      </c>
      <c r="E9">
        <v>2.3</v>
      </c>
      <c r="F9" s="15">
        <v>2.81</v>
      </c>
      <c r="G9">
        <v>2.9</v>
      </c>
      <c r="H9" s="18">
        <v>2.24</v>
      </c>
      <c r="I9" s="15">
        <v>2.72</v>
      </c>
      <c r="J9" s="14">
        <f t="shared" si="1"/>
        <v>-204802.595419849</v>
      </c>
      <c r="K9" s="14">
        <f t="shared" si="2"/>
        <v>499116.335877863</v>
      </c>
      <c r="L9" s="14">
        <f t="shared" si="3"/>
        <v>1952000</v>
      </c>
      <c r="M9" s="19">
        <f t="shared" si="4"/>
        <v>2.18610458015267</v>
      </c>
      <c r="N9" s="14">
        <f t="shared" si="5"/>
        <v>2246313.74045801</v>
      </c>
      <c r="O9" s="22">
        <f t="shared" si="6"/>
        <v>2.2207675</v>
      </c>
      <c r="R9" s="6">
        <v>44743</v>
      </c>
      <c r="S9">
        <v>40.1</v>
      </c>
      <c r="T9" s="7">
        <v>2.7</v>
      </c>
      <c r="U9" s="7">
        <v>4.2</v>
      </c>
    </row>
    <row r="10" spans="1:21">
      <c r="A10" s="13">
        <v>44938</v>
      </c>
      <c r="B10">
        <f t="shared" si="0"/>
        <v>59</v>
      </c>
      <c r="C10">
        <v>2</v>
      </c>
      <c r="D10" s="22">
        <v>2.2132675</v>
      </c>
      <c r="E10">
        <v>2.2</v>
      </c>
      <c r="F10" s="15">
        <v>2.83</v>
      </c>
      <c r="G10">
        <v>2.9</v>
      </c>
      <c r="H10" s="18">
        <v>2.24</v>
      </c>
      <c r="I10" s="15">
        <v>2.74</v>
      </c>
      <c r="J10" s="14">
        <f t="shared" si="1"/>
        <v>-206252.977099238</v>
      </c>
      <c r="K10" s="14">
        <f t="shared" si="2"/>
        <v>515421.679389313</v>
      </c>
      <c r="L10" s="14">
        <f t="shared" si="3"/>
        <v>2016000</v>
      </c>
      <c r="M10" s="19">
        <f t="shared" si="4"/>
        <v>2.18572290076336</v>
      </c>
      <c r="N10" s="14">
        <f t="shared" si="5"/>
        <v>2325168.70229007</v>
      </c>
      <c r="O10" s="22">
        <f t="shared" si="6"/>
        <v>2.2132675</v>
      </c>
      <c r="R10" s="6">
        <v>44774</v>
      </c>
      <c r="S10">
        <v>44.5</v>
      </c>
      <c r="T10" s="7">
        <v>2.5</v>
      </c>
      <c r="U10" s="7">
        <v>2.3</v>
      </c>
    </row>
    <row r="11" spans="1:21">
      <c r="A11" s="13">
        <v>44939</v>
      </c>
      <c r="B11">
        <f t="shared" si="0"/>
        <v>60</v>
      </c>
      <c r="C11">
        <v>2</v>
      </c>
      <c r="D11" s="22">
        <v>2.2107675</v>
      </c>
      <c r="E11">
        <v>1.95</v>
      </c>
      <c r="F11" s="15">
        <v>2.85</v>
      </c>
      <c r="G11">
        <v>2.92</v>
      </c>
      <c r="H11" s="18">
        <v>2.25</v>
      </c>
      <c r="I11" s="15">
        <v>2.76</v>
      </c>
      <c r="J11" s="14">
        <f t="shared" si="1"/>
        <v>-243527.786259543</v>
      </c>
      <c r="K11" s="14">
        <f t="shared" si="2"/>
        <v>531269.007633588</v>
      </c>
      <c r="L11" s="14">
        <f t="shared" si="3"/>
        <v>2016000</v>
      </c>
      <c r="M11" s="19">
        <f t="shared" si="4"/>
        <v>2.18591374045801</v>
      </c>
      <c r="N11" s="14">
        <f t="shared" si="5"/>
        <v>2303741.22137405</v>
      </c>
      <c r="O11" s="22">
        <f t="shared" si="6"/>
        <v>2.2107675</v>
      </c>
      <c r="R11" s="6">
        <v>44805</v>
      </c>
      <c r="S11">
        <v>47.1</v>
      </c>
      <c r="T11" s="7">
        <v>2.8</v>
      </c>
      <c r="U11" s="7">
        <v>0.9</v>
      </c>
    </row>
    <row r="12" spans="1:21">
      <c r="A12" s="13">
        <v>44942</v>
      </c>
      <c r="B12">
        <f t="shared" si="0"/>
        <v>61</v>
      </c>
      <c r="C12">
        <v>2</v>
      </c>
      <c r="D12" s="22">
        <v>2.2145175</v>
      </c>
      <c r="E12">
        <v>2.15</v>
      </c>
      <c r="F12" s="15">
        <v>2.91</v>
      </c>
      <c r="G12">
        <v>2.94</v>
      </c>
      <c r="H12" s="18">
        <v>2.3</v>
      </c>
      <c r="I12" s="15">
        <v>2.81</v>
      </c>
      <c r="J12" s="14">
        <f t="shared" si="1"/>
        <v>-429176.641221373</v>
      </c>
      <c r="K12" s="14">
        <f t="shared" si="2"/>
        <v>578352.977099237</v>
      </c>
      <c r="L12" s="14">
        <f t="shared" si="3"/>
        <v>2176000</v>
      </c>
      <c r="M12" s="19">
        <f t="shared" si="4"/>
        <v>2.18705877862595</v>
      </c>
      <c r="N12" s="14">
        <f t="shared" si="5"/>
        <v>2325176.33587786</v>
      </c>
      <c r="O12" s="22">
        <f t="shared" si="6"/>
        <v>2.2145175</v>
      </c>
      <c r="R12" s="6">
        <v>44835</v>
      </c>
      <c r="S12">
        <v>48.7</v>
      </c>
      <c r="T12" s="7">
        <v>2.1</v>
      </c>
      <c r="U12" s="7">
        <v>-1.3</v>
      </c>
    </row>
    <row r="13" spans="1:21">
      <c r="A13" s="13">
        <v>44943</v>
      </c>
      <c r="B13">
        <f t="shared" si="0"/>
        <v>59</v>
      </c>
      <c r="C13">
        <v>2</v>
      </c>
      <c r="D13" s="22">
        <v>2.2157675</v>
      </c>
      <c r="E13">
        <v>2.6</v>
      </c>
      <c r="F13" s="15">
        <v>2.87</v>
      </c>
      <c r="G13">
        <v>2.92</v>
      </c>
      <c r="H13" s="18">
        <v>2.28</v>
      </c>
      <c r="I13" s="15">
        <v>2.78</v>
      </c>
      <c r="J13" s="14">
        <f t="shared" si="1"/>
        <v>-351001.06870229</v>
      </c>
      <c r="K13" s="14">
        <f t="shared" si="2"/>
        <v>545894.961832061</v>
      </c>
      <c r="L13" s="14">
        <f t="shared" si="3"/>
        <v>2112000</v>
      </c>
      <c r="M13" s="19">
        <f t="shared" si="4"/>
        <v>2.18763129770992</v>
      </c>
      <c r="N13" s="14">
        <f t="shared" si="5"/>
        <v>2306893.89312977</v>
      </c>
      <c r="O13" s="22">
        <f t="shared" si="6"/>
        <v>2.2157675</v>
      </c>
      <c r="R13" s="6">
        <v>44866</v>
      </c>
      <c r="S13">
        <v>47.4</v>
      </c>
      <c r="T13" s="7">
        <v>1.6</v>
      </c>
      <c r="U13" s="7">
        <v>-1.3</v>
      </c>
    </row>
    <row r="14" spans="1:21">
      <c r="A14" s="13">
        <v>44944</v>
      </c>
      <c r="B14">
        <f t="shared" si="0"/>
        <v>60</v>
      </c>
      <c r="C14">
        <v>2</v>
      </c>
      <c r="D14" s="22">
        <v>2.2057675</v>
      </c>
      <c r="E14">
        <v>2.6</v>
      </c>
      <c r="F14" s="15">
        <v>2.91</v>
      </c>
      <c r="G14">
        <v>2.94</v>
      </c>
      <c r="H14" s="18">
        <v>2.31</v>
      </c>
      <c r="I14" s="15">
        <v>2.82</v>
      </c>
      <c r="J14" s="14">
        <f t="shared" si="1"/>
        <v>-470802.595419849</v>
      </c>
      <c r="K14" s="14">
        <f t="shared" si="2"/>
        <v>579116.335877863</v>
      </c>
      <c r="L14" s="14">
        <f t="shared" si="3"/>
        <v>2208000</v>
      </c>
      <c r="M14" s="19">
        <f t="shared" si="4"/>
        <v>2.18610458015267</v>
      </c>
      <c r="N14" s="14">
        <f t="shared" si="5"/>
        <v>2316313.74045801</v>
      </c>
      <c r="O14" s="22">
        <f t="shared" si="6"/>
        <v>2.2057675</v>
      </c>
      <c r="R14" s="6">
        <v>44896</v>
      </c>
      <c r="S14">
        <v>49</v>
      </c>
      <c r="T14" s="7">
        <v>1.8</v>
      </c>
      <c r="U14" s="7">
        <v>-0.7</v>
      </c>
    </row>
    <row r="15" spans="1:21">
      <c r="A15" s="13">
        <v>44945</v>
      </c>
      <c r="B15">
        <f t="shared" si="0"/>
        <v>61</v>
      </c>
      <c r="C15">
        <v>2</v>
      </c>
      <c r="D15" s="22">
        <v>2.1970175</v>
      </c>
      <c r="E15">
        <v>2.4</v>
      </c>
      <c r="F15" s="15">
        <v>2.9</v>
      </c>
      <c r="G15">
        <v>2.93</v>
      </c>
      <c r="H15" s="18">
        <v>2.29</v>
      </c>
      <c r="I15" s="15">
        <v>2.81</v>
      </c>
      <c r="J15" s="14">
        <f t="shared" si="1"/>
        <v>-401329.312977102</v>
      </c>
      <c r="K15" s="14">
        <f t="shared" si="2"/>
        <v>572490.38167939</v>
      </c>
      <c r="L15" s="14">
        <f t="shared" si="3"/>
        <v>2240000</v>
      </c>
      <c r="M15" s="19">
        <f t="shared" si="4"/>
        <v>2.18438702290076</v>
      </c>
      <c r="N15" s="14">
        <f t="shared" si="5"/>
        <v>2411161.06870229</v>
      </c>
      <c r="O15" s="22">
        <f t="shared" si="6"/>
        <v>2.1970175</v>
      </c>
      <c r="R15" s="6">
        <v>44927</v>
      </c>
      <c r="S15">
        <v>48.7</v>
      </c>
      <c r="T15" s="7">
        <v>2.1</v>
      </c>
      <c r="U15" s="7">
        <v>-0.8</v>
      </c>
    </row>
    <row r="16" spans="1:21">
      <c r="A16" s="13">
        <v>44946</v>
      </c>
      <c r="B16">
        <f t="shared" si="0"/>
        <v>62</v>
      </c>
      <c r="C16">
        <v>2</v>
      </c>
      <c r="D16" s="22">
        <v>2.1945175</v>
      </c>
      <c r="E16">
        <v>2</v>
      </c>
      <c r="F16" s="15">
        <v>2.92</v>
      </c>
      <c r="G16">
        <v>2.94</v>
      </c>
      <c r="H16" s="18">
        <v>2.3</v>
      </c>
      <c r="I16" s="15">
        <v>2.83</v>
      </c>
      <c r="J16" s="14">
        <f t="shared" si="1"/>
        <v>-443680.458015268</v>
      </c>
      <c r="K16" s="14">
        <f t="shared" si="2"/>
        <v>589406.412213741</v>
      </c>
      <c r="L16" s="14">
        <f t="shared" si="3"/>
        <v>2304000</v>
      </c>
      <c r="M16" s="19">
        <f t="shared" si="4"/>
        <v>2.18324198473282</v>
      </c>
      <c r="N16" s="14">
        <f t="shared" si="5"/>
        <v>2449725.95419847</v>
      </c>
      <c r="O16" s="22">
        <f t="shared" si="6"/>
        <v>2.1945175</v>
      </c>
      <c r="R16" s="6">
        <v>44958</v>
      </c>
      <c r="S16">
        <v>51.2</v>
      </c>
      <c r="T16" s="7">
        <v>1</v>
      </c>
      <c r="U16" s="7">
        <v>-1.4</v>
      </c>
    </row>
    <row r="17" spans="1:21">
      <c r="A17" s="13">
        <v>44949</v>
      </c>
      <c r="B17">
        <f t="shared" si="0"/>
        <v>62</v>
      </c>
      <c r="C17">
        <v>2</v>
      </c>
      <c r="D17" s="22">
        <v>2.2020175</v>
      </c>
      <c r="E17">
        <v>2</v>
      </c>
      <c r="F17" s="15">
        <v>2.92</v>
      </c>
      <c r="G17">
        <v>2.94</v>
      </c>
      <c r="H17" s="18">
        <v>2.3</v>
      </c>
      <c r="I17" s="15">
        <v>2.83</v>
      </c>
      <c r="J17" s="14">
        <f t="shared" si="1"/>
        <v>-441504.885496186</v>
      </c>
      <c r="K17" s="14">
        <f t="shared" si="2"/>
        <v>588948.396946565</v>
      </c>
      <c r="L17" s="14">
        <f t="shared" si="3"/>
        <v>2240000</v>
      </c>
      <c r="M17" s="19">
        <f t="shared" si="4"/>
        <v>2.18381450381679</v>
      </c>
      <c r="N17" s="14">
        <f t="shared" si="5"/>
        <v>2387443.51145038</v>
      </c>
      <c r="O17" s="22">
        <f t="shared" si="6"/>
        <v>2.2020175</v>
      </c>
      <c r="R17" s="6">
        <v>44986</v>
      </c>
      <c r="S17">
        <v>48.6</v>
      </c>
      <c r="T17" s="7">
        <v>0.7</v>
      </c>
      <c r="U17" s="7">
        <v>-2.5</v>
      </c>
    </row>
    <row r="18" spans="1:21">
      <c r="A18" s="13">
        <v>44950</v>
      </c>
      <c r="B18">
        <f t="shared" si="0"/>
        <v>62</v>
      </c>
      <c r="C18">
        <v>2</v>
      </c>
      <c r="D18" s="22">
        <v>2.2082675</v>
      </c>
      <c r="E18">
        <v>2</v>
      </c>
      <c r="F18" s="15">
        <v>2.92</v>
      </c>
      <c r="G18">
        <v>2.94</v>
      </c>
      <c r="H18" s="18">
        <v>2.3</v>
      </c>
      <c r="I18" s="15">
        <v>2.82</v>
      </c>
      <c r="J18" s="14">
        <f t="shared" si="1"/>
        <v>-439764.427480918</v>
      </c>
      <c r="K18" s="14">
        <f t="shared" si="2"/>
        <v>588581.984732825</v>
      </c>
      <c r="L18" s="14">
        <f t="shared" si="3"/>
        <v>2336000</v>
      </c>
      <c r="M18" s="19">
        <f t="shared" si="4"/>
        <v>2.18427251908397</v>
      </c>
      <c r="N18" s="14">
        <f t="shared" si="5"/>
        <v>2484817.55725191</v>
      </c>
      <c r="O18" s="22">
        <f t="shared" si="6"/>
        <v>2.2082675</v>
      </c>
      <c r="R18" s="6">
        <v>45017</v>
      </c>
      <c r="S18">
        <v>44.9</v>
      </c>
      <c r="T18" s="7">
        <v>0.1</v>
      </c>
      <c r="U18" s="7">
        <v>-3.6</v>
      </c>
    </row>
    <row r="19" spans="1:21">
      <c r="A19" s="13">
        <v>44951</v>
      </c>
      <c r="B19">
        <f t="shared" si="0"/>
        <v>62</v>
      </c>
      <c r="C19">
        <v>2</v>
      </c>
      <c r="D19" s="22">
        <v>2.2170175</v>
      </c>
      <c r="E19">
        <v>2</v>
      </c>
      <c r="F19" s="15">
        <v>2.92</v>
      </c>
      <c r="G19">
        <v>2.94</v>
      </c>
      <c r="H19" s="18">
        <v>2.3</v>
      </c>
      <c r="I19" s="15">
        <v>2.82</v>
      </c>
      <c r="J19" s="14">
        <f t="shared" si="1"/>
        <v>-434688.091603055</v>
      </c>
      <c r="K19" s="14">
        <f t="shared" si="2"/>
        <v>587513.282442749</v>
      </c>
      <c r="L19" s="14">
        <f t="shared" si="3"/>
        <v>2400000</v>
      </c>
      <c r="M19" s="19">
        <f t="shared" si="4"/>
        <v>2.18560839694656</v>
      </c>
      <c r="N19" s="14">
        <f t="shared" si="5"/>
        <v>2552825.19083969</v>
      </c>
      <c r="O19" s="22">
        <f t="shared" si="6"/>
        <v>2.2170175</v>
      </c>
      <c r="R19" s="6">
        <v>45047</v>
      </c>
      <c r="S19">
        <v>41.6</v>
      </c>
      <c r="T19" s="7">
        <v>0.2</v>
      </c>
      <c r="U19" s="7">
        <v>-4.6</v>
      </c>
    </row>
    <row r="20" spans="1:21">
      <c r="A20" s="13">
        <v>44952</v>
      </c>
      <c r="B20">
        <f t="shared" si="0"/>
        <v>62</v>
      </c>
      <c r="C20">
        <v>2</v>
      </c>
      <c r="D20" s="22">
        <v>2.2245175</v>
      </c>
      <c r="E20">
        <v>2</v>
      </c>
      <c r="F20" s="15">
        <v>2.92</v>
      </c>
      <c r="G20">
        <v>2.94</v>
      </c>
      <c r="H20" s="18">
        <v>2.3</v>
      </c>
      <c r="I20" s="15">
        <v>2.82</v>
      </c>
      <c r="J20" s="14">
        <f t="shared" si="1"/>
        <v>-428886.564885499</v>
      </c>
      <c r="K20" s="14">
        <f t="shared" si="2"/>
        <v>586291.908396947</v>
      </c>
      <c r="L20" s="14">
        <f t="shared" si="3"/>
        <v>2432000</v>
      </c>
      <c r="M20" s="19">
        <f t="shared" si="4"/>
        <v>2.18713511450382</v>
      </c>
      <c r="N20" s="14">
        <f t="shared" si="5"/>
        <v>2589405.34351145</v>
      </c>
      <c r="O20" s="22">
        <f t="shared" si="6"/>
        <v>2.2245175</v>
      </c>
      <c r="R20" s="6">
        <v>45078</v>
      </c>
      <c r="S20">
        <v>43.9</v>
      </c>
      <c r="T20" s="7">
        <v>0</v>
      </c>
      <c r="U20" s="7">
        <v>-5.4</v>
      </c>
    </row>
    <row r="21" spans="1:21">
      <c r="A21" s="13">
        <v>44953</v>
      </c>
      <c r="B21">
        <f t="shared" si="0"/>
        <v>63</v>
      </c>
      <c r="C21">
        <v>2</v>
      </c>
      <c r="D21" s="22">
        <v>2.2295175</v>
      </c>
      <c r="E21">
        <v>2</v>
      </c>
      <c r="F21" s="15">
        <v>2.92</v>
      </c>
      <c r="G21">
        <v>2.94</v>
      </c>
      <c r="H21" s="18">
        <v>2.29</v>
      </c>
      <c r="I21" s="15">
        <v>2.82</v>
      </c>
      <c r="J21" s="14">
        <f t="shared" si="1"/>
        <v>-383634.656488552</v>
      </c>
      <c r="K21" s="14">
        <f t="shared" si="2"/>
        <v>584765.190839695</v>
      </c>
      <c r="L21" s="14">
        <f t="shared" si="3"/>
        <v>2528000</v>
      </c>
      <c r="M21" s="19">
        <f t="shared" si="4"/>
        <v>2.18904351145038</v>
      </c>
      <c r="N21" s="14">
        <f t="shared" si="5"/>
        <v>2729130.53435114</v>
      </c>
      <c r="O21" s="22">
        <f t="shared" si="6"/>
        <v>2.2295175</v>
      </c>
      <c r="R21" s="6">
        <v>45108</v>
      </c>
      <c r="S21">
        <v>48.6</v>
      </c>
      <c r="T21" s="7">
        <v>-0.3</v>
      </c>
      <c r="U21" s="7">
        <v>-4.4</v>
      </c>
    </row>
    <row r="22" spans="1:21">
      <c r="A22" s="13">
        <v>44956</v>
      </c>
      <c r="B22">
        <f t="shared" si="0"/>
        <v>63</v>
      </c>
      <c r="C22">
        <v>2</v>
      </c>
      <c r="D22" s="22">
        <v>2.2270175</v>
      </c>
      <c r="E22">
        <v>2.14</v>
      </c>
      <c r="F22" s="15">
        <v>2.93</v>
      </c>
      <c r="G22">
        <v>2.93</v>
      </c>
      <c r="H22" s="18">
        <v>2.3</v>
      </c>
      <c r="I22" s="15">
        <v>2.83</v>
      </c>
      <c r="J22" s="14">
        <f t="shared" si="1"/>
        <v>-416558.32061069</v>
      </c>
      <c r="K22" s="14">
        <f t="shared" si="2"/>
        <v>591696.488549619</v>
      </c>
      <c r="L22" s="14">
        <f t="shared" si="3"/>
        <v>2720000</v>
      </c>
      <c r="M22" s="19">
        <f t="shared" si="4"/>
        <v>2.19037938931298</v>
      </c>
      <c r="N22" s="14">
        <f t="shared" si="5"/>
        <v>2895138.16793893</v>
      </c>
      <c r="O22" s="22">
        <f t="shared" si="6"/>
        <v>2.2270175</v>
      </c>
      <c r="R22" s="6">
        <v>45139</v>
      </c>
      <c r="S22">
        <v>52</v>
      </c>
      <c r="T22" s="7">
        <v>0.1</v>
      </c>
      <c r="U22" s="7">
        <v>-3</v>
      </c>
    </row>
    <row r="23" spans="1:21">
      <c r="A23" s="13">
        <v>44957</v>
      </c>
      <c r="B23">
        <f t="shared" si="0"/>
        <v>61</v>
      </c>
      <c r="C23">
        <v>2</v>
      </c>
      <c r="D23" s="22">
        <v>2.2447675</v>
      </c>
      <c r="E23">
        <v>2.2</v>
      </c>
      <c r="F23" s="15">
        <v>2.89</v>
      </c>
      <c r="G23">
        <v>2.92</v>
      </c>
      <c r="H23" s="18">
        <v>2.28</v>
      </c>
      <c r="I23" s="15">
        <v>2.8</v>
      </c>
      <c r="J23" s="14">
        <f t="shared" si="1"/>
        <v>-337512.519083971</v>
      </c>
      <c r="K23" s="14">
        <f t="shared" si="2"/>
        <v>559055.267175573</v>
      </c>
      <c r="L23" s="14">
        <f t="shared" si="3"/>
        <v>2560000</v>
      </c>
      <c r="M23" s="19">
        <f t="shared" si="4"/>
        <v>2.19118091603053</v>
      </c>
      <c r="N23" s="14">
        <f t="shared" si="5"/>
        <v>2781542.7480916</v>
      </c>
      <c r="O23" s="22">
        <f t="shared" si="6"/>
        <v>2.2447675</v>
      </c>
      <c r="R23" s="6">
        <v>45170</v>
      </c>
      <c r="S23">
        <v>53.5</v>
      </c>
      <c r="T23" s="7">
        <v>0</v>
      </c>
      <c r="U23" s="7">
        <v>-2.5</v>
      </c>
    </row>
    <row r="24" spans="1:21">
      <c r="A24" s="13">
        <v>44958</v>
      </c>
      <c r="B24">
        <f t="shared" si="0"/>
        <v>62</v>
      </c>
      <c r="C24">
        <v>2</v>
      </c>
      <c r="D24" s="22">
        <v>2.2797675</v>
      </c>
      <c r="E24">
        <v>2.05</v>
      </c>
      <c r="F24" s="15">
        <v>2.9</v>
      </c>
      <c r="G24">
        <v>2.92</v>
      </c>
      <c r="H24" s="18">
        <v>2.28</v>
      </c>
      <c r="I24" s="15">
        <v>2.81</v>
      </c>
      <c r="J24" s="14">
        <f t="shared" si="1"/>
        <v>-341138.473282442</v>
      </c>
      <c r="K24" s="14">
        <f t="shared" si="2"/>
        <v>567818.625954198</v>
      </c>
      <c r="L24" s="14">
        <f t="shared" si="3"/>
        <v>2560000</v>
      </c>
      <c r="M24" s="19">
        <f t="shared" si="4"/>
        <v>2.19022671755725</v>
      </c>
      <c r="N24" s="14">
        <f t="shared" si="5"/>
        <v>2786680.15267176</v>
      </c>
      <c r="O24" s="22">
        <f t="shared" si="6"/>
        <v>2.2797675</v>
      </c>
      <c r="R24" s="6">
        <v>45200</v>
      </c>
      <c r="S24">
        <v>47.7</v>
      </c>
      <c r="T24" s="7">
        <v>-0.2</v>
      </c>
      <c r="U24" s="7">
        <v>-2.6</v>
      </c>
    </row>
    <row r="25" spans="1:21">
      <c r="A25" s="13">
        <v>44959</v>
      </c>
      <c r="B25">
        <f t="shared" si="0"/>
        <v>60</v>
      </c>
      <c r="C25">
        <v>2</v>
      </c>
      <c r="D25" s="22">
        <v>2.3157675</v>
      </c>
      <c r="E25">
        <v>2.05</v>
      </c>
      <c r="F25" s="15">
        <v>2.86</v>
      </c>
      <c r="G25">
        <v>2.91</v>
      </c>
      <c r="H25" s="18">
        <v>2.26</v>
      </c>
      <c r="I25" s="15">
        <v>2.77</v>
      </c>
      <c r="J25" s="14">
        <f t="shared" si="1"/>
        <v>-262817.862595419</v>
      </c>
      <c r="K25" s="14">
        <f t="shared" si="2"/>
        <v>535330.076335878</v>
      </c>
      <c r="L25" s="14">
        <f t="shared" si="3"/>
        <v>2464000</v>
      </c>
      <c r="M25" s="19">
        <f t="shared" si="4"/>
        <v>2.19083740458015</v>
      </c>
      <c r="N25" s="14">
        <f t="shared" si="5"/>
        <v>2736512.21374046</v>
      </c>
      <c r="O25" s="22">
        <f t="shared" si="6"/>
        <v>2.3157675</v>
      </c>
      <c r="R25" s="6">
        <v>45231</v>
      </c>
      <c r="S25">
        <v>48.2</v>
      </c>
      <c r="T25" s="7">
        <v>-0.5</v>
      </c>
      <c r="U25" s="7">
        <v>-3</v>
      </c>
    </row>
    <row r="26" spans="1:21">
      <c r="A26" s="13">
        <v>44960</v>
      </c>
      <c r="B26">
        <f t="shared" si="0"/>
        <v>61</v>
      </c>
      <c r="C26">
        <v>2</v>
      </c>
      <c r="D26" s="22">
        <v>2.3420175</v>
      </c>
      <c r="E26">
        <v>1.9</v>
      </c>
      <c r="F26" s="15">
        <v>2.85</v>
      </c>
      <c r="G26">
        <v>2.91</v>
      </c>
      <c r="H26" s="18">
        <v>2.24</v>
      </c>
      <c r="I26" s="15">
        <v>2.76</v>
      </c>
      <c r="J26" s="14">
        <f t="shared" si="1"/>
        <v>-188543.816793893</v>
      </c>
      <c r="K26" s="14">
        <f t="shared" si="2"/>
        <v>527693.435114504</v>
      </c>
      <c r="L26" s="14">
        <f t="shared" si="3"/>
        <v>2464000</v>
      </c>
      <c r="M26" s="19">
        <f t="shared" si="4"/>
        <v>2.19038320610687</v>
      </c>
      <c r="N26" s="14">
        <f t="shared" si="5"/>
        <v>2803149.61832061</v>
      </c>
      <c r="O26" s="22">
        <f t="shared" si="6"/>
        <v>2.3420175</v>
      </c>
      <c r="R26" s="6">
        <v>45261</v>
      </c>
      <c r="S26">
        <v>47.7</v>
      </c>
      <c r="T26" s="7">
        <v>-0.3</v>
      </c>
      <c r="U26" s="7">
        <v>-2.7</v>
      </c>
    </row>
    <row r="27" spans="1:21">
      <c r="A27" s="13">
        <v>44963</v>
      </c>
      <c r="B27">
        <f t="shared" si="0"/>
        <v>60</v>
      </c>
      <c r="C27">
        <v>2</v>
      </c>
      <c r="D27" s="22">
        <v>2.3620175</v>
      </c>
      <c r="E27">
        <v>2.03</v>
      </c>
      <c r="F27" s="15">
        <v>2.88</v>
      </c>
      <c r="G27">
        <v>2.9</v>
      </c>
      <c r="H27" s="18">
        <v>2.28</v>
      </c>
      <c r="I27" s="15">
        <v>2.79</v>
      </c>
      <c r="J27" s="14">
        <f t="shared" si="1"/>
        <v>-339818.625954199</v>
      </c>
      <c r="K27" s="14">
        <f t="shared" si="2"/>
        <v>551540.763358779</v>
      </c>
      <c r="L27" s="14">
        <f t="shared" si="3"/>
        <v>2368000</v>
      </c>
      <c r="M27" s="19">
        <f t="shared" si="4"/>
        <v>2.19057404580153</v>
      </c>
      <c r="N27" s="14">
        <f t="shared" si="5"/>
        <v>2579722.13740458</v>
      </c>
      <c r="O27" s="22">
        <f t="shared" si="6"/>
        <v>2.3620175</v>
      </c>
      <c r="R27" s="6">
        <v>45292</v>
      </c>
      <c r="S27">
        <v>47</v>
      </c>
      <c r="T27" s="7">
        <v>-0.8</v>
      </c>
      <c r="U27" s="7">
        <v>-2.5</v>
      </c>
    </row>
    <row r="28" spans="1:21">
      <c r="A28" s="13">
        <v>44964</v>
      </c>
      <c r="B28">
        <f t="shared" si="0"/>
        <v>58</v>
      </c>
      <c r="C28">
        <v>2</v>
      </c>
      <c r="D28" s="22">
        <v>2.3617675</v>
      </c>
      <c r="E28">
        <v>2.3</v>
      </c>
      <c r="F28" s="15">
        <v>2.86</v>
      </c>
      <c r="G28">
        <v>2.89</v>
      </c>
      <c r="H28" s="18">
        <v>2.28</v>
      </c>
      <c r="I28" s="15">
        <v>2.77</v>
      </c>
      <c r="J28" s="14">
        <f t="shared" si="1"/>
        <v>-340978.931297709</v>
      </c>
      <c r="K28" s="14">
        <f t="shared" si="2"/>
        <v>535785.038167939</v>
      </c>
      <c r="L28" s="14">
        <f t="shared" si="3"/>
        <v>2432000</v>
      </c>
      <c r="M28" s="19">
        <f t="shared" si="4"/>
        <v>2.19026870229008</v>
      </c>
      <c r="N28" s="14">
        <f t="shared" si="5"/>
        <v>2626806.10687023</v>
      </c>
      <c r="O28" s="22">
        <f t="shared" si="6"/>
        <v>2.3617675</v>
      </c>
      <c r="R28" s="6">
        <v>45323</v>
      </c>
      <c r="S28">
        <v>48.1</v>
      </c>
      <c r="T28" s="7">
        <v>0.7</v>
      </c>
      <c r="U28" s="7">
        <v>-2.7</v>
      </c>
    </row>
    <row r="29" spans="1:21">
      <c r="A29" s="13">
        <v>44965</v>
      </c>
      <c r="B29">
        <f t="shared" si="0"/>
        <v>58</v>
      </c>
      <c r="C29">
        <v>2</v>
      </c>
      <c r="D29" s="22">
        <v>2.3542675</v>
      </c>
      <c r="E29">
        <v>2.45</v>
      </c>
      <c r="F29" s="15">
        <v>2.88</v>
      </c>
      <c r="G29">
        <v>2.9</v>
      </c>
      <c r="H29" s="18">
        <v>2.3</v>
      </c>
      <c r="I29" s="15">
        <v>2.78</v>
      </c>
      <c r="J29" s="14">
        <f t="shared" si="1"/>
        <v>-424230.839694657</v>
      </c>
      <c r="K29" s="14">
        <f t="shared" si="2"/>
        <v>553311.755725191</v>
      </c>
      <c r="L29" s="14">
        <f t="shared" si="3"/>
        <v>2464000</v>
      </c>
      <c r="M29" s="19">
        <f t="shared" si="4"/>
        <v>2.18836030534351</v>
      </c>
      <c r="N29" s="14">
        <f t="shared" si="5"/>
        <v>2593080.91603053</v>
      </c>
      <c r="O29" s="22">
        <f t="shared" si="6"/>
        <v>2.3542675</v>
      </c>
      <c r="R29" s="6">
        <v>45352</v>
      </c>
      <c r="S29">
        <v>47.4</v>
      </c>
      <c r="T29" s="7">
        <v>0.1</v>
      </c>
      <c r="U29" s="7">
        <v>-2.8</v>
      </c>
    </row>
    <row r="30" spans="1:21">
      <c r="A30" s="13">
        <v>44966</v>
      </c>
      <c r="B30">
        <f t="shared" si="0"/>
        <v>57</v>
      </c>
      <c r="C30">
        <v>2</v>
      </c>
      <c r="D30" s="22">
        <v>2.3430175</v>
      </c>
      <c r="E30">
        <v>2.4</v>
      </c>
      <c r="F30" s="15">
        <v>2.87</v>
      </c>
      <c r="G30">
        <v>2.89</v>
      </c>
      <c r="H30" s="18">
        <v>2.3</v>
      </c>
      <c r="I30" s="15">
        <v>2.77</v>
      </c>
      <c r="J30" s="14">
        <f t="shared" si="1"/>
        <v>-432933.129770991</v>
      </c>
      <c r="K30" s="14">
        <f t="shared" si="2"/>
        <v>547143.816793893</v>
      </c>
      <c r="L30" s="14">
        <f t="shared" si="3"/>
        <v>2432000</v>
      </c>
      <c r="M30" s="19">
        <f t="shared" si="4"/>
        <v>2.18607022900763</v>
      </c>
      <c r="N30" s="14">
        <f t="shared" si="5"/>
        <v>2546210.6870229</v>
      </c>
      <c r="O30" s="22">
        <f t="shared" si="6"/>
        <v>2.3430175</v>
      </c>
      <c r="R30" s="6">
        <v>45383</v>
      </c>
      <c r="S30">
        <v>49.1</v>
      </c>
      <c r="T30" s="7">
        <v>0.3</v>
      </c>
      <c r="U30" s="7">
        <v>-2.5</v>
      </c>
    </row>
    <row r="31" spans="1:21">
      <c r="A31" s="13">
        <v>44967</v>
      </c>
      <c r="B31">
        <f t="shared" si="0"/>
        <v>58</v>
      </c>
      <c r="C31">
        <v>2</v>
      </c>
      <c r="D31" s="22">
        <v>2.3367675</v>
      </c>
      <c r="E31">
        <v>2.08</v>
      </c>
      <c r="F31" s="15">
        <v>2.86</v>
      </c>
      <c r="G31">
        <v>2.9</v>
      </c>
      <c r="H31" s="18">
        <v>2.28</v>
      </c>
      <c r="I31" s="15">
        <v>2.77</v>
      </c>
      <c r="J31" s="14">
        <f t="shared" si="1"/>
        <v>-364910.229007631</v>
      </c>
      <c r="K31" s="14">
        <f t="shared" si="2"/>
        <v>540823.20610687</v>
      </c>
      <c r="L31" s="14">
        <f t="shared" si="3"/>
        <v>2400000</v>
      </c>
      <c r="M31" s="19">
        <f t="shared" si="4"/>
        <v>2.18397099236641</v>
      </c>
      <c r="N31" s="14">
        <f t="shared" si="5"/>
        <v>2575912.97709924</v>
      </c>
      <c r="O31" s="22">
        <f t="shared" si="6"/>
        <v>2.3367675</v>
      </c>
      <c r="R31" s="6">
        <v>45413</v>
      </c>
      <c r="S31">
        <v>50.4</v>
      </c>
      <c r="T31" s="7">
        <v>0.3</v>
      </c>
      <c r="U31" s="7">
        <v>-1.4</v>
      </c>
    </row>
    <row r="32" spans="1:21">
      <c r="A32" s="13">
        <v>44970</v>
      </c>
      <c r="B32">
        <f t="shared" si="0"/>
        <v>58</v>
      </c>
      <c r="C32">
        <v>2</v>
      </c>
      <c r="D32" s="22">
        <v>2.3397675</v>
      </c>
      <c r="E32">
        <v>2</v>
      </c>
      <c r="F32" s="15">
        <v>2.85</v>
      </c>
      <c r="G32">
        <v>2.89</v>
      </c>
      <c r="H32" s="18">
        <v>2.27</v>
      </c>
      <c r="I32" s="15">
        <v>2.75</v>
      </c>
      <c r="J32" s="14">
        <f t="shared" si="1"/>
        <v>-330246.106870228</v>
      </c>
      <c r="K32" s="14">
        <f t="shared" si="2"/>
        <v>533525.496183206</v>
      </c>
      <c r="L32" s="14">
        <f t="shared" si="3"/>
        <v>2368000</v>
      </c>
      <c r="M32" s="19">
        <f t="shared" si="4"/>
        <v>2.18309312977099</v>
      </c>
      <c r="N32" s="14">
        <f t="shared" si="5"/>
        <v>2571279.38931298</v>
      </c>
      <c r="O32" s="22">
        <f t="shared" si="6"/>
        <v>2.3397675</v>
      </c>
      <c r="R32" s="6">
        <v>45444</v>
      </c>
      <c r="S32">
        <v>47.9</v>
      </c>
      <c r="T32" s="7">
        <v>0.2</v>
      </c>
      <c r="U32" s="7">
        <v>-0.8</v>
      </c>
    </row>
    <row r="33" spans="1:21">
      <c r="A33" s="13">
        <v>44971</v>
      </c>
      <c r="B33">
        <f t="shared" si="0"/>
        <v>57</v>
      </c>
      <c r="C33">
        <v>2</v>
      </c>
      <c r="D33" s="22">
        <v>2.3422675</v>
      </c>
      <c r="E33">
        <v>2.13</v>
      </c>
      <c r="F33" s="15">
        <v>2.85</v>
      </c>
      <c r="G33">
        <v>2.89</v>
      </c>
      <c r="H33" s="18">
        <v>2.28</v>
      </c>
      <c r="I33" s="15">
        <v>2.75</v>
      </c>
      <c r="J33" s="14">
        <f t="shared" si="1"/>
        <v>-370421.679389312</v>
      </c>
      <c r="K33" s="14">
        <f t="shared" si="2"/>
        <v>533983.511450382</v>
      </c>
      <c r="L33" s="14">
        <f t="shared" si="3"/>
        <v>2368000</v>
      </c>
      <c r="M33" s="19">
        <f t="shared" si="4"/>
        <v>2.18252061068702</v>
      </c>
      <c r="N33" s="14">
        <f t="shared" si="5"/>
        <v>2531561.83206107</v>
      </c>
      <c r="O33" s="22">
        <f t="shared" si="6"/>
        <v>2.3422675</v>
      </c>
      <c r="R33" s="6">
        <v>45474</v>
      </c>
      <c r="S33">
        <v>46.3</v>
      </c>
      <c r="T33" s="7">
        <v>0.5</v>
      </c>
      <c r="U33" s="7">
        <v>-0.8</v>
      </c>
    </row>
    <row r="34" spans="1:21">
      <c r="A34" s="13">
        <v>44972</v>
      </c>
      <c r="B34">
        <f t="shared" si="0"/>
        <v>55</v>
      </c>
      <c r="C34">
        <v>2</v>
      </c>
      <c r="D34" s="22">
        <v>2.3427675</v>
      </c>
      <c r="E34">
        <v>2.1</v>
      </c>
      <c r="F34" s="15">
        <v>2.85</v>
      </c>
      <c r="G34">
        <v>2.89</v>
      </c>
      <c r="H34" s="18">
        <v>2.3</v>
      </c>
      <c r="I34" s="15">
        <v>2.76</v>
      </c>
      <c r="J34" s="14">
        <f t="shared" si="1"/>
        <v>-450482.748091601</v>
      </c>
      <c r="K34" s="14">
        <f t="shared" si="2"/>
        <v>534838.473282442</v>
      </c>
      <c r="L34" s="14">
        <f t="shared" si="3"/>
        <v>2368000</v>
      </c>
      <c r="M34" s="19">
        <f t="shared" si="4"/>
        <v>2.18145190839695</v>
      </c>
      <c r="N34" s="14">
        <f t="shared" si="5"/>
        <v>2452355.72519084</v>
      </c>
      <c r="O34" s="22">
        <f t="shared" si="6"/>
        <v>2.3427675</v>
      </c>
      <c r="R34" s="6">
        <v>45505</v>
      </c>
      <c r="S34">
        <v>42</v>
      </c>
      <c r="T34" s="7">
        <v>0.6</v>
      </c>
      <c r="U34" s="7">
        <v>-1.8</v>
      </c>
    </row>
    <row r="35" spans="1:21">
      <c r="A35" s="13">
        <v>44973</v>
      </c>
      <c r="B35">
        <f t="shared" si="0"/>
        <v>55</v>
      </c>
      <c r="C35">
        <v>2</v>
      </c>
      <c r="D35" s="22">
        <v>2.3427675</v>
      </c>
      <c r="E35">
        <v>2.13</v>
      </c>
      <c r="F35" s="15">
        <v>2.86</v>
      </c>
      <c r="G35">
        <v>2.9</v>
      </c>
      <c r="H35" s="18">
        <v>2.31</v>
      </c>
      <c r="I35" s="15">
        <v>2.77</v>
      </c>
      <c r="J35" s="14">
        <f t="shared" si="1"/>
        <v>-492108.702290076</v>
      </c>
      <c r="K35" s="14">
        <f t="shared" si="2"/>
        <v>543601.832061069</v>
      </c>
      <c r="L35" s="14">
        <f t="shared" si="3"/>
        <v>2400000</v>
      </c>
      <c r="M35" s="19">
        <f t="shared" si="4"/>
        <v>2.18049770992366</v>
      </c>
      <c r="N35" s="14">
        <f t="shared" si="5"/>
        <v>2451493.12977099</v>
      </c>
      <c r="O35" s="22">
        <f t="shared" si="6"/>
        <v>2.3427675</v>
      </c>
      <c r="R35" s="6">
        <v>45536</v>
      </c>
      <c r="S35">
        <v>44</v>
      </c>
      <c r="T35" s="7">
        <v>0.4</v>
      </c>
      <c r="U35" s="7">
        <v>-2.8</v>
      </c>
    </row>
    <row r="36" spans="1:21">
      <c r="A36" s="13">
        <v>44974</v>
      </c>
      <c r="B36">
        <f t="shared" si="0"/>
        <v>55</v>
      </c>
      <c r="C36">
        <v>2</v>
      </c>
      <c r="D36" s="22">
        <v>2.3420175</v>
      </c>
      <c r="E36">
        <v>2.5</v>
      </c>
      <c r="F36" s="15">
        <v>2.86</v>
      </c>
      <c r="G36">
        <v>2.89</v>
      </c>
      <c r="H36" s="18">
        <v>2.31</v>
      </c>
      <c r="I36" s="15">
        <v>2.77</v>
      </c>
      <c r="J36" s="14">
        <f t="shared" si="1"/>
        <v>-493269.007633588</v>
      </c>
      <c r="K36" s="14">
        <f t="shared" si="2"/>
        <v>543846.106870229</v>
      </c>
      <c r="L36" s="14">
        <f t="shared" si="3"/>
        <v>2400000</v>
      </c>
      <c r="M36" s="19">
        <f t="shared" si="4"/>
        <v>2.18019236641221</v>
      </c>
      <c r="N36" s="14">
        <f t="shared" si="5"/>
        <v>2450577.09923664</v>
      </c>
      <c r="O36" s="22">
        <f t="shared" si="6"/>
        <v>2.3420175</v>
      </c>
      <c r="R36" s="6">
        <v>45566</v>
      </c>
      <c r="S36">
        <v>49.9</v>
      </c>
      <c r="T36" s="7">
        <v>0.3</v>
      </c>
      <c r="U36" s="7">
        <v>-2.9</v>
      </c>
    </row>
    <row r="37" spans="1:21">
      <c r="A37" s="13">
        <v>44977</v>
      </c>
      <c r="B37">
        <f t="shared" si="0"/>
        <v>56</v>
      </c>
      <c r="C37">
        <v>2</v>
      </c>
      <c r="D37" s="22">
        <v>2.3320175</v>
      </c>
      <c r="E37">
        <v>2.3</v>
      </c>
      <c r="F37" s="15">
        <v>2.91</v>
      </c>
      <c r="G37">
        <v>2.92</v>
      </c>
      <c r="H37" s="18">
        <v>2.35</v>
      </c>
      <c r="I37" s="15">
        <v>2.82</v>
      </c>
      <c r="J37" s="14">
        <f t="shared" si="1"/>
        <v>-653246.10687023</v>
      </c>
      <c r="K37" s="14">
        <f t="shared" si="2"/>
        <v>585525.496183206</v>
      </c>
      <c r="L37" s="14">
        <f t="shared" si="3"/>
        <v>2624000</v>
      </c>
      <c r="M37" s="19">
        <f t="shared" si="4"/>
        <v>2.17809312977099</v>
      </c>
      <c r="N37" s="14">
        <f t="shared" si="5"/>
        <v>2556279.38931298</v>
      </c>
      <c r="O37" s="22">
        <f t="shared" si="6"/>
        <v>2.3320175</v>
      </c>
      <c r="R37" s="6">
        <v>45597</v>
      </c>
      <c r="S37">
        <v>47.7</v>
      </c>
      <c r="T37" s="7">
        <v>0.2</v>
      </c>
      <c r="U37" s="7">
        <v>-2.5</v>
      </c>
    </row>
    <row r="38" spans="1:21">
      <c r="A38" s="13">
        <v>44978</v>
      </c>
      <c r="B38">
        <f t="shared" si="0"/>
        <v>56</v>
      </c>
      <c r="C38">
        <v>2</v>
      </c>
      <c r="D38" s="22">
        <v>2.3295175</v>
      </c>
      <c r="E38">
        <v>2.2007</v>
      </c>
      <c r="F38" s="15">
        <v>2.92</v>
      </c>
      <c r="G38">
        <v>2.92</v>
      </c>
      <c r="H38" s="18">
        <v>2.36</v>
      </c>
      <c r="I38" s="15">
        <v>2.83</v>
      </c>
      <c r="J38" s="14">
        <f t="shared" si="1"/>
        <v>-695597.251908398</v>
      </c>
      <c r="K38" s="14">
        <f t="shared" si="2"/>
        <v>594441.526717557</v>
      </c>
      <c r="L38" s="14">
        <f t="shared" si="3"/>
        <v>2656000</v>
      </c>
      <c r="M38" s="19">
        <f t="shared" si="4"/>
        <v>2.17694809160305</v>
      </c>
      <c r="N38" s="14">
        <f t="shared" si="5"/>
        <v>2554844.27480916</v>
      </c>
      <c r="O38" s="22">
        <f t="shared" si="6"/>
        <v>2.3295175</v>
      </c>
      <c r="R38" s="6">
        <v>45627</v>
      </c>
      <c r="S38">
        <v>46.7</v>
      </c>
      <c r="T38" s="7">
        <v>0.1</v>
      </c>
      <c r="U38" s="7">
        <v>-2.3</v>
      </c>
    </row>
    <row r="39" spans="1:21">
      <c r="A39" s="13">
        <v>44979</v>
      </c>
      <c r="B39">
        <f t="shared" si="0"/>
        <v>53</v>
      </c>
      <c r="C39">
        <v>2</v>
      </c>
      <c r="D39" s="22">
        <v>2.33075</v>
      </c>
      <c r="E39">
        <v>2.65</v>
      </c>
      <c r="F39" s="15">
        <v>2.92</v>
      </c>
      <c r="G39">
        <v>2.92</v>
      </c>
      <c r="H39" s="18">
        <v>2.39</v>
      </c>
      <c r="I39" s="15">
        <v>2.83</v>
      </c>
      <c r="J39" s="14">
        <f t="shared" si="1"/>
        <v>-812508.167938933</v>
      </c>
      <c r="K39" s="14">
        <f t="shared" si="2"/>
        <v>595054.351145038</v>
      </c>
      <c r="L39" s="14">
        <f t="shared" si="3"/>
        <v>2752000</v>
      </c>
      <c r="M39" s="19">
        <f t="shared" si="4"/>
        <v>2.1761820610687</v>
      </c>
      <c r="N39" s="14">
        <f t="shared" si="5"/>
        <v>2534546.1832061</v>
      </c>
      <c r="O39" s="22">
        <f t="shared" si="6"/>
        <v>2.33075</v>
      </c>
      <c r="R39" s="6">
        <v>45658</v>
      </c>
      <c r="S39">
        <v>47.4</v>
      </c>
      <c r="T39" s="7">
        <v>0.5</v>
      </c>
      <c r="U39" s="7">
        <v>-2.3</v>
      </c>
    </row>
    <row r="40" spans="1:21">
      <c r="A40" s="13">
        <v>44980</v>
      </c>
      <c r="B40">
        <f t="shared" si="0"/>
        <v>52</v>
      </c>
      <c r="C40">
        <v>2</v>
      </c>
      <c r="D40" s="22">
        <v>2.31825</v>
      </c>
      <c r="E40">
        <v>2.6</v>
      </c>
      <c r="F40" s="15">
        <v>2.94</v>
      </c>
      <c r="G40">
        <v>2.92</v>
      </c>
      <c r="H40" s="18">
        <v>2.42</v>
      </c>
      <c r="I40" s="15">
        <v>2.85</v>
      </c>
      <c r="J40" s="14">
        <f t="shared" si="1"/>
        <v>-933034.885496182</v>
      </c>
      <c r="K40" s="14">
        <f t="shared" si="2"/>
        <v>612428.396946565</v>
      </c>
      <c r="L40" s="14">
        <f t="shared" si="3"/>
        <v>2784000</v>
      </c>
      <c r="M40" s="19">
        <f t="shared" si="4"/>
        <v>2.17446450381679</v>
      </c>
      <c r="N40" s="14">
        <f t="shared" si="5"/>
        <v>2463393.51145038</v>
      </c>
      <c r="O40" s="22">
        <f t="shared" si="6"/>
        <v>2.31825</v>
      </c>
      <c r="R40" s="6">
        <v>45689</v>
      </c>
      <c r="S40">
        <v>48.5</v>
      </c>
      <c r="T40" s="7">
        <v>-0.7</v>
      </c>
      <c r="U40" s="7">
        <v>-2.2</v>
      </c>
    </row>
    <row r="41" spans="1:21">
      <c r="A41" s="13">
        <v>44981</v>
      </c>
      <c r="B41">
        <f t="shared" si="0"/>
        <v>51</v>
      </c>
      <c r="C41">
        <v>2</v>
      </c>
      <c r="D41" s="22">
        <v>2.307</v>
      </c>
      <c r="E41">
        <v>2.6</v>
      </c>
      <c r="F41" s="15">
        <v>2.93</v>
      </c>
      <c r="G41">
        <v>2.91</v>
      </c>
      <c r="H41" s="18">
        <v>2.42</v>
      </c>
      <c r="I41" s="15">
        <v>2.84</v>
      </c>
      <c r="J41" s="14">
        <f t="shared" si="1"/>
        <v>-939561.603053434</v>
      </c>
      <c r="K41" s="14">
        <f t="shared" si="2"/>
        <v>605802.442748092</v>
      </c>
      <c r="L41" s="14">
        <f t="shared" si="3"/>
        <v>2816000</v>
      </c>
      <c r="M41" s="19">
        <f t="shared" si="4"/>
        <v>2.17274694656489</v>
      </c>
      <c r="N41" s="14">
        <f t="shared" si="5"/>
        <v>2482240.83969466</v>
      </c>
      <c r="O41" s="22">
        <f t="shared" si="6"/>
        <v>2.307</v>
      </c>
      <c r="R41" s="6">
        <v>45717</v>
      </c>
      <c r="S41">
        <v>47.9</v>
      </c>
      <c r="T41" s="7">
        <v>-0.1</v>
      </c>
      <c r="U41" s="7">
        <v>-2.5</v>
      </c>
    </row>
    <row r="42" spans="1:21">
      <c r="A42" s="13">
        <v>44984</v>
      </c>
      <c r="B42">
        <f t="shared" si="0"/>
        <v>52</v>
      </c>
      <c r="C42">
        <v>2</v>
      </c>
      <c r="D42" s="22">
        <v>2.3045</v>
      </c>
      <c r="E42">
        <v>2.65</v>
      </c>
      <c r="F42" s="15">
        <v>2.95</v>
      </c>
      <c r="G42">
        <v>2.91</v>
      </c>
      <c r="H42" s="18">
        <v>2.43</v>
      </c>
      <c r="I42" s="15">
        <v>2.85</v>
      </c>
      <c r="J42" s="14">
        <f t="shared" si="1"/>
        <v>-984088.320610687</v>
      </c>
      <c r="K42" s="14">
        <f t="shared" si="2"/>
        <v>623176.488549618</v>
      </c>
      <c r="L42" s="14">
        <f t="shared" si="3"/>
        <v>2816000</v>
      </c>
      <c r="M42" s="19">
        <f t="shared" si="4"/>
        <v>2.17102938931298</v>
      </c>
      <c r="N42" s="14">
        <f t="shared" si="5"/>
        <v>2455088.16793893</v>
      </c>
      <c r="O42" s="22">
        <f t="shared" si="6"/>
        <v>2.3045</v>
      </c>
      <c r="R42" s="6">
        <v>45748</v>
      </c>
      <c r="S42">
        <v>44.8</v>
      </c>
      <c r="T42" s="7">
        <v>-0.1</v>
      </c>
      <c r="U42" s="7">
        <v>-2.7</v>
      </c>
    </row>
    <row r="43" spans="1:21">
      <c r="A43" s="13">
        <v>44985</v>
      </c>
      <c r="B43">
        <f t="shared" si="0"/>
        <v>50</v>
      </c>
      <c r="C43">
        <v>2</v>
      </c>
      <c r="D43" s="22">
        <v>2.302</v>
      </c>
      <c r="E43">
        <v>2.85</v>
      </c>
      <c r="F43" s="15">
        <v>2.94</v>
      </c>
      <c r="G43">
        <v>2.91</v>
      </c>
      <c r="H43" s="18">
        <v>2.44</v>
      </c>
      <c r="I43" s="15">
        <v>2.85</v>
      </c>
      <c r="J43" s="14">
        <f t="shared" si="1"/>
        <v>-1030065.41984733</v>
      </c>
      <c r="K43" s="14">
        <f t="shared" si="2"/>
        <v>616855.877862595</v>
      </c>
      <c r="L43" s="14">
        <f t="shared" si="3"/>
        <v>2848000</v>
      </c>
      <c r="M43" s="19">
        <f t="shared" si="4"/>
        <v>2.16893015267176</v>
      </c>
      <c r="N43" s="14">
        <f t="shared" si="5"/>
        <v>2434790.45801527</v>
      </c>
      <c r="O43" s="22">
        <f t="shared" si="6"/>
        <v>2.302</v>
      </c>
      <c r="R43" s="6">
        <v>45778</v>
      </c>
      <c r="S43">
        <v>44.7</v>
      </c>
      <c r="T43" s="7">
        <v>-0.1</v>
      </c>
      <c r="U43" s="7">
        <v>-3.3</v>
      </c>
    </row>
    <row r="44" spans="1:21">
      <c r="A44" s="13">
        <v>44986</v>
      </c>
      <c r="B44">
        <f t="shared" si="0"/>
        <v>53</v>
      </c>
      <c r="C44">
        <v>2</v>
      </c>
      <c r="D44" s="22">
        <v>2.29575</v>
      </c>
      <c r="E44">
        <v>2.12</v>
      </c>
      <c r="F44" s="15">
        <v>2.95</v>
      </c>
      <c r="G44">
        <v>2.91</v>
      </c>
      <c r="H44" s="18">
        <v>2.42</v>
      </c>
      <c r="I44" s="15">
        <v>2.85</v>
      </c>
      <c r="J44" s="14">
        <f t="shared" si="1"/>
        <v>-965668.473282443</v>
      </c>
      <c r="K44" s="14">
        <f t="shared" si="2"/>
        <v>627298.625954199</v>
      </c>
      <c r="L44" s="14">
        <f t="shared" si="3"/>
        <v>2848000</v>
      </c>
      <c r="M44" s="19">
        <f t="shared" si="4"/>
        <v>2.16587671755725</v>
      </c>
      <c r="N44" s="14">
        <f t="shared" si="5"/>
        <v>2509630.15267176</v>
      </c>
      <c r="O44" s="22">
        <f t="shared" si="6"/>
        <v>2.29575</v>
      </c>
      <c r="R44" s="6">
        <v>45809</v>
      </c>
      <c r="S44">
        <v>46.2</v>
      </c>
      <c r="T44" s="7">
        <v>0.1</v>
      </c>
      <c r="U44" s="7">
        <v>-3.6</v>
      </c>
    </row>
    <row r="45" spans="1:15">
      <c r="A45" s="13">
        <v>44987</v>
      </c>
      <c r="B45">
        <f t="shared" si="0"/>
        <v>52</v>
      </c>
      <c r="C45">
        <v>2</v>
      </c>
      <c r="D45" s="22">
        <v>2.30525</v>
      </c>
      <c r="E45">
        <v>2.2</v>
      </c>
      <c r="F45" s="15">
        <v>2.98</v>
      </c>
      <c r="G45">
        <v>2.92</v>
      </c>
      <c r="H45" s="18">
        <v>2.46</v>
      </c>
      <c r="I45" s="15">
        <v>2.89</v>
      </c>
      <c r="J45" s="14">
        <f t="shared" si="1"/>
        <v>-1119408.93129771</v>
      </c>
      <c r="K45" s="14">
        <f t="shared" si="2"/>
        <v>651665.038167939</v>
      </c>
      <c r="L45" s="14">
        <f t="shared" si="3"/>
        <v>2816000</v>
      </c>
      <c r="M45" s="19">
        <f t="shared" si="4"/>
        <v>2.16541870229008</v>
      </c>
      <c r="N45" s="14">
        <f t="shared" si="5"/>
        <v>2348256.10687023</v>
      </c>
      <c r="O45" s="22">
        <f t="shared" si="6"/>
        <v>2.30525</v>
      </c>
    </row>
    <row r="46" spans="1:15">
      <c r="A46" s="13">
        <v>44988</v>
      </c>
      <c r="B46">
        <f t="shared" si="0"/>
        <v>53</v>
      </c>
      <c r="C46">
        <v>2</v>
      </c>
      <c r="D46" s="22">
        <v>2.31275</v>
      </c>
      <c r="E46">
        <v>2</v>
      </c>
      <c r="F46" s="15">
        <v>2.98</v>
      </c>
      <c r="G46">
        <v>2.91</v>
      </c>
      <c r="H46" s="18">
        <v>2.45</v>
      </c>
      <c r="I46" s="15">
        <v>2.88</v>
      </c>
      <c r="J46" s="14">
        <f t="shared" si="1"/>
        <v>-1084309.69465649</v>
      </c>
      <c r="K46" s="14">
        <f t="shared" si="2"/>
        <v>652275.725190839</v>
      </c>
      <c r="L46" s="14">
        <f t="shared" si="3"/>
        <v>2880000</v>
      </c>
      <c r="M46" s="19">
        <f t="shared" si="4"/>
        <v>2.16465534351145</v>
      </c>
      <c r="N46" s="14">
        <f t="shared" si="5"/>
        <v>2447966.03053435</v>
      </c>
      <c r="O46" s="22">
        <f t="shared" si="6"/>
        <v>2.31275</v>
      </c>
    </row>
    <row r="47" spans="1:15">
      <c r="A47" s="13">
        <v>44991</v>
      </c>
      <c r="B47">
        <f t="shared" si="0"/>
        <v>51</v>
      </c>
      <c r="C47">
        <v>2</v>
      </c>
      <c r="D47" s="22">
        <v>2.32275</v>
      </c>
      <c r="E47">
        <v>2</v>
      </c>
      <c r="F47" s="15">
        <v>2.92</v>
      </c>
      <c r="G47">
        <v>2.89</v>
      </c>
      <c r="H47" s="18">
        <v>2.41</v>
      </c>
      <c r="I47" s="15">
        <v>2.83</v>
      </c>
      <c r="J47" s="14">
        <f t="shared" si="1"/>
        <v>-931729.541984732</v>
      </c>
      <c r="K47" s="14">
        <f t="shared" si="2"/>
        <v>604153.587786259</v>
      </c>
      <c r="L47" s="14">
        <f t="shared" si="3"/>
        <v>2720000</v>
      </c>
      <c r="M47" s="19">
        <f t="shared" si="4"/>
        <v>2.16480801526718</v>
      </c>
      <c r="N47" s="14">
        <f t="shared" si="5"/>
        <v>2392424.04580153</v>
      </c>
      <c r="O47" s="22">
        <f t="shared" si="6"/>
        <v>2.32275</v>
      </c>
    </row>
    <row r="48" spans="1:15">
      <c r="A48" s="13">
        <v>44992</v>
      </c>
      <c r="B48">
        <f t="shared" si="0"/>
        <v>51</v>
      </c>
      <c r="C48">
        <v>2</v>
      </c>
      <c r="D48" s="22">
        <v>2.33275</v>
      </c>
      <c r="E48">
        <v>2</v>
      </c>
      <c r="F48" s="15">
        <v>2.92</v>
      </c>
      <c r="G48">
        <v>2.88</v>
      </c>
      <c r="H48" s="18">
        <v>2.41</v>
      </c>
      <c r="I48" s="15">
        <v>2.83</v>
      </c>
      <c r="J48" s="14">
        <f t="shared" si="1"/>
        <v>-931004.35114504</v>
      </c>
      <c r="K48" s="14">
        <f t="shared" si="2"/>
        <v>604000.916030535</v>
      </c>
      <c r="L48" s="14">
        <f t="shared" si="3"/>
        <v>2880000</v>
      </c>
      <c r="M48" s="19">
        <f t="shared" si="4"/>
        <v>2.16499885496183</v>
      </c>
      <c r="N48" s="14">
        <f t="shared" si="5"/>
        <v>2552996.56488549</v>
      </c>
      <c r="O48" s="22">
        <f t="shared" si="6"/>
        <v>2.33275</v>
      </c>
    </row>
    <row r="49" spans="1:15">
      <c r="A49" s="13">
        <v>44993</v>
      </c>
      <c r="B49">
        <f t="shared" si="0"/>
        <v>50</v>
      </c>
      <c r="C49">
        <v>2</v>
      </c>
      <c r="D49" s="22">
        <v>2.34275</v>
      </c>
      <c r="E49">
        <v>2</v>
      </c>
      <c r="F49" s="15">
        <v>2.93</v>
      </c>
      <c r="G49">
        <v>2.89</v>
      </c>
      <c r="H49" s="18">
        <v>2.43</v>
      </c>
      <c r="I49" s="15">
        <v>2.84</v>
      </c>
      <c r="J49" s="14">
        <f t="shared" si="1"/>
        <v>-1007004.35114504</v>
      </c>
      <c r="K49" s="14">
        <f t="shared" si="2"/>
        <v>612000.916030535</v>
      </c>
      <c r="L49" s="14">
        <f t="shared" si="3"/>
        <v>2848000</v>
      </c>
      <c r="M49" s="19">
        <f t="shared" si="4"/>
        <v>2.16499885496183</v>
      </c>
      <c r="N49" s="14">
        <f t="shared" si="5"/>
        <v>2452996.5648855</v>
      </c>
      <c r="O49" s="22">
        <f t="shared" si="6"/>
        <v>2.34275</v>
      </c>
    </row>
    <row r="50" spans="1:15">
      <c r="A50" s="13">
        <v>44994</v>
      </c>
      <c r="B50">
        <f t="shared" si="0"/>
        <v>48</v>
      </c>
      <c r="C50">
        <v>2</v>
      </c>
      <c r="D50" s="22">
        <v>2.35275</v>
      </c>
      <c r="E50">
        <v>2.1</v>
      </c>
      <c r="F50" s="15">
        <v>2.91</v>
      </c>
      <c r="G50">
        <v>2.88</v>
      </c>
      <c r="H50" s="18">
        <v>2.43</v>
      </c>
      <c r="I50" s="15">
        <v>2.82</v>
      </c>
      <c r="J50" s="14">
        <f t="shared" si="1"/>
        <v>-1007004.35114504</v>
      </c>
      <c r="K50" s="14">
        <f t="shared" si="2"/>
        <v>596000.916030535</v>
      </c>
      <c r="L50" s="14">
        <f t="shared" si="3"/>
        <v>2688000</v>
      </c>
      <c r="M50" s="19">
        <f t="shared" si="4"/>
        <v>2.16499885496183</v>
      </c>
      <c r="N50" s="14">
        <f t="shared" si="5"/>
        <v>2276996.5648855</v>
      </c>
      <c r="O50" s="22">
        <f t="shared" si="6"/>
        <v>2.35275</v>
      </c>
    </row>
    <row r="51" spans="1:15">
      <c r="A51" s="13">
        <v>44995</v>
      </c>
      <c r="B51">
        <f t="shared" si="0"/>
        <v>46</v>
      </c>
      <c r="C51">
        <v>2</v>
      </c>
      <c r="D51" s="22">
        <v>2.3506125</v>
      </c>
      <c r="E51">
        <v>2.1</v>
      </c>
      <c r="F51" s="15">
        <v>2.86</v>
      </c>
      <c r="G51">
        <v>2.87</v>
      </c>
      <c r="H51" s="18">
        <v>2.4</v>
      </c>
      <c r="I51" s="15">
        <v>2.77</v>
      </c>
      <c r="J51" s="14">
        <f t="shared" si="1"/>
        <v>-894454.732824429</v>
      </c>
      <c r="K51" s="14">
        <f t="shared" si="2"/>
        <v>556306.259541985</v>
      </c>
      <c r="L51" s="14">
        <f t="shared" si="3"/>
        <v>2528000</v>
      </c>
      <c r="M51" s="19">
        <f t="shared" si="4"/>
        <v>2.16461717557252</v>
      </c>
      <c r="N51" s="14">
        <f t="shared" si="5"/>
        <v>2189851.52671756</v>
      </c>
      <c r="O51" s="22">
        <f t="shared" si="6"/>
        <v>2.3506125</v>
      </c>
    </row>
    <row r="52" spans="1:15">
      <c r="A52" s="13">
        <v>44998</v>
      </c>
      <c r="B52">
        <f t="shared" si="0"/>
        <v>47</v>
      </c>
      <c r="C52">
        <v>2</v>
      </c>
      <c r="D52" s="22">
        <v>2.3468625</v>
      </c>
      <c r="E52">
        <v>2.2</v>
      </c>
      <c r="F52" s="15">
        <v>2.88</v>
      </c>
      <c r="G52">
        <v>2.87</v>
      </c>
      <c r="H52" s="18">
        <v>2.41</v>
      </c>
      <c r="I52" s="15">
        <v>2.78</v>
      </c>
      <c r="J52" s="14">
        <f t="shared" si="1"/>
        <v>-933905.11450382</v>
      </c>
      <c r="K52" s="14">
        <f t="shared" si="2"/>
        <v>572611.603053436</v>
      </c>
      <c r="L52" s="14">
        <f t="shared" si="3"/>
        <v>2488000</v>
      </c>
      <c r="M52" s="19">
        <f t="shared" si="4"/>
        <v>2.16423549618321</v>
      </c>
      <c r="N52" s="14">
        <f t="shared" si="5"/>
        <v>2126706.48854961</v>
      </c>
      <c r="O52" s="22">
        <f t="shared" si="6"/>
        <v>2.3468625</v>
      </c>
    </row>
    <row r="53" spans="1:15">
      <c r="A53" s="13">
        <v>44999</v>
      </c>
      <c r="B53">
        <f t="shared" si="0"/>
        <v>43</v>
      </c>
      <c r="C53">
        <v>2</v>
      </c>
      <c r="D53" s="22">
        <v>2.3418625</v>
      </c>
      <c r="E53">
        <v>2.2</v>
      </c>
      <c r="F53" s="15">
        <v>2.84</v>
      </c>
      <c r="G53">
        <v>2.88</v>
      </c>
      <c r="H53" s="18">
        <v>2.41</v>
      </c>
      <c r="I53" s="15">
        <v>2.75</v>
      </c>
      <c r="J53" s="14">
        <f t="shared" si="1"/>
        <v>-936805.877862599</v>
      </c>
      <c r="K53" s="14">
        <f t="shared" si="2"/>
        <v>541222.290076336</v>
      </c>
      <c r="L53" s="14">
        <f t="shared" si="3"/>
        <v>2400000</v>
      </c>
      <c r="M53" s="19">
        <f t="shared" si="4"/>
        <v>2.16347213740458</v>
      </c>
      <c r="N53" s="14">
        <f t="shared" si="5"/>
        <v>2004416.41221374</v>
      </c>
      <c r="O53" s="22">
        <f t="shared" si="6"/>
        <v>2.3418625</v>
      </c>
    </row>
    <row r="54" spans="1:15">
      <c r="A54" s="13">
        <v>45000</v>
      </c>
      <c r="B54">
        <f t="shared" si="0"/>
        <v>43</v>
      </c>
      <c r="C54">
        <v>2</v>
      </c>
      <c r="D54" s="22">
        <v>2.3351125</v>
      </c>
      <c r="E54">
        <v>2.25</v>
      </c>
      <c r="F54" s="15">
        <v>2.86</v>
      </c>
      <c r="G54">
        <v>2.87</v>
      </c>
      <c r="H54" s="18">
        <v>2.43</v>
      </c>
      <c r="I54" s="15">
        <v>2.77</v>
      </c>
      <c r="J54" s="14">
        <f t="shared" si="1"/>
        <v>-1015706.64122138</v>
      </c>
      <c r="K54" s="14">
        <f t="shared" si="2"/>
        <v>557832.977099237</v>
      </c>
      <c r="L54" s="14">
        <f t="shared" si="3"/>
        <v>2464000</v>
      </c>
      <c r="M54" s="19">
        <f t="shared" si="4"/>
        <v>2.16270877862595</v>
      </c>
      <c r="N54" s="14">
        <f t="shared" si="5"/>
        <v>2006126.33587786</v>
      </c>
      <c r="O54" s="22">
        <f t="shared" si="6"/>
        <v>2.3351125</v>
      </c>
    </row>
    <row r="55" spans="1:15">
      <c r="A55" s="13">
        <v>45001</v>
      </c>
      <c r="B55">
        <f t="shared" si="0"/>
        <v>42</v>
      </c>
      <c r="C55">
        <v>2</v>
      </c>
      <c r="D55" s="22">
        <v>2.3263625</v>
      </c>
      <c r="E55">
        <v>2.3</v>
      </c>
      <c r="F55" s="15">
        <v>2.82</v>
      </c>
      <c r="G55">
        <v>2.86</v>
      </c>
      <c r="H55" s="18">
        <v>2.4</v>
      </c>
      <c r="I55" s="15">
        <v>2.74</v>
      </c>
      <c r="J55" s="14">
        <f t="shared" si="1"/>
        <v>-905332.595419852</v>
      </c>
      <c r="K55" s="14">
        <f t="shared" si="2"/>
        <v>526596.335877863</v>
      </c>
      <c r="L55" s="14">
        <f t="shared" si="3"/>
        <v>2368000</v>
      </c>
      <c r="M55" s="19">
        <f t="shared" si="4"/>
        <v>2.16175458015267</v>
      </c>
      <c r="N55" s="14">
        <f t="shared" si="5"/>
        <v>1989263.74045801</v>
      </c>
      <c r="O55" s="22">
        <f t="shared" si="6"/>
        <v>2.3263625</v>
      </c>
    </row>
    <row r="56" spans="1:15">
      <c r="A56" s="13">
        <v>45002</v>
      </c>
      <c r="B56">
        <f t="shared" si="0"/>
        <v>44</v>
      </c>
      <c r="C56">
        <v>2</v>
      </c>
      <c r="D56" s="22">
        <v>2.3151125</v>
      </c>
      <c r="E56">
        <v>2.3</v>
      </c>
      <c r="F56" s="15">
        <v>2.84</v>
      </c>
      <c r="G56">
        <v>2.86</v>
      </c>
      <c r="H56" s="18">
        <v>2.4</v>
      </c>
      <c r="I56" s="15">
        <v>2.75</v>
      </c>
      <c r="J56" s="14">
        <f t="shared" si="1"/>
        <v>-909683.740458021</v>
      </c>
      <c r="K56" s="14">
        <f t="shared" si="2"/>
        <v>543512.366412215</v>
      </c>
      <c r="L56" s="14">
        <f t="shared" si="3"/>
        <v>2464000</v>
      </c>
      <c r="M56" s="19">
        <f t="shared" si="4"/>
        <v>2.16060954198473</v>
      </c>
      <c r="N56" s="14">
        <f t="shared" si="5"/>
        <v>2097828.62595419</v>
      </c>
      <c r="O56" s="22">
        <f t="shared" si="6"/>
        <v>2.3151125</v>
      </c>
    </row>
    <row r="57" spans="1:15">
      <c r="A57" s="13">
        <v>45005</v>
      </c>
      <c r="B57">
        <f t="shared" si="0"/>
        <v>44</v>
      </c>
      <c r="C57">
        <v>2</v>
      </c>
      <c r="D57" s="22">
        <v>2.3038625</v>
      </c>
      <c r="E57">
        <v>2.25</v>
      </c>
      <c r="F57" s="15">
        <v>2.78</v>
      </c>
      <c r="G57">
        <v>2.86</v>
      </c>
      <c r="H57" s="18">
        <v>2.34</v>
      </c>
      <c r="I57" s="15">
        <v>2.69</v>
      </c>
      <c r="J57" s="14">
        <f t="shared" si="1"/>
        <v>-686034.885496188</v>
      </c>
      <c r="K57" s="14">
        <f t="shared" si="2"/>
        <v>496428.396946566</v>
      </c>
      <c r="L57" s="14">
        <f t="shared" si="3"/>
        <v>2272000</v>
      </c>
      <c r="M57" s="19">
        <f t="shared" si="4"/>
        <v>2.15946450381679</v>
      </c>
      <c r="N57" s="14">
        <f t="shared" si="5"/>
        <v>2082393.51145038</v>
      </c>
      <c r="O57" s="22">
        <f t="shared" si="6"/>
        <v>2.3038625</v>
      </c>
    </row>
    <row r="58" spans="1:15">
      <c r="A58" s="13">
        <v>45006</v>
      </c>
      <c r="B58">
        <f t="shared" si="0"/>
        <v>45</v>
      </c>
      <c r="C58">
        <v>2</v>
      </c>
      <c r="D58" s="22">
        <v>2.2951125</v>
      </c>
      <c r="E58">
        <v>2.35</v>
      </c>
      <c r="F58" s="15">
        <v>2.83</v>
      </c>
      <c r="G58">
        <v>2.86</v>
      </c>
      <c r="H58" s="18">
        <v>2.38</v>
      </c>
      <c r="I58" s="15">
        <v>2.73</v>
      </c>
      <c r="J58" s="14">
        <f t="shared" si="1"/>
        <v>-841660.839694663</v>
      </c>
      <c r="K58" s="14">
        <f t="shared" si="2"/>
        <v>537191.755725192</v>
      </c>
      <c r="L58" s="14">
        <f t="shared" si="3"/>
        <v>2336000</v>
      </c>
      <c r="M58" s="19">
        <f t="shared" si="4"/>
        <v>2.15851030534351</v>
      </c>
      <c r="N58" s="14">
        <f t="shared" si="5"/>
        <v>2031530.91603053</v>
      </c>
      <c r="O58" s="22">
        <f t="shared" si="6"/>
        <v>2.2951125</v>
      </c>
    </row>
    <row r="59" spans="1:15">
      <c r="A59" s="13">
        <v>45007</v>
      </c>
      <c r="B59">
        <f t="shared" si="0"/>
        <v>45</v>
      </c>
      <c r="C59">
        <v>2</v>
      </c>
      <c r="D59" s="22">
        <v>2.2851125</v>
      </c>
      <c r="E59">
        <v>2.3</v>
      </c>
      <c r="F59" s="15">
        <v>2.82</v>
      </c>
      <c r="G59">
        <v>2.86</v>
      </c>
      <c r="H59" s="18">
        <v>2.37</v>
      </c>
      <c r="I59" s="15">
        <v>2.73</v>
      </c>
      <c r="J59" s="14">
        <f t="shared" si="1"/>
        <v>-808737.175572525</v>
      </c>
      <c r="K59" s="14">
        <f t="shared" si="2"/>
        <v>530260.458015268</v>
      </c>
      <c r="L59" s="14">
        <f t="shared" si="3"/>
        <v>2368000</v>
      </c>
      <c r="M59" s="19">
        <f t="shared" si="4"/>
        <v>2.15717442748091</v>
      </c>
      <c r="N59" s="14">
        <f t="shared" si="5"/>
        <v>2089523.28244274</v>
      </c>
      <c r="O59" s="22">
        <f t="shared" si="6"/>
        <v>2.2851125</v>
      </c>
    </row>
    <row r="60" spans="1:15">
      <c r="A60" s="13">
        <v>45008</v>
      </c>
      <c r="B60">
        <f t="shared" si="0"/>
        <v>47</v>
      </c>
      <c r="C60">
        <v>2</v>
      </c>
      <c r="D60" s="22">
        <v>2.2776125</v>
      </c>
      <c r="E60">
        <v>2.2</v>
      </c>
      <c r="F60" s="15">
        <v>2.84</v>
      </c>
      <c r="G60">
        <v>2.87</v>
      </c>
      <c r="H60" s="18">
        <v>2.37</v>
      </c>
      <c r="I60" s="15">
        <v>2.74</v>
      </c>
      <c r="J60" s="14">
        <f t="shared" si="1"/>
        <v>-812363.129771</v>
      </c>
      <c r="K60" s="14">
        <f t="shared" si="2"/>
        <v>547023.816793894</v>
      </c>
      <c r="L60" s="14">
        <f t="shared" si="3"/>
        <v>2400000</v>
      </c>
      <c r="M60" s="19">
        <f t="shared" si="4"/>
        <v>2.15622022900763</v>
      </c>
      <c r="N60" s="14">
        <f t="shared" si="5"/>
        <v>2134660.68702289</v>
      </c>
      <c r="O60" s="22">
        <f t="shared" si="6"/>
        <v>2.2776125</v>
      </c>
    </row>
    <row r="61" spans="1:15">
      <c r="A61" s="13">
        <v>45009</v>
      </c>
      <c r="B61">
        <f t="shared" si="0"/>
        <v>47</v>
      </c>
      <c r="C61">
        <v>2</v>
      </c>
      <c r="D61" s="22">
        <v>2.2713625</v>
      </c>
      <c r="E61">
        <v>1.9</v>
      </c>
      <c r="F61" s="15">
        <v>2.85</v>
      </c>
      <c r="G61">
        <v>2.87</v>
      </c>
      <c r="H61" s="18">
        <v>2.38</v>
      </c>
      <c r="I61" s="15">
        <v>2.75</v>
      </c>
      <c r="J61" s="14">
        <f t="shared" si="1"/>
        <v>-847462.366412218</v>
      </c>
      <c r="K61" s="14">
        <f t="shared" si="2"/>
        <v>554413.129770993</v>
      </c>
      <c r="L61" s="14">
        <f t="shared" si="3"/>
        <v>2368000</v>
      </c>
      <c r="M61" s="19">
        <f t="shared" si="4"/>
        <v>2.15698358778626</v>
      </c>
      <c r="N61" s="14">
        <f t="shared" si="5"/>
        <v>2074950.76335878</v>
      </c>
      <c r="O61" s="22">
        <f t="shared" si="6"/>
        <v>2.2713625</v>
      </c>
    </row>
    <row r="62" spans="1:15">
      <c r="A62" s="13">
        <v>45012</v>
      </c>
      <c r="B62">
        <f t="shared" si="0"/>
        <v>45</v>
      </c>
      <c r="C62">
        <v>2</v>
      </c>
      <c r="D62" s="22">
        <v>2.2716125</v>
      </c>
      <c r="E62">
        <v>2.85</v>
      </c>
      <c r="F62" s="15">
        <v>2.81</v>
      </c>
      <c r="G62">
        <v>2.85</v>
      </c>
      <c r="H62" s="18">
        <v>2.36</v>
      </c>
      <c r="I62" s="15">
        <v>2.72</v>
      </c>
      <c r="J62" s="14">
        <f t="shared" si="1"/>
        <v>-764210.458015272</v>
      </c>
      <c r="K62" s="14">
        <f t="shared" si="2"/>
        <v>520886.412213742</v>
      </c>
      <c r="L62" s="14">
        <f t="shared" si="3"/>
        <v>2224000</v>
      </c>
      <c r="M62" s="19">
        <f t="shared" si="4"/>
        <v>2.15889198473282</v>
      </c>
      <c r="N62" s="14">
        <f t="shared" si="5"/>
        <v>1980675.95419847</v>
      </c>
      <c r="O62" s="22">
        <f t="shared" si="6"/>
        <v>2.2716125</v>
      </c>
    </row>
    <row r="63" spans="1:15">
      <c r="A63" s="13">
        <v>45013</v>
      </c>
      <c r="B63">
        <f t="shared" si="0"/>
        <v>45</v>
      </c>
      <c r="C63">
        <v>2</v>
      </c>
      <c r="D63" s="22">
        <v>2.2478625</v>
      </c>
      <c r="E63">
        <v>3.6</v>
      </c>
      <c r="F63" s="15">
        <v>2.82</v>
      </c>
      <c r="G63">
        <v>2.86</v>
      </c>
      <c r="H63" s="18">
        <v>2.37</v>
      </c>
      <c r="I63" s="15">
        <v>2.72</v>
      </c>
      <c r="J63" s="14">
        <f t="shared" ref="J63:J126" si="7">(M63-H63)*100/10000*$J$1</f>
        <v>-808011.984732833</v>
      </c>
      <c r="K63" s="14">
        <f t="shared" ref="K63:K126" si="8">(F63-M63)*100/10000*$K$1</f>
        <v>530107.786259543</v>
      </c>
      <c r="L63" s="14">
        <f t="shared" ref="L63:L126" si="9">(F63-I324)*100/10000*$K$1*4</f>
        <v>2336000</v>
      </c>
      <c r="M63" s="19">
        <f t="shared" ref="M63:M126" si="10">AVERAGE(E63:E324)</f>
        <v>2.15736526717557</v>
      </c>
      <c r="N63" s="14">
        <f t="shared" si="5"/>
        <v>2058095.80152671</v>
      </c>
      <c r="O63" s="22">
        <f t="shared" si="6"/>
        <v>2.2478625</v>
      </c>
    </row>
    <row r="64" spans="1:15">
      <c r="A64" s="13">
        <v>45014</v>
      </c>
      <c r="B64">
        <f t="shared" si="0"/>
        <v>46</v>
      </c>
      <c r="C64">
        <v>2</v>
      </c>
      <c r="D64" s="22">
        <v>2.2041125</v>
      </c>
      <c r="E64">
        <v>3.49</v>
      </c>
      <c r="F64" s="15">
        <v>2.82</v>
      </c>
      <c r="G64">
        <v>2.86</v>
      </c>
      <c r="H64" s="18">
        <v>2.36</v>
      </c>
      <c r="I64" s="15">
        <v>2.72</v>
      </c>
      <c r="J64" s="14">
        <f t="shared" si="7"/>
        <v>-788141.755725195</v>
      </c>
      <c r="K64" s="14">
        <f t="shared" si="8"/>
        <v>533924.580152673</v>
      </c>
      <c r="L64" s="14">
        <f t="shared" si="9"/>
        <v>2336000</v>
      </c>
      <c r="M64" s="19">
        <f t="shared" si="10"/>
        <v>2.15259427480916</v>
      </c>
      <c r="N64" s="14">
        <f t="shared" si="5"/>
        <v>2081782.82442748</v>
      </c>
      <c r="O64" s="22">
        <f t="shared" si="6"/>
        <v>2.2041125</v>
      </c>
    </row>
    <row r="65" spans="1:15">
      <c r="A65" s="13">
        <v>45015</v>
      </c>
      <c r="B65">
        <f t="shared" si="0"/>
        <v>46</v>
      </c>
      <c r="C65">
        <v>2</v>
      </c>
      <c r="D65" s="22">
        <v>2.1618625</v>
      </c>
      <c r="E65">
        <v>3.1</v>
      </c>
      <c r="F65" s="15">
        <v>2.83</v>
      </c>
      <c r="G65">
        <v>2.86</v>
      </c>
      <c r="H65" s="18">
        <v>2.37</v>
      </c>
      <c r="I65" s="15">
        <v>2.73</v>
      </c>
      <c r="J65" s="14">
        <f t="shared" si="7"/>
        <v>-843401.29770993</v>
      </c>
      <c r="K65" s="14">
        <f t="shared" si="8"/>
        <v>545558.167938933</v>
      </c>
      <c r="L65" s="14">
        <f t="shared" si="9"/>
        <v>2464000</v>
      </c>
      <c r="M65" s="19">
        <f t="shared" si="10"/>
        <v>2.14805229007633</v>
      </c>
      <c r="N65" s="14">
        <f t="shared" si="5"/>
        <v>2166156.870229</v>
      </c>
      <c r="O65" s="22">
        <f t="shared" si="6"/>
        <v>2.1618625</v>
      </c>
    </row>
    <row r="66" spans="1:15">
      <c r="A66" s="13">
        <v>45016</v>
      </c>
      <c r="B66">
        <f t="shared" ref="B66:B129" si="11">(F66-H66)*100</f>
        <v>48</v>
      </c>
      <c r="C66">
        <v>2</v>
      </c>
      <c r="D66" s="22">
        <v>2.1368625</v>
      </c>
      <c r="E66">
        <v>2.7</v>
      </c>
      <c r="F66" s="15">
        <v>2.81</v>
      </c>
      <c r="G66">
        <v>2.85</v>
      </c>
      <c r="H66" s="18">
        <v>2.33</v>
      </c>
      <c r="I66" s="15">
        <v>2.72</v>
      </c>
      <c r="J66" s="14">
        <f t="shared" si="7"/>
        <v>-706630.305343519</v>
      </c>
      <c r="K66" s="14">
        <f t="shared" si="8"/>
        <v>532764.274809162</v>
      </c>
      <c r="L66" s="14">
        <f t="shared" si="9"/>
        <v>2304000</v>
      </c>
      <c r="M66" s="19">
        <f t="shared" si="10"/>
        <v>2.14404465648855</v>
      </c>
      <c r="N66" s="14">
        <f t="shared" ref="N66:N129" si="12">J66+K66+L66</f>
        <v>2130133.96946564</v>
      </c>
      <c r="O66" s="22">
        <f t="shared" si="6"/>
        <v>2.1368625</v>
      </c>
    </row>
    <row r="67" spans="1:15">
      <c r="A67" s="13">
        <v>45019</v>
      </c>
      <c r="B67">
        <f t="shared" si="11"/>
        <v>49</v>
      </c>
      <c r="C67">
        <v>2</v>
      </c>
      <c r="D67" s="22">
        <v>2.1231125</v>
      </c>
      <c r="E67">
        <v>2.02</v>
      </c>
      <c r="F67" s="15">
        <v>2.84</v>
      </c>
      <c r="G67">
        <v>2.86</v>
      </c>
      <c r="H67" s="18">
        <v>2.35</v>
      </c>
      <c r="I67" s="15">
        <v>2.74</v>
      </c>
      <c r="J67" s="14">
        <f t="shared" si="7"/>
        <v>-791332.595419854</v>
      </c>
      <c r="K67" s="14">
        <f t="shared" si="8"/>
        <v>558596.335877864</v>
      </c>
      <c r="L67" s="14">
        <f t="shared" si="9"/>
        <v>2432000</v>
      </c>
      <c r="M67" s="19">
        <f t="shared" si="10"/>
        <v>2.14175458015267</v>
      </c>
      <c r="N67" s="14">
        <f t="shared" si="12"/>
        <v>2199263.74045801</v>
      </c>
      <c r="O67" s="22">
        <f t="shared" ref="O67:O130" si="13">AVERAGE(E67:E106)</f>
        <v>2.1231125</v>
      </c>
    </row>
    <row r="68" spans="1:15">
      <c r="A68" s="13">
        <v>45020</v>
      </c>
      <c r="B68">
        <f t="shared" si="11"/>
        <v>48</v>
      </c>
      <c r="C68">
        <v>2</v>
      </c>
      <c r="D68" s="22">
        <v>2.1263625</v>
      </c>
      <c r="E68">
        <v>2</v>
      </c>
      <c r="F68" s="15">
        <v>2.84</v>
      </c>
      <c r="G68">
        <v>2.86</v>
      </c>
      <c r="H68" s="18">
        <v>2.36</v>
      </c>
      <c r="I68" s="15">
        <v>2.75</v>
      </c>
      <c r="J68" s="14">
        <f t="shared" si="7"/>
        <v>-829622.671755729</v>
      </c>
      <c r="K68" s="14">
        <f t="shared" si="8"/>
        <v>558657.404580153</v>
      </c>
      <c r="L68" s="14">
        <f t="shared" si="9"/>
        <v>2464000</v>
      </c>
      <c r="M68" s="19">
        <f t="shared" si="10"/>
        <v>2.14167824427481</v>
      </c>
      <c r="N68" s="14">
        <f t="shared" si="12"/>
        <v>2193034.73282442</v>
      </c>
      <c r="O68" s="22">
        <f t="shared" si="13"/>
        <v>2.1263625</v>
      </c>
    </row>
    <row r="69" spans="1:15">
      <c r="A69" s="13">
        <v>45021</v>
      </c>
      <c r="B69">
        <f t="shared" si="11"/>
        <v>49</v>
      </c>
      <c r="C69">
        <v>2</v>
      </c>
      <c r="D69" s="22">
        <v>2.1301125</v>
      </c>
      <c r="E69">
        <v>2</v>
      </c>
      <c r="F69" s="15">
        <v>2.85</v>
      </c>
      <c r="G69">
        <v>2.86</v>
      </c>
      <c r="H69" s="18">
        <v>2.36</v>
      </c>
      <c r="I69" s="15">
        <v>2.75</v>
      </c>
      <c r="J69" s="14">
        <f t="shared" si="7"/>
        <v>-829622.67175573</v>
      </c>
      <c r="K69" s="14">
        <f t="shared" si="8"/>
        <v>566657.404580154</v>
      </c>
      <c r="L69" s="14">
        <f t="shared" si="9"/>
        <v>2496000</v>
      </c>
      <c r="M69" s="19">
        <f t="shared" si="10"/>
        <v>2.14167824427481</v>
      </c>
      <c r="N69" s="14">
        <f t="shared" si="12"/>
        <v>2233034.73282442</v>
      </c>
      <c r="O69" s="22">
        <f t="shared" si="13"/>
        <v>2.1301125</v>
      </c>
    </row>
    <row r="70" spans="1:15">
      <c r="A70" s="13">
        <v>45022</v>
      </c>
      <c r="B70">
        <f t="shared" si="11"/>
        <v>47</v>
      </c>
      <c r="C70">
        <v>2</v>
      </c>
      <c r="D70" s="22">
        <v>2.1326125</v>
      </c>
      <c r="E70">
        <v>2.15</v>
      </c>
      <c r="F70" s="15">
        <v>2.86</v>
      </c>
      <c r="G70">
        <v>2.86</v>
      </c>
      <c r="H70" s="18">
        <v>2.39</v>
      </c>
      <c r="I70" s="15">
        <v>2.77</v>
      </c>
      <c r="J70" s="14">
        <f t="shared" si="7"/>
        <v>-943622.671755729</v>
      </c>
      <c r="K70" s="14">
        <f t="shared" si="8"/>
        <v>574657.404580153</v>
      </c>
      <c r="L70" s="14">
        <f t="shared" si="9"/>
        <v>2528000</v>
      </c>
      <c r="M70" s="19">
        <f t="shared" si="10"/>
        <v>2.14167824427481</v>
      </c>
      <c r="N70" s="14">
        <f t="shared" si="12"/>
        <v>2159034.73282442</v>
      </c>
      <c r="O70" s="22">
        <f t="shared" si="13"/>
        <v>2.1326125</v>
      </c>
    </row>
    <row r="71" spans="1:15">
      <c r="A71" s="13">
        <v>45023</v>
      </c>
      <c r="B71">
        <f t="shared" si="11"/>
        <v>48</v>
      </c>
      <c r="C71">
        <v>2</v>
      </c>
      <c r="D71" s="22">
        <v>2.1251125</v>
      </c>
      <c r="E71">
        <v>2.2</v>
      </c>
      <c r="F71" s="15">
        <v>2.85</v>
      </c>
      <c r="G71">
        <v>2.85</v>
      </c>
      <c r="H71" s="18">
        <v>2.37</v>
      </c>
      <c r="I71" s="15">
        <v>2.76</v>
      </c>
      <c r="J71" s="14">
        <f t="shared" si="7"/>
        <v>-869798.244274812</v>
      </c>
      <c r="K71" s="14">
        <f t="shared" si="8"/>
        <v>567115.419847329</v>
      </c>
      <c r="L71" s="14">
        <f t="shared" si="9"/>
        <v>2496000</v>
      </c>
      <c r="M71" s="19">
        <f t="shared" si="10"/>
        <v>2.14110572519084</v>
      </c>
      <c r="N71" s="14">
        <f t="shared" si="12"/>
        <v>2193317.17557252</v>
      </c>
      <c r="O71" s="22">
        <f t="shared" si="13"/>
        <v>2.1251125</v>
      </c>
    </row>
    <row r="72" spans="1:15">
      <c r="A72" s="13">
        <v>45026</v>
      </c>
      <c r="B72">
        <f t="shared" si="11"/>
        <v>46</v>
      </c>
      <c r="C72">
        <v>2</v>
      </c>
      <c r="D72" s="22">
        <v>2.1176125</v>
      </c>
      <c r="E72">
        <v>2.1</v>
      </c>
      <c r="F72" s="15">
        <v>2.85</v>
      </c>
      <c r="G72">
        <v>2.85</v>
      </c>
      <c r="H72" s="18">
        <v>2.39</v>
      </c>
      <c r="I72" s="15">
        <v>2.76</v>
      </c>
      <c r="J72" s="14">
        <f t="shared" si="7"/>
        <v>-949424.198473285</v>
      </c>
      <c r="K72" s="14">
        <f t="shared" si="8"/>
        <v>567878.778625955</v>
      </c>
      <c r="L72" s="14">
        <f t="shared" si="9"/>
        <v>2496000</v>
      </c>
      <c r="M72" s="19">
        <f t="shared" si="10"/>
        <v>2.14015152671756</v>
      </c>
      <c r="N72" s="14">
        <f t="shared" si="12"/>
        <v>2114454.58015267</v>
      </c>
      <c r="O72" s="22">
        <f t="shared" si="13"/>
        <v>2.1176125</v>
      </c>
    </row>
    <row r="73" spans="1:15">
      <c r="A73" s="13">
        <v>45027</v>
      </c>
      <c r="B73">
        <f t="shared" si="11"/>
        <v>45</v>
      </c>
      <c r="C73">
        <v>2</v>
      </c>
      <c r="D73" s="22">
        <v>2.1113625</v>
      </c>
      <c r="E73">
        <v>2.15</v>
      </c>
      <c r="F73" s="15">
        <v>2.82</v>
      </c>
      <c r="G73">
        <v>2.82</v>
      </c>
      <c r="H73" s="18">
        <v>2.37</v>
      </c>
      <c r="I73" s="15">
        <v>2.73</v>
      </c>
      <c r="J73" s="14">
        <f t="shared" si="7"/>
        <v>-876324.961832064</v>
      </c>
      <c r="K73" s="14">
        <f t="shared" si="8"/>
        <v>544489.465648855</v>
      </c>
      <c r="L73" s="14">
        <f t="shared" si="9"/>
        <v>2432000</v>
      </c>
      <c r="M73" s="19">
        <f t="shared" si="10"/>
        <v>2.13938816793893</v>
      </c>
      <c r="N73" s="14">
        <f t="shared" si="12"/>
        <v>2100164.50381679</v>
      </c>
      <c r="O73" s="22">
        <f t="shared" si="13"/>
        <v>2.1113625</v>
      </c>
    </row>
    <row r="74" spans="1:15">
      <c r="A74" s="13">
        <v>45028</v>
      </c>
      <c r="B74">
        <f t="shared" si="11"/>
        <v>45</v>
      </c>
      <c r="C74">
        <v>2</v>
      </c>
      <c r="D74" s="22">
        <v>2.1026125</v>
      </c>
      <c r="E74">
        <v>2.1</v>
      </c>
      <c r="F74" s="15">
        <v>2.82</v>
      </c>
      <c r="G74">
        <v>2.81</v>
      </c>
      <c r="H74" s="18">
        <v>2.37</v>
      </c>
      <c r="I74" s="15">
        <v>2.72</v>
      </c>
      <c r="J74" s="14">
        <f t="shared" si="7"/>
        <v>-879660.83969466</v>
      </c>
      <c r="K74" s="14">
        <f t="shared" si="8"/>
        <v>545191.755725191</v>
      </c>
      <c r="L74" s="14">
        <f t="shared" si="9"/>
        <v>2464000</v>
      </c>
      <c r="M74" s="19">
        <f t="shared" si="10"/>
        <v>2.13851030534351</v>
      </c>
      <c r="N74" s="14">
        <f t="shared" si="12"/>
        <v>2129530.91603053</v>
      </c>
      <c r="O74" s="22">
        <f t="shared" si="13"/>
        <v>2.1026125</v>
      </c>
    </row>
    <row r="75" spans="1:15">
      <c r="A75" s="13">
        <v>45029</v>
      </c>
      <c r="B75">
        <f t="shared" si="11"/>
        <v>45</v>
      </c>
      <c r="C75">
        <v>2</v>
      </c>
      <c r="D75" s="22">
        <v>2.0961125</v>
      </c>
      <c r="E75">
        <v>2.1</v>
      </c>
      <c r="F75" s="15">
        <v>2.83</v>
      </c>
      <c r="G75">
        <v>2.83</v>
      </c>
      <c r="H75" s="18">
        <v>2.38</v>
      </c>
      <c r="I75" s="15">
        <v>2.74</v>
      </c>
      <c r="J75" s="14">
        <f t="shared" si="7"/>
        <v>-920561.603053438</v>
      </c>
      <c r="K75" s="14">
        <f t="shared" si="8"/>
        <v>553802.442748092</v>
      </c>
      <c r="L75" s="14">
        <f t="shared" si="9"/>
        <v>2528000</v>
      </c>
      <c r="M75" s="19">
        <f t="shared" si="10"/>
        <v>2.13774694656488</v>
      </c>
      <c r="N75" s="14">
        <f t="shared" si="12"/>
        <v>2161240.83969465</v>
      </c>
      <c r="O75" s="22">
        <f t="shared" si="13"/>
        <v>2.0961125</v>
      </c>
    </row>
    <row r="76" spans="1:15">
      <c r="A76" s="13">
        <v>45030</v>
      </c>
      <c r="B76">
        <f t="shared" si="11"/>
        <v>46</v>
      </c>
      <c r="C76">
        <v>2</v>
      </c>
      <c r="D76" s="22">
        <v>2.0886125</v>
      </c>
      <c r="E76">
        <v>2.1</v>
      </c>
      <c r="F76" s="15">
        <v>2.83</v>
      </c>
      <c r="G76">
        <v>2.83</v>
      </c>
      <c r="H76" s="18">
        <v>2.37</v>
      </c>
      <c r="I76" s="15">
        <v>2.74</v>
      </c>
      <c r="J76" s="14">
        <f t="shared" si="7"/>
        <v>-885462.366412218</v>
      </c>
      <c r="K76" s="14">
        <f t="shared" si="8"/>
        <v>554413.129770993</v>
      </c>
      <c r="L76" s="14">
        <f t="shared" si="9"/>
        <v>2496000</v>
      </c>
      <c r="M76" s="19">
        <f t="shared" si="10"/>
        <v>2.13698358778626</v>
      </c>
      <c r="N76" s="14">
        <f t="shared" si="12"/>
        <v>2164950.76335878</v>
      </c>
      <c r="O76" s="22">
        <f t="shared" si="13"/>
        <v>2.0886125</v>
      </c>
    </row>
    <row r="77" spans="1:15">
      <c r="A77" s="13">
        <v>45033</v>
      </c>
      <c r="B77">
        <f t="shared" si="11"/>
        <v>46</v>
      </c>
      <c r="C77">
        <v>2</v>
      </c>
      <c r="D77" s="22">
        <v>2.0823625</v>
      </c>
      <c r="E77">
        <v>2.2</v>
      </c>
      <c r="F77" s="15">
        <v>2.85</v>
      </c>
      <c r="G77">
        <v>2.84</v>
      </c>
      <c r="H77" s="18">
        <v>2.39</v>
      </c>
      <c r="I77" s="15">
        <v>2.76</v>
      </c>
      <c r="J77" s="14">
        <f t="shared" si="7"/>
        <v>-964363.129770997</v>
      </c>
      <c r="K77" s="14">
        <f t="shared" si="8"/>
        <v>571023.816793894</v>
      </c>
      <c r="L77" s="14">
        <f t="shared" si="9"/>
        <v>2592000</v>
      </c>
      <c r="M77" s="19">
        <f t="shared" si="10"/>
        <v>2.13622022900763</v>
      </c>
      <c r="N77" s="14">
        <f t="shared" si="12"/>
        <v>2198660.6870229</v>
      </c>
      <c r="O77" s="22">
        <f t="shared" si="13"/>
        <v>2.0823625</v>
      </c>
    </row>
    <row r="78" spans="1:15">
      <c r="A78" s="13">
        <v>45034</v>
      </c>
      <c r="B78">
        <f t="shared" si="11"/>
        <v>46</v>
      </c>
      <c r="C78">
        <v>2</v>
      </c>
      <c r="D78" s="22">
        <v>2.0748625</v>
      </c>
      <c r="E78">
        <v>2.25</v>
      </c>
      <c r="F78" s="15">
        <v>2.84</v>
      </c>
      <c r="G78">
        <v>2.83</v>
      </c>
      <c r="H78" s="18">
        <v>2.38</v>
      </c>
      <c r="I78" s="15">
        <v>2.75</v>
      </c>
      <c r="J78" s="14">
        <f t="shared" si="7"/>
        <v>-929989.083969468</v>
      </c>
      <c r="K78" s="14">
        <f t="shared" si="8"/>
        <v>563787.17557252</v>
      </c>
      <c r="L78" s="14">
        <f t="shared" si="9"/>
        <v>2560000</v>
      </c>
      <c r="M78" s="19">
        <f t="shared" si="10"/>
        <v>2.13526603053435</v>
      </c>
      <c r="N78" s="14">
        <f t="shared" si="12"/>
        <v>2193798.09160305</v>
      </c>
      <c r="O78" s="22">
        <f t="shared" si="13"/>
        <v>2.0748625</v>
      </c>
    </row>
    <row r="79" spans="1:15">
      <c r="A79" s="13">
        <v>45035</v>
      </c>
      <c r="B79">
        <f t="shared" si="11"/>
        <v>46</v>
      </c>
      <c r="C79">
        <v>2</v>
      </c>
      <c r="D79" s="22">
        <v>2.0673625</v>
      </c>
      <c r="E79">
        <v>2.15</v>
      </c>
      <c r="F79" s="15">
        <v>2.84</v>
      </c>
      <c r="G79">
        <v>2.83</v>
      </c>
      <c r="H79" s="18">
        <v>2.38</v>
      </c>
      <c r="I79" s="15">
        <v>2.74</v>
      </c>
      <c r="J79" s="14">
        <f t="shared" si="7"/>
        <v>-935065.419847332</v>
      </c>
      <c r="K79" s="14">
        <f t="shared" si="8"/>
        <v>564855.877862596</v>
      </c>
      <c r="L79" s="14">
        <f t="shared" si="9"/>
        <v>2592000</v>
      </c>
      <c r="M79" s="19">
        <f t="shared" si="10"/>
        <v>2.13393015267175</v>
      </c>
      <c r="N79" s="14">
        <f t="shared" si="12"/>
        <v>2221790.45801526</v>
      </c>
      <c r="O79" s="22">
        <f t="shared" si="13"/>
        <v>2.0673625</v>
      </c>
    </row>
    <row r="80" spans="1:15">
      <c r="A80" s="13">
        <v>45036</v>
      </c>
      <c r="B80">
        <f t="shared" si="11"/>
        <v>47</v>
      </c>
      <c r="C80">
        <v>2</v>
      </c>
      <c r="D80" s="22">
        <v>2.0598625</v>
      </c>
      <c r="E80">
        <v>2.15</v>
      </c>
      <c r="F80" s="15">
        <v>2.85</v>
      </c>
      <c r="G80">
        <v>2.83</v>
      </c>
      <c r="H80" s="18">
        <v>2.38</v>
      </c>
      <c r="I80" s="15">
        <v>2.75</v>
      </c>
      <c r="J80" s="14">
        <f t="shared" si="7"/>
        <v>-938691.374045806</v>
      </c>
      <c r="K80" s="14">
        <f t="shared" si="8"/>
        <v>573619.236641223</v>
      </c>
      <c r="L80" s="14">
        <f t="shared" si="9"/>
        <v>2624000</v>
      </c>
      <c r="M80" s="19">
        <f t="shared" si="10"/>
        <v>2.13297595419847</v>
      </c>
      <c r="N80" s="14">
        <f t="shared" si="12"/>
        <v>2258927.86259542</v>
      </c>
      <c r="O80" s="22">
        <f t="shared" si="13"/>
        <v>2.0598625</v>
      </c>
    </row>
    <row r="81" spans="1:15">
      <c r="A81" s="13">
        <v>45037</v>
      </c>
      <c r="B81">
        <f t="shared" si="11"/>
        <v>46</v>
      </c>
      <c r="C81">
        <v>2</v>
      </c>
      <c r="D81" s="22">
        <v>2.0523625</v>
      </c>
      <c r="E81">
        <v>2.5</v>
      </c>
      <c r="F81" s="15">
        <v>2.84</v>
      </c>
      <c r="G81">
        <v>2.83</v>
      </c>
      <c r="H81" s="18">
        <v>2.38</v>
      </c>
      <c r="I81" s="15">
        <v>2.74</v>
      </c>
      <c r="J81" s="14">
        <f t="shared" si="7"/>
        <v>-942317.328244279</v>
      </c>
      <c r="K81" s="14">
        <f t="shared" si="8"/>
        <v>566382.595419848</v>
      </c>
      <c r="L81" s="14">
        <f t="shared" si="9"/>
        <v>2592000</v>
      </c>
      <c r="M81" s="19">
        <f t="shared" si="10"/>
        <v>2.13202175572519</v>
      </c>
      <c r="N81" s="14">
        <f t="shared" si="12"/>
        <v>2216065.26717557</v>
      </c>
      <c r="O81" s="22">
        <f t="shared" si="13"/>
        <v>2.0523625</v>
      </c>
    </row>
    <row r="82" spans="1:15">
      <c r="A82" s="13">
        <v>45040</v>
      </c>
      <c r="B82">
        <f t="shared" si="11"/>
        <v>44</v>
      </c>
      <c r="C82">
        <v>2</v>
      </c>
      <c r="D82" s="22">
        <v>2.0386125</v>
      </c>
      <c r="E82">
        <v>2.55</v>
      </c>
      <c r="F82" s="15">
        <v>2.83</v>
      </c>
      <c r="G82">
        <v>2.82</v>
      </c>
      <c r="H82" s="18">
        <v>2.39</v>
      </c>
      <c r="I82" s="15">
        <v>2.74</v>
      </c>
      <c r="J82" s="14">
        <f t="shared" si="7"/>
        <v>-989019.618320617</v>
      </c>
      <c r="K82" s="14">
        <f t="shared" si="8"/>
        <v>560214.656488551</v>
      </c>
      <c r="L82" s="14">
        <f t="shared" si="9"/>
        <v>2612160</v>
      </c>
      <c r="M82" s="19">
        <f t="shared" si="10"/>
        <v>2.12973167938931</v>
      </c>
      <c r="N82" s="14">
        <f t="shared" si="12"/>
        <v>2183355.03816793</v>
      </c>
      <c r="O82" s="22">
        <f t="shared" si="13"/>
        <v>2.0386125</v>
      </c>
    </row>
    <row r="83" spans="1:15">
      <c r="A83" s="13">
        <v>45041</v>
      </c>
      <c r="B83">
        <f t="shared" si="11"/>
        <v>44</v>
      </c>
      <c r="C83">
        <v>2</v>
      </c>
      <c r="D83" s="22">
        <v>2.0271125</v>
      </c>
      <c r="E83">
        <v>2.6</v>
      </c>
      <c r="F83" s="15">
        <v>2.82</v>
      </c>
      <c r="G83">
        <v>2.82</v>
      </c>
      <c r="H83" s="18">
        <v>2.38</v>
      </c>
      <c r="I83" s="15">
        <v>2.73</v>
      </c>
      <c r="J83" s="14">
        <f t="shared" si="7"/>
        <v>-960447.099236645</v>
      </c>
      <c r="K83" s="14">
        <f t="shared" si="8"/>
        <v>554199.389312978</v>
      </c>
      <c r="L83" s="14">
        <f t="shared" si="9"/>
        <v>2464000</v>
      </c>
      <c r="M83" s="19">
        <f t="shared" si="10"/>
        <v>2.12725076335878</v>
      </c>
      <c r="N83" s="14">
        <f t="shared" si="12"/>
        <v>2057752.29007633</v>
      </c>
      <c r="O83" s="22">
        <f t="shared" si="13"/>
        <v>2.0271125</v>
      </c>
    </row>
    <row r="84" spans="1:15">
      <c r="A84" s="13">
        <v>45042</v>
      </c>
      <c r="B84">
        <f t="shared" si="11"/>
        <v>45</v>
      </c>
      <c r="C84">
        <v>2</v>
      </c>
      <c r="D84" s="22">
        <v>2.0146125</v>
      </c>
      <c r="E84">
        <v>2.5</v>
      </c>
      <c r="F84" s="15">
        <v>2.8</v>
      </c>
      <c r="G84">
        <v>2.8</v>
      </c>
      <c r="H84" s="18">
        <v>2.35</v>
      </c>
      <c r="I84" s="15">
        <v>2.7</v>
      </c>
      <c r="J84" s="14">
        <f t="shared" si="7"/>
        <v>-855439.465648859</v>
      </c>
      <c r="K84" s="14">
        <f t="shared" si="8"/>
        <v>540092.51908397</v>
      </c>
      <c r="L84" s="14">
        <f t="shared" si="9"/>
        <v>2432000</v>
      </c>
      <c r="M84" s="19">
        <f t="shared" si="10"/>
        <v>2.12488435114504</v>
      </c>
      <c r="N84" s="14">
        <f t="shared" si="12"/>
        <v>2116653.05343511</v>
      </c>
      <c r="O84" s="22">
        <f t="shared" si="13"/>
        <v>2.0146125</v>
      </c>
    </row>
    <row r="85" spans="1:15">
      <c r="A85" s="13">
        <v>45043</v>
      </c>
      <c r="B85">
        <f t="shared" si="11"/>
        <v>43</v>
      </c>
      <c r="C85">
        <v>2</v>
      </c>
      <c r="D85" s="22">
        <v>2.0071125</v>
      </c>
      <c r="E85">
        <v>2.5</v>
      </c>
      <c r="F85" s="15">
        <v>2.76</v>
      </c>
      <c r="G85">
        <v>2.79</v>
      </c>
      <c r="H85" s="18">
        <v>2.33</v>
      </c>
      <c r="I85" s="15">
        <v>2.67</v>
      </c>
      <c r="J85" s="14">
        <f t="shared" si="7"/>
        <v>-787416.564885501</v>
      </c>
      <c r="K85" s="14">
        <f t="shared" si="8"/>
        <v>509771.908396947</v>
      </c>
      <c r="L85" s="14">
        <f t="shared" si="9"/>
        <v>2144000</v>
      </c>
      <c r="M85" s="19">
        <f t="shared" si="10"/>
        <v>2.12278511450382</v>
      </c>
      <c r="N85" s="14">
        <f t="shared" si="12"/>
        <v>1866355.34351145</v>
      </c>
      <c r="O85" s="22">
        <f t="shared" si="13"/>
        <v>2.0071125</v>
      </c>
    </row>
    <row r="86" spans="1:15">
      <c r="A86" s="13">
        <v>45044</v>
      </c>
      <c r="B86">
        <f t="shared" si="11"/>
        <v>44</v>
      </c>
      <c r="C86">
        <v>2</v>
      </c>
      <c r="D86" s="22">
        <v>1.9996125</v>
      </c>
      <c r="E86">
        <v>2.4</v>
      </c>
      <c r="F86" s="15">
        <v>2.77</v>
      </c>
      <c r="G86">
        <v>2.78</v>
      </c>
      <c r="H86" s="18">
        <v>2.33</v>
      </c>
      <c r="I86" s="15">
        <v>2.68</v>
      </c>
      <c r="J86" s="14">
        <f t="shared" si="7"/>
        <v>-793508.167938935</v>
      </c>
      <c r="K86" s="14">
        <f t="shared" si="8"/>
        <v>519054.351145039</v>
      </c>
      <c r="L86" s="14">
        <f t="shared" si="9"/>
        <v>1984000</v>
      </c>
      <c r="M86" s="19">
        <f t="shared" si="10"/>
        <v>2.1211820610687</v>
      </c>
      <c r="N86" s="14">
        <f t="shared" si="12"/>
        <v>1709546.1832061</v>
      </c>
      <c r="O86" s="22">
        <f t="shared" si="13"/>
        <v>1.9996125</v>
      </c>
    </row>
    <row r="87" spans="1:15">
      <c r="A87" s="13">
        <v>45047</v>
      </c>
      <c r="B87">
        <f t="shared" si="11"/>
        <v>44</v>
      </c>
      <c r="C87">
        <v>2</v>
      </c>
      <c r="D87" s="22">
        <v>1.9946125</v>
      </c>
      <c r="E87">
        <v>2.4</v>
      </c>
      <c r="F87" s="15">
        <v>2.77</v>
      </c>
      <c r="G87">
        <v>2.78</v>
      </c>
      <c r="H87" s="18">
        <v>2.33</v>
      </c>
      <c r="I87" s="15">
        <v>2.68</v>
      </c>
      <c r="J87" s="14">
        <f t="shared" si="7"/>
        <v>-797859.312977103</v>
      </c>
      <c r="K87" s="14">
        <f t="shared" si="8"/>
        <v>519970.38167939</v>
      </c>
      <c r="L87" s="14">
        <f t="shared" si="9"/>
        <v>2144000</v>
      </c>
      <c r="M87" s="19">
        <f t="shared" si="10"/>
        <v>2.12003702290076</v>
      </c>
      <c r="N87" s="14">
        <f t="shared" si="12"/>
        <v>1866111.06870229</v>
      </c>
      <c r="O87" s="22">
        <f t="shared" si="13"/>
        <v>1.9946125</v>
      </c>
    </row>
    <row r="88" spans="1:15">
      <c r="A88" s="13">
        <v>45048</v>
      </c>
      <c r="B88">
        <f t="shared" si="11"/>
        <v>44</v>
      </c>
      <c r="C88">
        <v>2</v>
      </c>
      <c r="D88" s="22">
        <v>1.9933625</v>
      </c>
      <c r="E88">
        <v>2.4</v>
      </c>
      <c r="F88" s="15">
        <v>2.77</v>
      </c>
      <c r="G88">
        <v>2.78</v>
      </c>
      <c r="H88" s="18">
        <v>2.33</v>
      </c>
      <c r="I88" s="15">
        <v>2.68</v>
      </c>
      <c r="J88" s="14">
        <f t="shared" si="7"/>
        <v>-802210.45801527</v>
      </c>
      <c r="K88" s="14">
        <f t="shared" si="8"/>
        <v>520886.412213741</v>
      </c>
      <c r="L88" s="14">
        <f t="shared" si="9"/>
        <v>2144000</v>
      </c>
      <c r="M88" s="19">
        <f t="shared" si="10"/>
        <v>2.11889198473282</v>
      </c>
      <c r="N88" s="14">
        <f t="shared" si="12"/>
        <v>1862675.95419847</v>
      </c>
      <c r="O88" s="22">
        <f t="shared" si="13"/>
        <v>1.9933625</v>
      </c>
    </row>
    <row r="89" spans="1:15">
      <c r="A89" s="13">
        <v>45049</v>
      </c>
      <c r="B89">
        <f t="shared" si="11"/>
        <v>44</v>
      </c>
      <c r="C89">
        <v>2</v>
      </c>
      <c r="D89" s="22">
        <v>2.0033625</v>
      </c>
      <c r="E89">
        <v>2.4</v>
      </c>
      <c r="F89" s="15">
        <v>2.77</v>
      </c>
      <c r="G89">
        <v>2.78</v>
      </c>
      <c r="H89" s="18">
        <v>2.33</v>
      </c>
      <c r="I89" s="15">
        <v>2.68</v>
      </c>
      <c r="J89" s="14">
        <f t="shared" si="7"/>
        <v>-806561.603053435</v>
      </c>
      <c r="K89" s="14">
        <f t="shared" si="8"/>
        <v>521802.442748092</v>
      </c>
      <c r="L89" s="14">
        <f t="shared" si="9"/>
        <v>2144000</v>
      </c>
      <c r="M89" s="19">
        <f t="shared" si="10"/>
        <v>2.11774694656489</v>
      </c>
      <c r="N89" s="14">
        <f t="shared" si="12"/>
        <v>1859240.83969466</v>
      </c>
      <c r="O89" s="22">
        <f t="shared" si="13"/>
        <v>2.0033625</v>
      </c>
    </row>
    <row r="90" spans="1:15">
      <c r="A90" s="13">
        <v>45050</v>
      </c>
      <c r="B90">
        <f t="shared" si="11"/>
        <v>44</v>
      </c>
      <c r="C90">
        <v>2</v>
      </c>
      <c r="D90" s="22">
        <v>2.0146125</v>
      </c>
      <c r="E90">
        <v>2.0145</v>
      </c>
      <c r="F90" s="15">
        <v>2.73</v>
      </c>
      <c r="G90">
        <v>2.76</v>
      </c>
      <c r="H90" s="18">
        <v>2.29</v>
      </c>
      <c r="I90" s="15">
        <v>2.64</v>
      </c>
      <c r="J90" s="14">
        <f t="shared" si="7"/>
        <v>-658912.748091604</v>
      </c>
      <c r="K90" s="14">
        <f t="shared" si="8"/>
        <v>490718.473282443</v>
      </c>
      <c r="L90" s="14">
        <f t="shared" si="9"/>
        <v>2016000</v>
      </c>
      <c r="M90" s="19">
        <f t="shared" si="10"/>
        <v>2.11660190839695</v>
      </c>
      <c r="N90" s="14">
        <f t="shared" si="12"/>
        <v>1847805.72519084</v>
      </c>
      <c r="O90" s="22">
        <f t="shared" si="13"/>
        <v>2.0146125</v>
      </c>
    </row>
    <row r="91" spans="1:15">
      <c r="A91" s="13">
        <v>45051</v>
      </c>
      <c r="B91">
        <f t="shared" si="11"/>
        <v>44</v>
      </c>
      <c r="C91">
        <v>2</v>
      </c>
      <c r="D91" s="22">
        <v>2.03675</v>
      </c>
      <c r="E91">
        <v>1.95</v>
      </c>
      <c r="F91" s="15">
        <v>2.68</v>
      </c>
      <c r="G91">
        <v>2.72</v>
      </c>
      <c r="H91" s="18">
        <v>2.24</v>
      </c>
      <c r="I91" s="15">
        <v>2.59</v>
      </c>
      <c r="J91" s="14">
        <f t="shared" si="7"/>
        <v>-469848.244274811</v>
      </c>
      <c r="K91" s="14">
        <f t="shared" si="8"/>
        <v>450915.419847329</v>
      </c>
      <c r="L91" s="14">
        <f t="shared" si="9"/>
        <v>1888000</v>
      </c>
      <c r="M91" s="19">
        <f t="shared" si="10"/>
        <v>2.11635572519084</v>
      </c>
      <c r="N91" s="14">
        <f t="shared" si="12"/>
        <v>1869067.17557252</v>
      </c>
      <c r="O91" s="22">
        <f t="shared" si="13"/>
        <v>2.03675</v>
      </c>
    </row>
    <row r="92" spans="1:15">
      <c r="A92" s="13">
        <v>45054</v>
      </c>
      <c r="B92">
        <f t="shared" si="11"/>
        <v>45</v>
      </c>
      <c r="C92">
        <v>2</v>
      </c>
      <c r="D92" s="22">
        <v>2.053</v>
      </c>
      <c r="E92">
        <v>2</v>
      </c>
      <c r="F92" s="15">
        <v>2.71</v>
      </c>
      <c r="G92">
        <v>2.75</v>
      </c>
      <c r="H92" s="18">
        <v>2.26</v>
      </c>
      <c r="I92" s="15">
        <v>2.61</v>
      </c>
      <c r="J92" s="14">
        <f t="shared" si="7"/>
        <v>-546573.435114504</v>
      </c>
      <c r="K92" s="14">
        <f t="shared" si="8"/>
        <v>475068.091603054</v>
      </c>
      <c r="L92" s="14">
        <f t="shared" si="9"/>
        <v>2080000</v>
      </c>
      <c r="M92" s="19">
        <f t="shared" si="10"/>
        <v>2.11616488549618</v>
      </c>
      <c r="N92" s="14">
        <f t="shared" si="12"/>
        <v>2008494.65648855</v>
      </c>
      <c r="O92" s="22">
        <f t="shared" si="13"/>
        <v>2.053</v>
      </c>
    </row>
    <row r="93" spans="1:15">
      <c r="A93" s="13">
        <v>45055</v>
      </c>
      <c r="B93">
        <f t="shared" si="11"/>
        <v>44</v>
      </c>
      <c r="C93">
        <v>2</v>
      </c>
      <c r="D93" s="22">
        <v>2.053</v>
      </c>
      <c r="E93">
        <v>1.93</v>
      </c>
      <c r="F93" s="15">
        <v>2.69</v>
      </c>
      <c r="G93">
        <v>2.75</v>
      </c>
      <c r="H93" s="18">
        <v>2.25</v>
      </c>
      <c r="I93" s="15">
        <v>2.59</v>
      </c>
      <c r="J93" s="14">
        <f t="shared" si="7"/>
        <v>-510023.816793895</v>
      </c>
      <c r="K93" s="14">
        <f t="shared" si="8"/>
        <v>459373.435114504</v>
      </c>
      <c r="L93" s="14">
        <f t="shared" si="9"/>
        <v>2016000</v>
      </c>
      <c r="M93" s="19">
        <f t="shared" si="10"/>
        <v>2.11578320610687</v>
      </c>
      <c r="N93" s="14">
        <f t="shared" si="12"/>
        <v>1965349.61832061</v>
      </c>
      <c r="O93" s="22">
        <f t="shared" si="13"/>
        <v>2.053</v>
      </c>
    </row>
    <row r="94" spans="1:15">
      <c r="A94" s="13">
        <v>45056</v>
      </c>
      <c r="B94">
        <f t="shared" si="11"/>
        <v>44</v>
      </c>
      <c r="C94">
        <v>2</v>
      </c>
      <c r="D94" s="22">
        <v>2.05475</v>
      </c>
      <c r="E94">
        <v>1.9</v>
      </c>
      <c r="F94" s="15">
        <v>2.66</v>
      </c>
      <c r="G94">
        <v>2.72</v>
      </c>
      <c r="H94" s="18">
        <v>2.22</v>
      </c>
      <c r="I94" s="15">
        <v>2.56</v>
      </c>
      <c r="J94" s="14">
        <f t="shared" si="7"/>
        <v>-396458.931297713</v>
      </c>
      <c r="K94" s="14">
        <f t="shared" si="8"/>
        <v>435465.03816794</v>
      </c>
      <c r="L94" s="14">
        <f t="shared" si="9"/>
        <v>1856000</v>
      </c>
      <c r="M94" s="19">
        <f t="shared" si="10"/>
        <v>2.11566870229008</v>
      </c>
      <c r="N94" s="14">
        <f t="shared" si="12"/>
        <v>1895006.10687023</v>
      </c>
      <c r="O94" s="22">
        <f t="shared" si="13"/>
        <v>2.05475</v>
      </c>
    </row>
    <row r="95" spans="1:15">
      <c r="A95" s="13">
        <v>45057</v>
      </c>
      <c r="B95">
        <f t="shared" si="11"/>
        <v>45</v>
      </c>
      <c r="C95">
        <v>2</v>
      </c>
      <c r="D95" s="22">
        <v>2.056</v>
      </c>
      <c r="E95">
        <v>1.85</v>
      </c>
      <c r="F95" s="15">
        <v>2.62</v>
      </c>
      <c r="G95">
        <v>2.7</v>
      </c>
      <c r="H95" s="18">
        <v>2.17</v>
      </c>
      <c r="I95" s="15">
        <v>2.52</v>
      </c>
      <c r="J95" s="14">
        <f t="shared" si="7"/>
        <v>-206894.045801527</v>
      </c>
      <c r="K95" s="14">
        <f t="shared" si="8"/>
        <v>403556.641221374</v>
      </c>
      <c r="L95" s="14">
        <f t="shared" si="9"/>
        <v>1728000</v>
      </c>
      <c r="M95" s="19">
        <f t="shared" si="10"/>
        <v>2.11555419847328</v>
      </c>
      <c r="N95" s="14">
        <f t="shared" si="12"/>
        <v>1924662.59541985</v>
      </c>
      <c r="O95" s="22">
        <f t="shared" si="13"/>
        <v>2.056</v>
      </c>
    </row>
    <row r="96" spans="1:15">
      <c r="A96" s="13">
        <v>45058</v>
      </c>
      <c r="B96">
        <f t="shared" si="11"/>
        <v>47</v>
      </c>
      <c r="C96">
        <v>2</v>
      </c>
      <c r="D96" s="22">
        <v>2.05725</v>
      </c>
      <c r="E96">
        <v>1.85</v>
      </c>
      <c r="F96" s="15">
        <v>2.61</v>
      </c>
      <c r="G96">
        <v>2.71</v>
      </c>
      <c r="H96" s="18">
        <v>2.14</v>
      </c>
      <c r="I96" s="15">
        <v>2.51</v>
      </c>
      <c r="J96" s="14">
        <f t="shared" si="7"/>
        <v>-92458.9312977126</v>
      </c>
      <c r="K96" s="14">
        <f t="shared" si="8"/>
        <v>395465.038167939</v>
      </c>
      <c r="L96" s="14">
        <f t="shared" si="9"/>
        <v>1888000</v>
      </c>
      <c r="M96" s="19">
        <f t="shared" si="10"/>
        <v>2.11566870229008</v>
      </c>
      <c r="N96" s="14">
        <f t="shared" si="12"/>
        <v>2191006.10687023</v>
      </c>
      <c r="O96" s="22">
        <f t="shared" si="13"/>
        <v>2.05725</v>
      </c>
    </row>
    <row r="97" spans="1:15">
      <c r="A97" s="13">
        <v>45061</v>
      </c>
      <c r="B97">
        <f t="shared" si="11"/>
        <v>46</v>
      </c>
      <c r="C97">
        <v>2</v>
      </c>
      <c r="D97" s="22">
        <v>2.058</v>
      </c>
      <c r="E97">
        <v>1.9</v>
      </c>
      <c r="F97" s="15">
        <v>2.63</v>
      </c>
      <c r="G97">
        <v>2.72</v>
      </c>
      <c r="H97" s="18">
        <v>2.17</v>
      </c>
      <c r="I97" s="15">
        <v>2.53</v>
      </c>
      <c r="J97" s="14">
        <f t="shared" si="7"/>
        <v>-206458.93129771</v>
      </c>
      <c r="K97" s="14">
        <f t="shared" si="8"/>
        <v>411465.038167939</v>
      </c>
      <c r="L97" s="14">
        <f t="shared" si="9"/>
        <v>1984000</v>
      </c>
      <c r="M97" s="19">
        <f t="shared" si="10"/>
        <v>2.11566870229008</v>
      </c>
      <c r="N97" s="14">
        <f t="shared" si="12"/>
        <v>2189006.10687023</v>
      </c>
      <c r="O97" s="22">
        <f t="shared" si="13"/>
        <v>2.058</v>
      </c>
    </row>
    <row r="98" spans="1:15">
      <c r="A98" s="13">
        <v>45062</v>
      </c>
      <c r="B98">
        <f t="shared" si="11"/>
        <v>45</v>
      </c>
      <c r="C98">
        <v>2</v>
      </c>
      <c r="D98" s="22">
        <v>2.057</v>
      </c>
      <c r="E98">
        <v>1.95</v>
      </c>
      <c r="F98" s="15">
        <v>2.63</v>
      </c>
      <c r="G98">
        <v>2.71</v>
      </c>
      <c r="H98" s="18">
        <v>2.18</v>
      </c>
      <c r="I98" s="15">
        <v>2.53</v>
      </c>
      <c r="J98" s="14">
        <f t="shared" si="7"/>
        <v>-245619.236641221</v>
      </c>
      <c r="K98" s="14">
        <f t="shared" si="8"/>
        <v>411709.312977099</v>
      </c>
      <c r="L98" s="14">
        <f t="shared" si="9"/>
        <v>1920000</v>
      </c>
      <c r="M98" s="19">
        <f t="shared" si="10"/>
        <v>2.11536335877863</v>
      </c>
      <c r="N98" s="14">
        <f t="shared" si="12"/>
        <v>2086090.07633588</v>
      </c>
      <c r="O98" s="22">
        <f t="shared" si="13"/>
        <v>2.057</v>
      </c>
    </row>
    <row r="99" spans="1:15">
      <c r="A99" s="13">
        <v>45063</v>
      </c>
      <c r="B99">
        <f t="shared" si="11"/>
        <v>47</v>
      </c>
      <c r="C99">
        <v>2</v>
      </c>
      <c r="D99" s="22">
        <v>2.05575</v>
      </c>
      <c r="E99">
        <v>2</v>
      </c>
      <c r="F99" s="15">
        <v>2.65</v>
      </c>
      <c r="G99">
        <v>2.72</v>
      </c>
      <c r="H99" s="18">
        <v>2.18</v>
      </c>
      <c r="I99" s="15">
        <v>2.55</v>
      </c>
      <c r="J99" s="14">
        <f t="shared" si="7"/>
        <v>-247504.732824428</v>
      </c>
      <c r="K99" s="14">
        <f t="shared" si="8"/>
        <v>428106.259541985</v>
      </c>
      <c r="L99" s="14">
        <f t="shared" si="9"/>
        <v>1952000</v>
      </c>
      <c r="M99" s="19">
        <f t="shared" si="10"/>
        <v>2.11486717557252</v>
      </c>
      <c r="N99" s="14">
        <f t="shared" si="12"/>
        <v>2132601.52671756</v>
      </c>
      <c r="O99" s="22">
        <f t="shared" si="13"/>
        <v>2.05575</v>
      </c>
    </row>
    <row r="100" spans="1:15">
      <c r="A100" s="13">
        <v>45064</v>
      </c>
      <c r="B100">
        <f t="shared" si="11"/>
        <v>46</v>
      </c>
      <c r="C100">
        <v>2</v>
      </c>
      <c r="D100" s="22">
        <v>2.052</v>
      </c>
      <c r="E100">
        <v>1.95</v>
      </c>
      <c r="F100" s="15">
        <v>2.63</v>
      </c>
      <c r="G100">
        <v>2.71</v>
      </c>
      <c r="H100" s="18">
        <v>2.17</v>
      </c>
      <c r="I100" s="15">
        <v>2.54</v>
      </c>
      <c r="J100" s="14">
        <f t="shared" si="7"/>
        <v>-212405.496183206</v>
      </c>
      <c r="K100" s="14">
        <f t="shared" si="8"/>
        <v>412716.946564885</v>
      </c>
      <c r="L100" s="14">
        <f t="shared" si="9"/>
        <v>1990400</v>
      </c>
      <c r="M100" s="19">
        <f t="shared" si="10"/>
        <v>2.11410381679389</v>
      </c>
      <c r="N100" s="14">
        <f t="shared" si="12"/>
        <v>2190711.45038168</v>
      </c>
      <c r="O100" s="22">
        <f t="shared" si="13"/>
        <v>2.052</v>
      </c>
    </row>
    <row r="101" spans="1:15">
      <c r="A101" s="13">
        <v>45065</v>
      </c>
      <c r="B101">
        <f t="shared" si="11"/>
        <v>48</v>
      </c>
      <c r="C101">
        <v>2</v>
      </c>
      <c r="D101" s="22">
        <v>2.0495</v>
      </c>
      <c r="E101">
        <v>1.91</v>
      </c>
      <c r="F101" s="15">
        <v>2.62</v>
      </c>
      <c r="G101">
        <v>2.72</v>
      </c>
      <c r="H101" s="18">
        <v>2.14</v>
      </c>
      <c r="I101" s="15">
        <v>2.51</v>
      </c>
      <c r="J101" s="14">
        <f t="shared" si="7"/>
        <v>-100436.030534353</v>
      </c>
      <c r="K101" s="14">
        <f t="shared" si="8"/>
        <v>405144.427480916</v>
      </c>
      <c r="L101" s="14">
        <f t="shared" si="9"/>
        <v>1952000</v>
      </c>
      <c r="M101" s="19">
        <f t="shared" si="10"/>
        <v>2.11356946564885</v>
      </c>
      <c r="N101" s="14">
        <f t="shared" si="12"/>
        <v>2256708.39694656</v>
      </c>
      <c r="O101" s="22">
        <f t="shared" si="13"/>
        <v>2.0495</v>
      </c>
    </row>
    <row r="102" spans="1:15">
      <c r="A102" s="13">
        <v>45068</v>
      </c>
      <c r="B102">
        <f t="shared" si="11"/>
        <v>46</v>
      </c>
      <c r="C102">
        <v>2</v>
      </c>
      <c r="D102" s="22">
        <v>2.04925</v>
      </c>
      <c r="E102">
        <v>1.9</v>
      </c>
      <c r="F102" s="15">
        <v>2.57</v>
      </c>
      <c r="G102">
        <v>2.71</v>
      </c>
      <c r="H102" s="18">
        <v>2.11</v>
      </c>
      <c r="I102" s="15">
        <v>2.47</v>
      </c>
      <c r="J102" s="14">
        <f t="shared" si="7"/>
        <v>12693.7404580152</v>
      </c>
      <c r="K102" s="14">
        <f t="shared" si="8"/>
        <v>365327.633587786</v>
      </c>
      <c r="L102" s="14">
        <f t="shared" si="9"/>
        <v>1792000</v>
      </c>
      <c r="M102" s="19">
        <f t="shared" si="10"/>
        <v>2.11334045801527</v>
      </c>
      <c r="N102" s="14">
        <f t="shared" si="12"/>
        <v>2170021.3740458</v>
      </c>
      <c r="O102" s="22">
        <f t="shared" si="13"/>
        <v>2.04925</v>
      </c>
    </row>
    <row r="103" spans="1:15">
      <c r="A103" s="13">
        <v>45069</v>
      </c>
      <c r="B103">
        <f t="shared" si="11"/>
        <v>44</v>
      </c>
      <c r="C103">
        <v>2</v>
      </c>
      <c r="D103" s="22">
        <v>2.0505</v>
      </c>
      <c r="E103">
        <v>1.85</v>
      </c>
      <c r="F103" s="15">
        <v>2.52</v>
      </c>
      <c r="G103">
        <v>2.7</v>
      </c>
      <c r="H103" s="18">
        <v>2.08</v>
      </c>
      <c r="I103" s="15">
        <v>2.42</v>
      </c>
      <c r="J103" s="14">
        <f t="shared" si="7"/>
        <v>125968.54961832</v>
      </c>
      <c r="K103" s="14">
        <f t="shared" si="8"/>
        <v>325480.305343511</v>
      </c>
      <c r="L103" s="14">
        <f t="shared" si="9"/>
        <v>1632000</v>
      </c>
      <c r="M103" s="19">
        <f t="shared" si="10"/>
        <v>2.11314961832061</v>
      </c>
      <c r="N103" s="14">
        <f t="shared" si="12"/>
        <v>2083448.85496183</v>
      </c>
      <c r="O103" s="22">
        <f t="shared" si="13"/>
        <v>2.0505</v>
      </c>
    </row>
    <row r="104" spans="1:15">
      <c r="A104" s="13">
        <v>45070</v>
      </c>
      <c r="B104">
        <f t="shared" si="11"/>
        <v>44</v>
      </c>
      <c r="C104">
        <v>2</v>
      </c>
      <c r="D104" s="22">
        <v>2.05375</v>
      </c>
      <c r="E104">
        <v>1.8</v>
      </c>
      <c r="F104" s="15">
        <v>2.55</v>
      </c>
      <c r="G104">
        <v>2.7</v>
      </c>
      <c r="H104" s="18">
        <v>2.11</v>
      </c>
      <c r="I104" s="15">
        <v>2.45</v>
      </c>
      <c r="J104" s="14">
        <f t="shared" si="7"/>
        <v>11678.4732824456</v>
      </c>
      <c r="K104" s="14">
        <f t="shared" si="8"/>
        <v>349541.374045801</v>
      </c>
      <c r="L104" s="14">
        <f t="shared" si="9"/>
        <v>1760000</v>
      </c>
      <c r="M104" s="19">
        <f t="shared" si="10"/>
        <v>2.11307328244275</v>
      </c>
      <c r="N104" s="14">
        <f t="shared" si="12"/>
        <v>2121219.84732825</v>
      </c>
      <c r="O104" s="22">
        <f t="shared" si="13"/>
        <v>2.05375</v>
      </c>
    </row>
    <row r="105" spans="1:15">
      <c r="A105" s="13">
        <v>45071</v>
      </c>
      <c r="B105">
        <f t="shared" si="11"/>
        <v>44.2</v>
      </c>
      <c r="C105">
        <v>2</v>
      </c>
      <c r="D105" s="22">
        <v>2.0575</v>
      </c>
      <c r="E105">
        <v>2.1</v>
      </c>
      <c r="F105" s="15">
        <v>2.5385</v>
      </c>
      <c r="G105">
        <v>2.71</v>
      </c>
      <c r="H105" s="18">
        <v>2.0965</v>
      </c>
      <c r="I105" s="15">
        <v>2.4425</v>
      </c>
      <c r="J105" s="14">
        <f t="shared" si="7"/>
        <v>63268.5496183229</v>
      </c>
      <c r="K105" s="14">
        <f t="shared" si="8"/>
        <v>340280.305343511</v>
      </c>
      <c r="L105" s="14">
        <f t="shared" si="9"/>
        <v>1691200</v>
      </c>
      <c r="M105" s="19">
        <f t="shared" si="10"/>
        <v>2.11314961832061</v>
      </c>
      <c r="N105" s="14">
        <f t="shared" si="12"/>
        <v>2094748.85496183</v>
      </c>
      <c r="O105" s="22">
        <f t="shared" si="13"/>
        <v>2.0575</v>
      </c>
    </row>
    <row r="106" spans="1:15">
      <c r="A106" s="13">
        <v>45072</v>
      </c>
      <c r="B106">
        <f t="shared" si="11"/>
        <v>45</v>
      </c>
      <c r="C106">
        <v>2</v>
      </c>
      <c r="D106" s="22">
        <v>2.0525</v>
      </c>
      <c r="E106">
        <v>2.15</v>
      </c>
      <c r="F106" s="15">
        <v>2.56</v>
      </c>
      <c r="G106">
        <v>2.72</v>
      </c>
      <c r="H106" s="18">
        <v>2.11</v>
      </c>
      <c r="I106" s="15">
        <v>2.46</v>
      </c>
      <c r="J106" s="14">
        <f t="shared" si="7"/>
        <v>9792.97709923985</v>
      </c>
      <c r="K106" s="14">
        <f t="shared" si="8"/>
        <v>357938.320610686</v>
      </c>
      <c r="L106" s="14">
        <f t="shared" si="9"/>
        <v>1760000</v>
      </c>
      <c r="M106" s="19">
        <f t="shared" si="10"/>
        <v>2.11257709923664</v>
      </c>
      <c r="N106" s="14">
        <f t="shared" si="12"/>
        <v>2127731.29770993</v>
      </c>
      <c r="O106" s="22">
        <f t="shared" si="13"/>
        <v>2.0525</v>
      </c>
    </row>
    <row r="107" spans="1:15">
      <c r="A107" s="13">
        <v>45075</v>
      </c>
      <c r="B107">
        <f t="shared" si="11"/>
        <v>45.5</v>
      </c>
      <c r="C107">
        <v>2</v>
      </c>
      <c r="D107" s="22">
        <v>2.045</v>
      </c>
      <c r="E107">
        <v>2.15</v>
      </c>
      <c r="F107" s="15">
        <v>2.555</v>
      </c>
      <c r="G107">
        <v>2.72</v>
      </c>
      <c r="H107" s="18">
        <v>2.1</v>
      </c>
      <c r="I107" s="15">
        <v>2.46</v>
      </c>
      <c r="J107" s="14">
        <f t="shared" si="7"/>
        <v>44892.2137404603</v>
      </c>
      <c r="K107" s="14">
        <f t="shared" si="8"/>
        <v>354549.007633587</v>
      </c>
      <c r="L107" s="14">
        <f t="shared" si="9"/>
        <v>1808000</v>
      </c>
      <c r="M107" s="19">
        <f t="shared" si="10"/>
        <v>2.11181374045802</v>
      </c>
      <c r="N107" s="14">
        <f t="shared" si="12"/>
        <v>2207441.22137405</v>
      </c>
      <c r="O107" s="22">
        <f t="shared" si="13"/>
        <v>2.045</v>
      </c>
    </row>
    <row r="108" spans="1:15">
      <c r="A108" s="13">
        <v>45076</v>
      </c>
      <c r="B108">
        <f t="shared" si="11"/>
        <v>45</v>
      </c>
      <c r="C108">
        <v>2</v>
      </c>
      <c r="D108" s="22">
        <v>2.0365</v>
      </c>
      <c r="E108">
        <v>2.15</v>
      </c>
      <c r="F108" s="15">
        <v>2.55</v>
      </c>
      <c r="G108">
        <v>2.72</v>
      </c>
      <c r="H108" s="18">
        <v>2.1</v>
      </c>
      <c r="I108" s="15">
        <v>2.45</v>
      </c>
      <c r="J108" s="14">
        <f t="shared" si="7"/>
        <v>42426.5648854971</v>
      </c>
      <c r="K108" s="14">
        <f t="shared" si="8"/>
        <v>351068.091603053</v>
      </c>
      <c r="L108" s="14">
        <f t="shared" si="9"/>
        <v>1824000</v>
      </c>
      <c r="M108" s="19">
        <f t="shared" si="10"/>
        <v>2.11116488549618</v>
      </c>
      <c r="N108" s="14">
        <f t="shared" si="12"/>
        <v>2217494.65648855</v>
      </c>
      <c r="O108" s="22">
        <f t="shared" si="13"/>
        <v>2.0365</v>
      </c>
    </row>
    <row r="109" spans="1:15">
      <c r="A109" s="13">
        <v>45077</v>
      </c>
      <c r="B109">
        <f t="shared" si="11"/>
        <v>44</v>
      </c>
      <c r="C109">
        <v>2</v>
      </c>
      <c r="D109" s="22">
        <v>2.0365</v>
      </c>
      <c r="E109">
        <v>2.1</v>
      </c>
      <c r="F109" s="15">
        <v>2.51</v>
      </c>
      <c r="G109">
        <v>2.71</v>
      </c>
      <c r="H109" s="18">
        <v>2.07</v>
      </c>
      <c r="I109" s="15">
        <v>2.42</v>
      </c>
      <c r="J109" s="14">
        <f t="shared" si="7"/>
        <v>153525.801526719</v>
      </c>
      <c r="K109" s="14">
        <f t="shared" si="8"/>
        <v>319678.778625954</v>
      </c>
      <c r="L109" s="14">
        <f t="shared" si="9"/>
        <v>1705600</v>
      </c>
      <c r="M109" s="19">
        <f t="shared" si="10"/>
        <v>2.11040152671756</v>
      </c>
      <c r="N109" s="14">
        <f t="shared" si="12"/>
        <v>2178804.58015267</v>
      </c>
      <c r="O109" s="22">
        <f t="shared" si="13"/>
        <v>2.0365</v>
      </c>
    </row>
    <row r="110" spans="1:15">
      <c r="A110" s="13">
        <v>45078</v>
      </c>
      <c r="B110">
        <f t="shared" si="11"/>
        <v>44</v>
      </c>
      <c r="C110">
        <v>2</v>
      </c>
      <c r="D110" s="22">
        <v>2.03775</v>
      </c>
      <c r="E110">
        <v>1.85</v>
      </c>
      <c r="F110" s="15">
        <v>2.49</v>
      </c>
      <c r="G110">
        <v>2.7</v>
      </c>
      <c r="H110" s="18">
        <v>2.05</v>
      </c>
      <c r="I110" s="15">
        <v>2.4</v>
      </c>
      <c r="J110" s="14">
        <f t="shared" si="7"/>
        <v>226334.961832064</v>
      </c>
      <c r="K110" s="14">
        <f t="shared" si="8"/>
        <v>304350.534351145</v>
      </c>
      <c r="L110" s="14">
        <f t="shared" si="9"/>
        <v>1600000</v>
      </c>
      <c r="M110" s="19">
        <f t="shared" si="10"/>
        <v>2.10956183206107</v>
      </c>
      <c r="N110" s="14">
        <f t="shared" si="12"/>
        <v>2130685.49618321</v>
      </c>
      <c r="O110" s="22">
        <f t="shared" si="13"/>
        <v>2.03775</v>
      </c>
    </row>
    <row r="111" spans="1:15">
      <c r="A111" s="13">
        <v>45079</v>
      </c>
      <c r="B111">
        <f t="shared" si="11"/>
        <v>46</v>
      </c>
      <c r="C111">
        <v>2</v>
      </c>
      <c r="D111" s="22">
        <v>2.044</v>
      </c>
      <c r="E111">
        <v>1.9</v>
      </c>
      <c r="F111" s="15">
        <v>2.53</v>
      </c>
      <c r="G111">
        <v>2.72</v>
      </c>
      <c r="H111" s="18">
        <v>2.07</v>
      </c>
      <c r="I111" s="15">
        <v>2.44</v>
      </c>
      <c r="J111" s="14">
        <f t="shared" si="7"/>
        <v>150189.923664125</v>
      </c>
      <c r="K111" s="14">
        <f t="shared" si="8"/>
        <v>336381.068702289</v>
      </c>
      <c r="L111" s="14">
        <f t="shared" si="9"/>
        <v>1792000</v>
      </c>
      <c r="M111" s="19">
        <f t="shared" si="10"/>
        <v>2.10952366412214</v>
      </c>
      <c r="N111" s="14">
        <f t="shared" si="12"/>
        <v>2278570.99236641</v>
      </c>
      <c r="O111" s="22">
        <f t="shared" si="13"/>
        <v>2.044</v>
      </c>
    </row>
    <row r="112" spans="1:15">
      <c r="A112" s="13">
        <v>45082</v>
      </c>
      <c r="B112">
        <f t="shared" si="11"/>
        <v>46</v>
      </c>
      <c r="C112">
        <v>2</v>
      </c>
      <c r="D112" s="22">
        <v>2.0465</v>
      </c>
      <c r="E112">
        <v>1.85</v>
      </c>
      <c r="F112" s="15">
        <v>2.53</v>
      </c>
      <c r="G112">
        <v>2.71</v>
      </c>
      <c r="H112" s="18">
        <v>2.07</v>
      </c>
      <c r="I112" s="15">
        <v>2.44</v>
      </c>
      <c r="J112" s="14">
        <f t="shared" si="7"/>
        <v>149174.656488552</v>
      </c>
      <c r="K112" s="14">
        <f t="shared" si="8"/>
        <v>336594.809160305</v>
      </c>
      <c r="L112" s="14">
        <f t="shared" si="9"/>
        <v>1792000</v>
      </c>
      <c r="M112" s="19">
        <f t="shared" si="10"/>
        <v>2.10925648854962</v>
      </c>
      <c r="N112" s="14">
        <f t="shared" si="12"/>
        <v>2277769.46564886</v>
      </c>
      <c r="O112" s="22">
        <f t="shared" si="13"/>
        <v>2.0465</v>
      </c>
    </row>
    <row r="113" spans="1:15">
      <c r="A113" s="13">
        <v>45083</v>
      </c>
      <c r="B113">
        <f t="shared" si="11"/>
        <v>45</v>
      </c>
      <c r="C113">
        <v>2</v>
      </c>
      <c r="D113" s="22">
        <v>2.0495</v>
      </c>
      <c r="E113">
        <v>1.8</v>
      </c>
      <c r="F113" s="15">
        <v>2.5</v>
      </c>
      <c r="G113">
        <v>2.7</v>
      </c>
      <c r="H113" s="18">
        <v>2.05</v>
      </c>
      <c r="I113" s="15">
        <v>2.41</v>
      </c>
      <c r="J113" s="14">
        <f t="shared" si="7"/>
        <v>225029.618320615</v>
      </c>
      <c r="K113" s="14">
        <f t="shared" si="8"/>
        <v>312625.34351145</v>
      </c>
      <c r="L113" s="14">
        <f t="shared" si="9"/>
        <v>1760000</v>
      </c>
      <c r="M113" s="19">
        <f t="shared" si="10"/>
        <v>2.10921832061069</v>
      </c>
      <c r="N113" s="14">
        <f t="shared" si="12"/>
        <v>2297654.96183207</v>
      </c>
      <c r="O113" s="22">
        <f t="shared" si="13"/>
        <v>2.0495</v>
      </c>
    </row>
    <row r="114" spans="1:15">
      <c r="A114" s="13">
        <v>45084</v>
      </c>
      <c r="B114">
        <f t="shared" si="11"/>
        <v>44</v>
      </c>
      <c r="C114">
        <v>2</v>
      </c>
      <c r="D114" s="22">
        <v>2.05075</v>
      </c>
      <c r="E114">
        <v>1.84</v>
      </c>
      <c r="F114" s="15">
        <v>2.51</v>
      </c>
      <c r="G114">
        <v>2.7</v>
      </c>
      <c r="H114" s="18">
        <v>2.07</v>
      </c>
      <c r="I114" s="15">
        <v>2.42</v>
      </c>
      <c r="J114" s="14">
        <f t="shared" si="7"/>
        <v>149609.770992371</v>
      </c>
      <c r="K114" s="14">
        <f t="shared" si="8"/>
        <v>320503.206106869</v>
      </c>
      <c r="L114" s="14">
        <f t="shared" si="9"/>
        <v>1792000</v>
      </c>
      <c r="M114" s="19">
        <f t="shared" si="10"/>
        <v>2.10937099236641</v>
      </c>
      <c r="N114" s="14">
        <f t="shared" si="12"/>
        <v>2262112.97709924</v>
      </c>
      <c r="O114" s="22">
        <f t="shared" si="13"/>
        <v>2.05075</v>
      </c>
    </row>
    <row r="115" spans="1:15">
      <c r="A115" s="13">
        <v>45085</v>
      </c>
      <c r="B115">
        <f t="shared" si="11"/>
        <v>45</v>
      </c>
      <c r="C115">
        <v>2</v>
      </c>
      <c r="D115" s="22">
        <v>2.0505</v>
      </c>
      <c r="E115">
        <v>1.8</v>
      </c>
      <c r="F115" s="15">
        <v>2.52</v>
      </c>
      <c r="G115">
        <v>2.7</v>
      </c>
      <c r="H115" s="18">
        <v>2.07</v>
      </c>
      <c r="I115" s="15">
        <v>2.43</v>
      </c>
      <c r="J115" s="14">
        <f t="shared" si="7"/>
        <v>149754.809160309</v>
      </c>
      <c r="K115" s="14">
        <f t="shared" si="8"/>
        <v>328472.671755725</v>
      </c>
      <c r="L115" s="14">
        <f t="shared" si="9"/>
        <v>1824000</v>
      </c>
      <c r="M115" s="19">
        <f t="shared" si="10"/>
        <v>2.10940916030534</v>
      </c>
      <c r="N115" s="14">
        <f t="shared" si="12"/>
        <v>2302227.48091603</v>
      </c>
      <c r="O115" s="22">
        <f t="shared" si="13"/>
        <v>2.0505</v>
      </c>
    </row>
    <row r="116" spans="1:15">
      <c r="A116" s="13">
        <v>45086</v>
      </c>
      <c r="B116">
        <f t="shared" si="11"/>
        <v>45</v>
      </c>
      <c r="C116">
        <v>2</v>
      </c>
      <c r="D116" s="22">
        <v>2.04925</v>
      </c>
      <c r="E116">
        <v>1.85</v>
      </c>
      <c r="F116" s="15">
        <v>2.49</v>
      </c>
      <c r="G116">
        <v>2.69</v>
      </c>
      <c r="H116" s="18">
        <v>2.04</v>
      </c>
      <c r="I116" s="15">
        <v>2.4</v>
      </c>
      <c r="J116" s="14">
        <f t="shared" si="7"/>
        <v>264480.000000003</v>
      </c>
      <c r="K116" s="14">
        <f t="shared" si="8"/>
        <v>304320</v>
      </c>
      <c r="L116" s="14">
        <f t="shared" si="9"/>
        <v>1728000</v>
      </c>
      <c r="M116" s="19">
        <f t="shared" si="10"/>
        <v>2.1096</v>
      </c>
      <c r="N116" s="14">
        <f t="shared" si="12"/>
        <v>2296800</v>
      </c>
      <c r="O116" s="22">
        <f t="shared" si="13"/>
        <v>2.04925</v>
      </c>
    </row>
    <row r="117" spans="1:15">
      <c r="A117" s="13">
        <v>45089</v>
      </c>
      <c r="B117">
        <f t="shared" si="11"/>
        <v>43</v>
      </c>
      <c r="C117">
        <v>2</v>
      </c>
      <c r="D117" s="22">
        <v>2.0455</v>
      </c>
      <c r="E117">
        <v>1.9</v>
      </c>
      <c r="F117" s="15">
        <v>2.48</v>
      </c>
      <c r="G117">
        <v>2.68</v>
      </c>
      <c r="H117" s="18">
        <v>2.05</v>
      </c>
      <c r="I117" s="15">
        <v>2.39</v>
      </c>
      <c r="J117" s="14">
        <f t="shared" si="7"/>
        <v>226189.923664128</v>
      </c>
      <c r="K117" s="14">
        <f t="shared" si="8"/>
        <v>296381.068702289</v>
      </c>
      <c r="L117" s="14">
        <f t="shared" si="9"/>
        <v>1728000</v>
      </c>
      <c r="M117" s="19">
        <f t="shared" si="10"/>
        <v>2.10952366412214</v>
      </c>
      <c r="N117" s="14">
        <f t="shared" si="12"/>
        <v>2250570.99236642</v>
      </c>
      <c r="O117" s="22">
        <f t="shared" si="13"/>
        <v>2.0455</v>
      </c>
    </row>
    <row r="118" spans="1:15">
      <c r="A118" s="13">
        <v>45090</v>
      </c>
      <c r="B118">
        <f t="shared" si="11"/>
        <v>40</v>
      </c>
      <c r="C118">
        <v>1.9</v>
      </c>
      <c r="D118" s="22">
        <v>2.041</v>
      </c>
      <c r="E118">
        <v>1.95</v>
      </c>
      <c r="F118" s="15">
        <v>2.43</v>
      </c>
      <c r="G118">
        <v>2.64</v>
      </c>
      <c r="H118" s="18">
        <v>2.03</v>
      </c>
      <c r="I118" s="15">
        <v>2.34</v>
      </c>
      <c r="J118" s="14">
        <f t="shared" si="7"/>
        <v>301174.656488555</v>
      </c>
      <c r="K118" s="14">
        <f t="shared" si="8"/>
        <v>256594.809160304</v>
      </c>
      <c r="L118" s="14">
        <f t="shared" si="9"/>
        <v>1504000</v>
      </c>
      <c r="M118" s="19">
        <f t="shared" si="10"/>
        <v>2.10925648854962</v>
      </c>
      <c r="N118" s="14">
        <f t="shared" si="12"/>
        <v>2061769.46564886</v>
      </c>
      <c r="O118" s="22">
        <f t="shared" si="13"/>
        <v>2.041</v>
      </c>
    </row>
    <row r="119" spans="1:15">
      <c r="A119" s="13">
        <v>45091</v>
      </c>
      <c r="B119">
        <f t="shared" si="11"/>
        <v>40</v>
      </c>
      <c r="C119">
        <v>1.9</v>
      </c>
      <c r="D119" s="22">
        <v>2.03725</v>
      </c>
      <c r="E119">
        <v>1.85</v>
      </c>
      <c r="F119" s="15">
        <v>2.43</v>
      </c>
      <c r="G119">
        <v>2.65</v>
      </c>
      <c r="H119" s="18">
        <v>2.03</v>
      </c>
      <c r="I119" s="15">
        <v>2.34</v>
      </c>
      <c r="J119" s="14">
        <f t="shared" si="7"/>
        <v>299434.198473288</v>
      </c>
      <c r="K119" s="14">
        <f t="shared" si="8"/>
        <v>256961.221374045</v>
      </c>
      <c r="L119" s="14">
        <f t="shared" si="9"/>
        <v>1504000</v>
      </c>
      <c r="M119" s="19">
        <f t="shared" si="10"/>
        <v>2.10879847328244</v>
      </c>
      <c r="N119" s="14">
        <f t="shared" si="12"/>
        <v>2060395.41984733</v>
      </c>
      <c r="O119" s="22">
        <f t="shared" si="13"/>
        <v>2.03725</v>
      </c>
    </row>
    <row r="120" spans="1:15">
      <c r="A120" s="13">
        <v>45092</v>
      </c>
      <c r="B120">
        <f t="shared" si="11"/>
        <v>42</v>
      </c>
      <c r="C120">
        <v>1.9</v>
      </c>
      <c r="D120" s="22">
        <v>2.036</v>
      </c>
      <c r="E120">
        <v>1.85</v>
      </c>
      <c r="F120" s="15">
        <v>2.47</v>
      </c>
      <c r="G120">
        <v>2.67</v>
      </c>
      <c r="H120" s="18">
        <v>2.05</v>
      </c>
      <c r="I120" s="15">
        <v>2.38</v>
      </c>
      <c r="J120" s="14">
        <f t="shared" si="7"/>
        <v>223144.122137409</v>
      </c>
      <c r="K120" s="14">
        <f t="shared" si="8"/>
        <v>289022.290076335</v>
      </c>
      <c r="L120" s="14">
        <f t="shared" si="9"/>
        <v>1664000</v>
      </c>
      <c r="M120" s="19">
        <f t="shared" si="10"/>
        <v>2.10872213740458</v>
      </c>
      <c r="N120" s="14">
        <f t="shared" si="12"/>
        <v>2176166.41221375</v>
      </c>
      <c r="O120" s="22">
        <f t="shared" si="13"/>
        <v>2.036</v>
      </c>
    </row>
    <row r="121" spans="1:15">
      <c r="A121" s="13">
        <v>45093</v>
      </c>
      <c r="B121">
        <f t="shared" si="11"/>
        <v>45</v>
      </c>
      <c r="C121">
        <v>1.9</v>
      </c>
      <c r="D121" s="22">
        <v>2.03425</v>
      </c>
      <c r="E121">
        <v>1.95</v>
      </c>
      <c r="F121" s="15">
        <v>2.52</v>
      </c>
      <c r="G121">
        <v>2.69</v>
      </c>
      <c r="H121" s="18">
        <v>2.07</v>
      </c>
      <c r="I121" s="15">
        <v>2.43</v>
      </c>
      <c r="J121" s="14">
        <f t="shared" si="7"/>
        <v>147144.122137411</v>
      </c>
      <c r="K121" s="14">
        <f t="shared" si="8"/>
        <v>329022.290076335</v>
      </c>
      <c r="L121" s="14">
        <f t="shared" si="9"/>
        <v>1760000</v>
      </c>
      <c r="M121" s="19">
        <f t="shared" si="10"/>
        <v>2.10872213740458</v>
      </c>
      <c r="N121" s="14">
        <f t="shared" si="12"/>
        <v>2236166.41221375</v>
      </c>
      <c r="O121" s="22">
        <f t="shared" si="13"/>
        <v>2.03425</v>
      </c>
    </row>
    <row r="122" spans="1:15">
      <c r="A122" s="13">
        <v>45096</v>
      </c>
      <c r="B122">
        <f t="shared" si="11"/>
        <v>44</v>
      </c>
      <c r="C122">
        <v>1.9</v>
      </c>
      <c r="D122" s="22">
        <v>2.03</v>
      </c>
      <c r="E122">
        <v>2.09</v>
      </c>
      <c r="F122" s="15">
        <v>2.55</v>
      </c>
      <c r="G122">
        <v>2.71</v>
      </c>
      <c r="H122" s="18">
        <v>2.11</v>
      </c>
      <c r="I122" s="15">
        <v>2.45</v>
      </c>
      <c r="J122" s="14">
        <f t="shared" si="7"/>
        <v>-5726.10687022186</v>
      </c>
      <c r="K122" s="14">
        <f t="shared" si="8"/>
        <v>353205.496183205</v>
      </c>
      <c r="L122" s="14">
        <f t="shared" si="9"/>
        <v>1888000</v>
      </c>
      <c r="M122" s="19">
        <f t="shared" si="10"/>
        <v>2.10849312977099</v>
      </c>
      <c r="N122" s="14">
        <f t="shared" si="12"/>
        <v>2235479.38931298</v>
      </c>
      <c r="O122" s="22">
        <f t="shared" si="13"/>
        <v>2.03</v>
      </c>
    </row>
    <row r="123" spans="1:15">
      <c r="A123" s="13">
        <v>45097</v>
      </c>
      <c r="B123">
        <f t="shared" si="11"/>
        <v>44</v>
      </c>
      <c r="C123">
        <v>1.9</v>
      </c>
      <c r="D123" s="22">
        <v>2.024</v>
      </c>
      <c r="E123">
        <v>2.1</v>
      </c>
      <c r="F123" s="15">
        <v>2.53</v>
      </c>
      <c r="G123">
        <v>2.71</v>
      </c>
      <c r="H123" s="18">
        <v>2.09</v>
      </c>
      <c r="I123" s="15">
        <v>2.43</v>
      </c>
      <c r="J123" s="14">
        <f t="shared" si="7"/>
        <v>67663.2061068765</v>
      </c>
      <c r="K123" s="14">
        <f t="shared" si="8"/>
        <v>337755.114503815</v>
      </c>
      <c r="L123" s="14">
        <f t="shared" si="9"/>
        <v>1888000</v>
      </c>
      <c r="M123" s="19">
        <f t="shared" si="10"/>
        <v>2.10780610687023</v>
      </c>
      <c r="N123" s="14">
        <f t="shared" si="12"/>
        <v>2293418.32061069</v>
      </c>
      <c r="O123" s="22">
        <f t="shared" si="13"/>
        <v>2.024</v>
      </c>
    </row>
    <row r="124" spans="1:15">
      <c r="A124" s="13">
        <v>45098</v>
      </c>
      <c r="B124">
        <f t="shared" si="11"/>
        <v>43</v>
      </c>
      <c r="C124">
        <v>1.9</v>
      </c>
      <c r="D124" s="22">
        <v>2.01975</v>
      </c>
      <c r="E124">
        <v>2.2</v>
      </c>
      <c r="F124" s="15">
        <v>2.51</v>
      </c>
      <c r="G124">
        <v>2.7</v>
      </c>
      <c r="H124" s="18">
        <v>2.08</v>
      </c>
      <c r="I124" s="15">
        <v>2.42</v>
      </c>
      <c r="J124" s="14">
        <f t="shared" si="7"/>
        <v>102762.442748097</v>
      </c>
      <c r="K124" s="14">
        <f t="shared" si="8"/>
        <v>322365.801526716</v>
      </c>
      <c r="L124" s="14">
        <f t="shared" si="9"/>
        <v>1824000</v>
      </c>
      <c r="M124" s="19">
        <f t="shared" si="10"/>
        <v>2.1070427480916</v>
      </c>
      <c r="N124" s="14">
        <f t="shared" si="12"/>
        <v>2249128.24427481</v>
      </c>
      <c r="O124" s="22">
        <f t="shared" si="13"/>
        <v>2.01975</v>
      </c>
    </row>
    <row r="125" spans="1:15">
      <c r="A125" s="13">
        <v>45099</v>
      </c>
      <c r="B125">
        <f t="shared" si="11"/>
        <v>43</v>
      </c>
      <c r="C125">
        <v>1.9</v>
      </c>
      <c r="D125" s="22">
        <v>2.01225</v>
      </c>
      <c r="E125">
        <v>2.2</v>
      </c>
      <c r="F125" s="15">
        <v>2.51</v>
      </c>
      <c r="G125">
        <v>2.7</v>
      </c>
      <c r="H125" s="18">
        <v>2.08</v>
      </c>
      <c r="I125" s="15">
        <v>2.42</v>
      </c>
      <c r="J125" s="14">
        <f t="shared" si="7"/>
        <v>100296.793893134</v>
      </c>
      <c r="K125" s="14">
        <f t="shared" si="8"/>
        <v>322884.885496182</v>
      </c>
      <c r="L125" s="14">
        <f t="shared" si="9"/>
        <v>1792000</v>
      </c>
      <c r="M125" s="19">
        <f t="shared" si="10"/>
        <v>2.10639389312977</v>
      </c>
      <c r="N125" s="14">
        <f t="shared" si="12"/>
        <v>2215181.67938932</v>
      </c>
      <c r="O125" s="22">
        <f t="shared" si="13"/>
        <v>2.01225</v>
      </c>
    </row>
    <row r="126" spans="1:15">
      <c r="A126" s="13">
        <v>45100</v>
      </c>
      <c r="B126">
        <f t="shared" si="11"/>
        <v>44</v>
      </c>
      <c r="C126">
        <v>1.9</v>
      </c>
      <c r="D126" s="22">
        <v>2.006</v>
      </c>
      <c r="E126">
        <v>2.2</v>
      </c>
      <c r="F126" s="15">
        <v>2.52</v>
      </c>
      <c r="G126">
        <v>2.7</v>
      </c>
      <c r="H126" s="18">
        <v>2.08</v>
      </c>
      <c r="I126" s="15">
        <v>2.43</v>
      </c>
      <c r="J126" s="14">
        <f t="shared" si="7"/>
        <v>102472.366412218</v>
      </c>
      <c r="K126" s="14">
        <f t="shared" si="8"/>
        <v>330426.870229007</v>
      </c>
      <c r="L126" s="14">
        <f t="shared" si="9"/>
        <v>1856000</v>
      </c>
      <c r="M126" s="19">
        <f t="shared" si="10"/>
        <v>2.10696641221374</v>
      </c>
      <c r="N126" s="14">
        <f t="shared" si="12"/>
        <v>2288899.23664122</v>
      </c>
      <c r="O126" s="22">
        <f t="shared" si="13"/>
        <v>2.006</v>
      </c>
    </row>
    <row r="127" spans="1:15">
      <c r="A127" s="13">
        <v>45103</v>
      </c>
      <c r="B127">
        <f t="shared" si="11"/>
        <v>44</v>
      </c>
      <c r="C127">
        <v>1.9</v>
      </c>
      <c r="D127" s="22">
        <v>1.99975</v>
      </c>
      <c r="E127">
        <v>2.35</v>
      </c>
      <c r="F127" s="15">
        <v>2.51</v>
      </c>
      <c r="G127">
        <v>2.69</v>
      </c>
      <c r="H127" s="18">
        <v>2.07</v>
      </c>
      <c r="I127" s="15">
        <v>2.41</v>
      </c>
      <c r="J127" s="14">
        <f t="shared" ref="J127:J190" si="14">(M127-H127)*100/10000*$J$1</f>
        <v>141922.748091604</v>
      </c>
      <c r="K127" s="14">
        <f t="shared" ref="K127:K190" si="15">(F127-M127)*100/10000*$K$1</f>
        <v>322121.526717557</v>
      </c>
      <c r="L127" s="14">
        <f t="shared" ref="L127:L190" si="16">(F127-I388)*100/10000*$K$1*4</f>
        <v>1856000</v>
      </c>
      <c r="M127" s="19">
        <f t="shared" ref="M127:M190" si="17">AVERAGE(E127:E388)</f>
        <v>2.10734809160305</v>
      </c>
      <c r="N127" s="14">
        <f t="shared" si="12"/>
        <v>2320044.27480916</v>
      </c>
      <c r="O127" s="22">
        <f t="shared" si="13"/>
        <v>1.99975</v>
      </c>
    </row>
    <row r="128" spans="1:15">
      <c r="A128" s="13">
        <v>45104</v>
      </c>
      <c r="B128">
        <f t="shared" si="11"/>
        <v>44</v>
      </c>
      <c r="C128">
        <v>1.9</v>
      </c>
      <c r="D128" s="22">
        <v>1.98975</v>
      </c>
      <c r="E128">
        <v>2.8</v>
      </c>
      <c r="F128" s="15">
        <v>2.51</v>
      </c>
      <c r="G128">
        <v>2.7</v>
      </c>
      <c r="H128" s="18">
        <v>2.07</v>
      </c>
      <c r="I128" s="15">
        <v>2.42</v>
      </c>
      <c r="J128" s="14">
        <f t="shared" si="14"/>
        <v>141197.557251908</v>
      </c>
      <c r="K128" s="14">
        <f t="shared" si="15"/>
        <v>322274.198473282</v>
      </c>
      <c r="L128" s="14">
        <f t="shared" si="16"/>
        <v>1888000</v>
      </c>
      <c r="M128" s="19">
        <f t="shared" si="17"/>
        <v>2.1071572519084</v>
      </c>
      <c r="N128" s="14">
        <f t="shared" si="12"/>
        <v>2351471.75572519</v>
      </c>
      <c r="O128" s="22">
        <f t="shared" si="13"/>
        <v>1.98975</v>
      </c>
    </row>
    <row r="129" spans="1:15">
      <c r="A129" s="13">
        <v>45105</v>
      </c>
      <c r="B129">
        <f t="shared" si="11"/>
        <v>43.5</v>
      </c>
      <c r="C129">
        <v>1.9</v>
      </c>
      <c r="D129" s="22">
        <v>1.9685</v>
      </c>
      <c r="E129">
        <v>2.85</v>
      </c>
      <c r="F129" s="15">
        <v>2.505</v>
      </c>
      <c r="G129">
        <v>2.69</v>
      </c>
      <c r="H129" s="18">
        <v>2.07</v>
      </c>
      <c r="I129" s="15">
        <v>2.4075</v>
      </c>
      <c r="J129" s="14">
        <f t="shared" si="14"/>
        <v>134670.839694658</v>
      </c>
      <c r="K129" s="14">
        <f t="shared" si="15"/>
        <v>319648.244274809</v>
      </c>
      <c r="L129" s="14">
        <f t="shared" si="16"/>
        <v>1936000</v>
      </c>
      <c r="M129" s="19">
        <f t="shared" si="17"/>
        <v>2.10543969465649</v>
      </c>
      <c r="N129" s="14">
        <f t="shared" si="12"/>
        <v>2390319.08396947</v>
      </c>
      <c r="O129" s="22">
        <f t="shared" si="13"/>
        <v>1.9685</v>
      </c>
    </row>
    <row r="130" spans="1:15">
      <c r="A130" s="13">
        <v>45106</v>
      </c>
      <c r="B130">
        <f t="shared" ref="B130:B193" si="18">(F130-H130)*100</f>
        <v>43</v>
      </c>
      <c r="C130">
        <v>1.9</v>
      </c>
      <c r="D130" s="22">
        <v>1.9455</v>
      </c>
      <c r="E130">
        <v>2.9</v>
      </c>
      <c r="F130" s="15">
        <v>2.49</v>
      </c>
      <c r="G130">
        <v>2.69</v>
      </c>
      <c r="H130" s="18">
        <v>2.06</v>
      </c>
      <c r="I130" s="15">
        <v>2.39</v>
      </c>
      <c r="J130" s="14">
        <f t="shared" si="14"/>
        <v>164693.740458015</v>
      </c>
      <c r="K130" s="14">
        <f t="shared" si="15"/>
        <v>309327.633587786</v>
      </c>
      <c r="L130" s="14">
        <f t="shared" si="16"/>
        <v>1856000</v>
      </c>
      <c r="M130" s="19">
        <f t="shared" si="17"/>
        <v>2.10334045801527</v>
      </c>
      <c r="N130" s="14">
        <f t="shared" ref="N130:N193" si="19">J130+K130+L130</f>
        <v>2330021.3740458</v>
      </c>
      <c r="O130" s="22">
        <f t="shared" si="13"/>
        <v>1.9455</v>
      </c>
    </row>
    <row r="131" spans="1:15">
      <c r="A131" s="13">
        <v>45107</v>
      </c>
      <c r="B131">
        <f t="shared" si="18"/>
        <v>43</v>
      </c>
      <c r="C131">
        <v>1.9</v>
      </c>
      <c r="D131" s="22">
        <v>1.91925</v>
      </c>
      <c r="E131">
        <v>2.6</v>
      </c>
      <c r="F131" s="15">
        <v>2.44</v>
      </c>
      <c r="G131">
        <v>2.67</v>
      </c>
      <c r="H131" s="18">
        <v>2.01</v>
      </c>
      <c r="I131" s="15">
        <v>2.35</v>
      </c>
      <c r="J131" s="14">
        <f t="shared" si="14"/>
        <v>340915.114503817</v>
      </c>
      <c r="K131" s="14">
        <f t="shared" si="15"/>
        <v>272228.396946565</v>
      </c>
      <c r="L131" s="14">
        <f t="shared" si="16"/>
        <v>1568000</v>
      </c>
      <c r="M131" s="19">
        <f t="shared" si="17"/>
        <v>2.09971450381679</v>
      </c>
      <c r="N131" s="14">
        <f t="shared" si="19"/>
        <v>2181143.51145038</v>
      </c>
      <c r="O131" s="22">
        <f t="shared" ref="O131:O194" si="20">AVERAGE(E131:E170)</f>
        <v>1.91925</v>
      </c>
    </row>
    <row r="132" spans="1:15">
      <c r="A132" s="13">
        <v>45110</v>
      </c>
      <c r="B132">
        <f t="shared" si="18"/>
        <v>43</v>
      </c>
      <c r="C132">
        <v>1.9</v>
      </c>
      <c r="D132" s="22">
        <v>1.908</v>
      </c>
      <c r="E132">
        <v>2</v>
      </c>
      <c r="F132" s="15">
        <v>2.45</v>
      </c>
      <c r="G132">
        <v>2.68</v>
      </c>
      <c r="H132" s="18">
        <v>2.02</v>
      </c>
      <c r="I132" s="15">
        <v>2.36</v>
      </c>
      <c r="J132" s="14">
        <f t="shared" si="14"/>
        <v>292037.251908395</v>
      </c>
      <c r="K132" s="14">
        <f t="shared" si="15"/>
        <v>282518.473282443</v>
      </c>
      <c r="L132" s="14">
        <f t="shared" si="16"/>
        <v>1664000</v>
      </c>
      <c r="M132" s="19">
        <f t="shared" si="17"/>
        <v>2.09685190839695</v>
      </c>
      <c r="N132" s="14">
        <f t="shared" si="19"/>
        <v>2238555.72519084</v>
      </c>
      <c r="O132" s="22">
        <f t="shared" si="20"/>
        <v>1.908</v>
      </c>
    </row>
    <row r="133" spans="1:15">
      <c r="A133" s="13">
        <v>45111</v>
      </c>
      <c r="B133">
        <f t="shared" si="18"/>
        <v>44</v>
      </c>
      <c r="C133">
        <v>1.9</v>
      </c>
      <c r="D133" s="22">
        <v>1.913</v>
      </c>
      <c r="E133">
        <v>2</v>
      </c>
      <c r="F133" s="15">
        <v>2.48</v>
      </c>
      <c r="G133">
        <v>2.69</v>
      </c>
      <c r="H133" s="18">
        <v>2.04</v>
      </c>
      <c r="I133" s="15">
        <v>2.38</v>
      </c>
      <c r="J133" s="14">
        <f t="shared" si="14"/>
        <v>213861.679389311</v>
      </c>
      <c r="K133" s="14">
        <f t="shared" si="15"/>
        <v>306976.488549619</v>
      </c>
      <c r="L133" s="14">
        <f t="shared" si="16"/>
        <v>1792000</v>
      </c>
      <c r="M133" s="19">
        <f t="shared" si="17"/>
        <v>2.09627938931298</v>
      </c>
      <c r="N133" s="14">
        <f t="shared" si="19"/>
        <v>2312838.16793893</v>
      </c>
      <c r="O133" s="22">
        <f t="shared" si="20"/>
        <v>1.913</v>
      </c>
    </row>
    <row r="134" spans="1:15">
      <c r="A134" s="13">
        <v>45112</v>
      </c>
      <c r="B134">
        <f t="shared" si="18"/>
        <v>43</v>
      </c>
      <c r="C134">
        <v>1.9</v>
      </c>
      <c r="D134" s="22">
        <v>1.91925</v>
      </c>
      <c r="E134">
        <v>1.95</v>
      </c>
      <c r="F134" s="15">
        <v>2.45</v>
      </c>
      <c r="G134">
        <v>2.68</v>
      </c>
      <c r="H134" s="18">
        <v>2.02</v>
      </c>
      <c r="I134" s="15">
        <v>2.36</v>
      </c>
      <c r="J134" s="14">
        <f t="shared" si="14"/>
        <v>287396.030534349</v>
      </c>
      <c r="K134" s="14">
        <f t="shared" si="15"/>
        <v>283495.572519084</v>
      </c>
      <c r="L134" s="14">
        <f t="shared" si="16"/>
        <v>1632000</v>
      </c>
      <c r="M134" s="19">
        <f t="shared" si="17"/>
        <v>2.09563053435114</v>
      </c>
      <c r="N134" s="14">
        <f t="shared" si="19"/>
        <v>2202891.60305343</v>
      </c>
      <c r="O134" s="22">
        <f t="shared" si="20"/>
        <v>1.91925</v>
      </c>
    </row>
    <row r="135" spans="1:15">
      <c r="A135" s="13">
        <v>45113</v>
      </c>
      <c r="B135">
        <f t="shared" si="18"/>
        <v>43</v>
      </c>
      <c r="C135">
        <v>1.9</v>
      </c>
      <c r="D135" s="22">
        <v>1.9305</v>
      </c>
      <c r="E135">
        <v>1.9</v>
      </c>
      <c r="F135" s="15">
        <v>2.45</v>
      </c>
      <c r="G135">
        <v>2.68</v>
      </c>
      <c r="H135" s="18">
        <v>2.02</v>
      </c>
      <c r="I135" s="15">
        <v>2.36</v>
      </c>
      <c r="J135" s="14">
        <f t="shared" si="14"/>
        <v>285945.648854962</v>
      </c>
      <c r="K135" s="14">
        <f t="shared" si="15"/>
        <v>283800.916030534</v>
      </c>
      <c r="L135" s="14">
        <f t="shared" si="16"/>
        <v>1600000</v>
      </c>
      <c r="M135" s="19">
        <f t="shared" si="17"/>
        <v>2.09524885496183</v>
      </c>
      <c r="N135" s="14">
        <f t="shared" si="19"/>
        <v>2169746.5648855</v>
      </c>
      <c r="O135" s="22">
        <f t="shared" si="20"/>
        <v>1.9305</v>
      </c>
    </row>
    <row r="136" spans="1:15">
      <c r="A136" s="13">
        <v>45114</v>
      </c>
      <c r="B136">
        <f t="shared" si="18"/>
        <v>43.24</v>
      </c>
      <c r="C136">
        <v>1.9</v>
      </c>
      <c r="D136" s="22">
        <v>1.94</v>
      </c>
      <c r="E136">
        <v>1.88</v>
      </c>
      <c r="F136" s="15">
        <v>2.4537</v>
      </c>
      <c r="G136">
        <v>2.69</v>
      </c>
      <c r="H136" s="18">
        <v>2.0213</v>
      </c>
      <c r="I136" s="15">
        <v>2.355</v>
      </c>
      <c r="J136" s="14">
        <f t="shared" si="14"/>
        <v>280570.534351143</v>
      </c>
      <c r="K136" s="14">
        <f t="shared" si="15"/>
        <v>286852.51908397</v>
      </c>
      <c r="L136" s="14">
        <f t="shared" si="16"/>
        <v>1515840</v>
      </c>
      <c r="M136" s="19">
        <f t="shared" si="17"/>
        <v>2.09513435114504</v>
      </c>
      <c r="N136" s="14">
        <f t="shared" si="19"/>
        <v>2083263.05343511</v>
      </c>
      <c r="O136" s="22">
        <f t="shared" si="20"/>
        <v>1.94</v>
      </c>
    </row>
    <row r="137" spans="1:15">
      <c r="A137" s="13">
        <v>45117</v>
      </c>
      <c r="B137">
        <f t="shared" si="18"/>
        <v>43</v>
      </c>
      <c r="C137">
        <v>1.9</v>
      </c>
      <c r="D137" s="22">
        <v>1.94175</v>
      </c>
      <c r="E137">
        <v>1.86</v>
      </c>
      <c r="F137" s="15">
        <v>2.46</v>
      </c>
      <c r="G137">
        <v>2.68</v>
      </c>
      <c r="H137" s="18">
        <v>2.03</v>
      </c>
      <c r="I137" s="15">
        <v>2.36</v>
      </c>
      <c r="J137" s="14">
        <f t="shared" si="14"/>
        <v>247365.496183206</v>
      </c>
      <c r="K137" s="14">
        <f t="shared" si="15"/>
        <v>291923.053435115</v>
      </c>
      <c r="L137" s="14">
        <f t="shared" si="16"/>
        <v>1632000</v>
      </c>
      <c r="M137" s="19">
        <f t="shared" si="17"/>
        <v>2.09509618320611</v>
      </c>
      <c r="N137" s="14">
        <f t="shared" si="19"/>
        <v>2171288.54961832</v>
      </c>
      <c r="O137" s="22">
        <f t="shared" si="20"/>
        <v>1.94175</v>
      </c>
    </row>
    <row r="138" spans="1:15">
      <c r="A138" s="13">
        <v>45118</v>
      </c>
      <c r="B138">
        <f t="shared" si="18"/>
        <v>43</v>
      </c>
      <c r="C138">
        <v>1.9</v>
      </c>
      <c r="D138" s="22">
        <v>1.94175</v>
      </c>
      <c r="E138">
        <v>1.9</v>
      </c>
      <c r="F138" s="15">
        <v>2.46</v>
      </c>
      <c r="G138">
        <v>2.67</v>
      </c>
      <c r="H138" s="18">
        <v>2.03</v>
      </c>
      <c r="I138" s="15">
        <v>2.36</v>
      </c>
      <c r="J138" s="14">
        <f t="shared" si="14"/>
        <v>247220.458015267</v>
      </c>
      <c r="K138" s="14">
        <f t="shared" si="15"/>
        <v>291953.58778626</v>
      </c>
      <c r="L138" s="14">
        <f t="shared" si="16"/>
        <v>1664000</v>
      </c>
      <c r="M138" s="19">
        <f t="shared" si="17"/>
        <v>2.09505801526718</v>
      </c>
      <c r="N138" s="14">
        <f t="shared" si="19"/>
        <v>2203174.04580153</v>
      </c>
      <c r="O138" s="22">
        <f t="shared" si="20"/>
        <v>1.94175</v>
      </c>
    </row>
    <row r="139" spans="1:15">
      <c r="A139" s="13">
        <v>45119</v>
      </c>
      <c r="B139">
        <f t="shared" si="18"/>
        <v>43</v>
      </c>
      <c r="C139">
        <v>1.9</v>
      </c>
      <c r="D139" s="22">
        <v>1.9405</v>
      </c>
      <c r="E139">
        <v>1.85</v>
      </c>
      <c r="F139" s="15">
        <v>2.46</v>
      </c>
      <c r="G139">
        <v>2.68</v>
      </c>
      <c r="H139" s="18">
        <v>2.03</v>
      </c>
      <c r="I139" s="15">
        <v>2.37</v>
      </c>
      <c r="J139" s="14">
        <f t="shared" si="14"/>
        <v>246205.190839694</v>
      </c>
      <c r="K139" s="14">
        <f t="shared" si="15"/>
        <v>292167.328244275</v>
      </c>
      <c r="L139" s="14">
        <f t="shared" si="16"/>
        <v>1696000</v>
      </c>
      <c r="M139" s="19">
        <f t="shared" si="17"/>
        <v>2.09479083969466</v>
      </c>
      <c r="N139" s="14">
        <f t="shared" si="19"/>
        <v>2234372.51908397</v>
      </c>
      <c r="O139" s="22">
        <f t="shared" si="20"/>
        <v>1.9405</v>
      </c>
    </row>
    <row r="140" spans="1:15">
      <c r="A140" s="13">
        <v>45120</v>
      </c>
      <c r="B140">
        <f t="shared" si="18"/>
        <v>43</v>
      </c>
      <c r="C140">
        <v>1.9</v>
      </c>
      <c r="D140" s="22">
        <v>1.94125</v>
      </c>
      <c r="E140">
        <v>1.85</v>
      </c>
      <c r="F140" s="15">
        <v>2.48</v>
      </c>
      <c r="G140">
        <v>2.67</v>
      </c>
      <c r="H140" s="18">
        <v>2.05</v>
      </c>
      <c r="I140" s="15">
        <v>2.39</v>
      </c>
      <c r="J140" s="14">
        <f t="shared" si="14"/>
        <v>170060.152671756</v>
      </c>
      <c r="K140" s="14">
        <f t="shared" si="15"/>
        <v>308197.86259542</v>
      </c>
      <c r="L140" s="14">
        <f t="shared" si="16"/>
        <v>1792000</v>
      </c>
      <c r="M140" s="19">
        <f t="shared" si="17"/>
        <v>2.09475267175572</v>
      </c>
      <c r="N140" s="14">
        <f t="shared" si="19"/>
        <v>2270258.01526718</v>
      </c>
      <c r="O140" s="22">
        <f t="shared" si="20"/>
        <v>1.94125</v>
      </c>
    </row>
    <row r="141" spans="1:15">
      <c r="A141" s="13">
        <v>45121</v>
      </c>
      <c r="B141">
        <f t="shared" si="18"/>
        <v>43</v>
      </c>
      <c r="C141">
        <v>1.9</v>
      </c>
      <c r="D141" s="22">
        <v>1.945</v>
      </c>
      <c r="E141">
        <v>1.9</v>
      </c>
      <c r="F141" s="15">
        <v>2.47</v>
      </c>
      <c r="G141">
        <v>2.68</v>
      </c>
      <c r="H141" s="18">
        <v>2.04</v>
      </c>
      <c r="I141" s="15">
        <v>2.37</v>
      </c>
      <c r="J141" s="14">
        <f t="shared" si="14"/>
        <v>208060.152671755</v>
      </c>
      <c r="K141" s="14">
        <f t="shared" si="15"/>
        <v>300197.86259542</v>
      </c>
      <c r="L141" s="14">
        <f t="shared" si="16"/>
        <v>1760000</v>
      </c>
      <c r="M141" s="19">
        <f t="shared" si="17"/>
        <v>2.09475267175572</v>
      </c>
      <c r="N141" s="14">
        <f t="shared" si="19"/>
        <v>2268258.01526718</v>
      </c>
      <c r="O141" s="22">
        <f t="shared" si="20"/>
        <v>1.945</v>
      </c>
    </row>
    <row r="142" spans="1:15">
      <c r="A142" s="13">
        <v>45124</v>
      </c>
      <c r="B142">
        <f t="shared" si="18"/>
        <v>43</v>
      </c>
      <c r="C142">
        <v>1.9</v>
      </c>
      <c r="D142" s="22">
        <v>1.9475</v>
      </c>
      <c r="E142">
        <v>1.95</v>
      </c>
      <c r="F142" s="15">
        <v>2.46</v>
      </c>
      <c r="G142">
        <v>2.67</v>
      </c>
      <c r="H142" s="18">
        <v>2.03</v>
      </c>
      <c r="I142" s="15">
        <v>2.36</v>
      </c>
      <c r="J142" s="14">
        <f t="shared" si="14"/>
        <v>246350.229007634</v>
      </c>
      <c r="K142" s="14">
        <f t="shared" si="15"/>
        <v>292136.79389313</v>
      </c>
      <c r="L142" s="14">
        <f t="shared" si="16"/>
        <v>1696000</v>
      </c>
      <c r="M142" s="19">
        <f t="shared" si="17"/>
        <v>2.09482900763359</v>
      </c>
      <c r="N142" s="14">
        <f t="shared" si="19"/>
        <v>2234487.02290076</v>
      </c>
      <c r="O142" s="22">
        <f t="shared" si="20"/>
        <v>1.9475</v>
      </c>
    </row>
    <row r="143" spans="1:15">
      <c r="A143" s="13">
        <v>45125</v>
      </c>
      <c r="B143">
        <f t="shared" si="18"/>
        <v>41</v>
      </c>
      <c r="C143">
        <v>1.9</v>
      </c>
      <c r="D143" s="22">
        <v>1.95</v>
      </c>
      <c r="E143">
        <v>1.98</v>
      </c>
      <c r="F143" s="15">
        <v>2.44</v>
      </c>
      <c r="G143">
        <v>2.66</v>
      </c>
      <c r="H143" s="18">
        <v>2.03</v>
      </c>
      <c r="I143" s="15">
        <v>2.35</v>
      </c>
      <c r="J143" s="14">
        <f t="shared" si="14"/>
        <v>245625.038167938</v>
      </c>
      <c r="K143" s="14">
        <f t="shared" si="15"/>
        <v>276289.465648855</v>
      </c>
      <c r="L143" s="14">
        <f t="shared" si="16"/>
        <v>1664000</v>
      </c>
      <c r="M143" s="19">
        <f t="shared" si="17"/>
        <v>2.09463816793893</v>
      </c>
      <c r="N143" s="14">
        <f t="shared" si="19"/>
        <v>2185914.50381679</v>
      </c>
      <c r="O143" s="22">
        <f t="shared" si="20"/>
        <v>1.95</v>
      </c>
    </row>
    <row r="144" spans="1:15">
      <c r="A144" s="13">
        <v>45126</v>
      </c>
      <c r="B144">
        <f t="shared" si="18"/>
        <v>43</v>
      </c>
      <c r="C144">
        <v>1.9</v>
      </c>
      <c r="D144" s="22">
        <v>1.9505</v>
      </c>
      <c r="E144">
        <v>1.95</v>
      </c>
      <c r="F144" s="15">
        <v>2.46</v>
      </c>
      <c r="G144">
        <v>2.66</v>
      </c>
      <c r="H144" s="18">
        <v>2.03</v>
      </c>
      <c r="I144" s="15">
        <v>2.36</v>
      </c>
      <c r="J144" s="14">
        <f t="shared" si="14"/>
        <v>244464.732824427</v>
      </c>
      <c r="K144" s="14">
        <f t="shared" si="15"/>
        <v>292533.740458015</v>
      </c>
      <c r="L144" s="14">
        <f t="shared" si="16"/>
        <v>1728000</v>
      </c>
      <c r="M144" s="19">
        <f t="shared" si="17"/>
        <v>2.09433282442748</v>
      </c>
      <c r="N144" s="14">
        <f t="shared" si="19"/>
        <v>2264998.47328244</v>
      </c>
      <c r="O144" s="22">
        <f t="shared" si="20"/>
        <v>1.9505</v>
      </c>
    </row>
    <row r="145" spans="1:15">
      <c r="A145" s="13">
        <v>45127</v>
      </c>
      <c r="B145">
        <f t="shared" si="18"/>
        <v>44</v>
      </c>
      <c r="C145">
        <v>1.9</v>
      </c>
      <c r="D145" s="22">
        <v>1.95125</v>
      </c>
      <c r="E145">
        <v>1.9</v>
      </c>
      <c r="F145" s="15">
        <v>2.45</v>
      </c>
      <c r="G145">
        <v>2.65</v>
      </c>
      <c r="H145" s="18">
        <v>2.01</v>
      </c>
      <c r="I145" s="15">
        <v>2.35</v>
      </c>
      <c r="J145" s="14">
        <f t="shared" si="14"/>
        <v>319739.541984733</v>
      </c>
      <c r="K145" s="14">
        <f t="shared" si="15"/>
        <v>284686.412213741</v>
      </c>
      <c r="L145" s="14">
        <f t="shared" si="16"/>
        <v>1728000</v>
      </c>
      <c r="M145" s="19">
        <f t="shared" si="17"/>
        <v>2.09414198473282</v>
      </c>
      <c r="N145" s="14">
        <f t="shared" si="19"/>
        <v>2332425.95419847</v>
      </c>
      <c r="O145" s="22">
        <f t="shared" si="20"/>
        <v>1.95125</v>
      </c>
    </row>
    <row r="146" spans="1:15">
      <c r="A146" s="13">
        <v>45128</v>
      </c>
      <c r="B146">
        <f t="shared" si="18"/>
        <v>42</v>
      </c>
      <c r="C146">
        <v>1.9</v>
      </c>
      <c r="D146" s="22">
        <v>1.955</v>
      </c>
      <c r="E146">
        <v>1.85</v>
      </c>
      <c r="F146" s="15">
        <v>2.42</v>
      </c>
      <c r="G146">
        <v>2.64</v>
      </c>
      <c r="H146" s="18">
        <v>2</v>
      </c>
      <c r="I146" s="15">
        <v>2.33</v>
      </c>
      <c r="J146" s="14">
        <f t="shared" si="14"/>
        <v>357014.351145038</v>
      </c>
      <c r="K146" s="14">
        <f t="shared" si="15"/>
        <v>260839.083969466</v>
      </c>
      <c r="L146" s="14">
        <f t="shared" si="16"/>
        <v>1792000</v>
      </c>
      <c r="M146" s="19">
        <f t="shared" si="17"/>
        <v>2.09395114503817</v>
      </c>
      <c r="N146" s="14">
        <f t="shared" si="19"/>
        <v>2409853.4351145</v>
      </c>
      <c r="O146" s="22">
        <f t="shared" si="20"/>
        <v>1.955</v>
      </c>
    </row>
    <row r="147" spans="1:15">
      <c r="A147" s="13">
        <v>45131</v>
      </c>
      <c r="B147">
        <f t="shared" si="18"/>
        <v>43</v>
      </c>
      <c r="C147">
        <v>1.9</v>
      </c>
      <c r="D147" s="22">
        <v>1.95875</v>
      </c>
      <c r="E147">
        <v>1.81</v>
      </c>
      <c r="F147" s="15">
        <v>2.43</v>
      </c>
      <c r="G147">
        <v>2.64</v>
      </c>
      <c r="H147" s="18">
        <v>2</v>
      </c>
      <c r="I147" s="15">
        <v>2.33</v>
      </c>
      <c r="J147" s="14">
        <f t="shared" si="14"/>
        <v>357014.351145039</v>
      </c>
      <c r="K147" s="14">
        <f t="shared" si="15"/>
        <v>268839.083969466</v>
      </c>
      <c r="L147" s="14">
        <f t="shared" si="16"/>
        <v>1920000</v>
      </c>
      <c r="M147" s="19">
        <f t="shared" si="17"/>
        <v>2.09395114503817</v>
      </c>
      <c r="N147" s="14">
        <f t="shared" si="19"/>
        <v>2545853.43511451</v>
      </c>
      <c r="O147" s="22">
        <f t="shared" si="20"/>
        <v>1.95875</v>
      </c>
    </row>
    <row r="148" spans="1:15">
      <c r="A148" s="13">
        <v>45132</v>
      </c>
      <c r="B148">
        <f t="shared" si="18"/>
        <v>45</v>
      </c>
      <c r="C148">
        <v>1.9</v>
      </c>
      <c r="D148" s="22">
        <v>1.9655</v>
      </c>
      <c r="E148">
        <v>2.15</v>
      </c>
      <c r="F148" s="15">
        <v>2.51</v>
      </c>
      <c r="G148">
        <v>2.69</v>
      </c>
      <c r="H148" s="18">
        <v>2.06</v>
      </c>
      <c r="I148" s="15">
        <v>2.41</v>
      </c>
      <c r="J148" s="14">
        <f t="shared" si="14"/>
        <v>129594.503816795</v>
      </c>
      <c r="K148" s="14">
        <f t="shared" si="15"/>
        <v>332716.946564885</v>
      </c>
      <c r="L148" s="14">
        <f t="shared" si="16"/>
        <v>2176000</v>
      </c>
      <c r="M148" s="19">
        <f t="shared" si="17"/>
        <v>2.09410381679389</v>
      </c>
      <c r="N148" s="14">
        <f t="shared" si="19"/>
        <v>2638311.45038168</v>
      </c>
      <c r="O148" s="22">
        <f t="shared" si="20"/>
        <v>1.9655</v>
      </c>
    </row>
    <row r="149" spans="1:15">
      <c r="A149" s="13">
        <v>45133</v>
      </c>
      <c r="B149">
        <f t="shared" si="18"/>
        <v>45</v>
      </c>
      <c r="C149">
        <v>1.9</v>
      </c>
      <c r="D149" s="22">
        <v>1.9655</v>
      </c>
      <c r="E149">
        <v>2.15</v>
      </c>
      <c r="F149" s="15">
        <v>2.48</v>
      </c>
      <c r="G149">
        <v>2.67</v>
      </c>
      <c r="H149" s="18">
        <v>2.03</v>
      </c>
      <c r="I149" s="15">
        <v>2.38</v>
      </c>
      <c r="J149" s="14">
        <f t="shared" si="14"/>
        <v>241418.931297711</v>
      </c>
      <c r="K149" s="14">
        <f t="shared" si="15"/>
        <v>309174.961832061</v>
      </c>
      <c r="L149" s="14">
        <f t="shared" si="16"/>
        <v>2144000</v>
      </c>
      <c r="M149" s="19">
        <f t="shared" si="17"/>
        <v>2.09353129770992</v>
      </c>
      <c r="N149" s="14">
        <f t="shared" si="19"/>
        <v>2694593.89312977</v>
      </c>
      <c r="O149" s="22">
        <f t="shared" si="20"/>
        <v>1.9655</v>
      </c>
    </row>
    <row r="150" spans="1:15">
      <c r="A150" s="13">
        <v>45134</v>
      </c>
      <c r="B150">
        <f t="shared" si="18"/>
        <v>45</v>
      </c>
      <c r="C150">
        <v>1.9</v>
      </c>
      <c r="D150" s="22">
        <v>1.9655</v>
      </c>
      <c r="E150">
        <v>2.1</v>
      </c>
      <c r="F150" s="15">
        <v>2.47</v>
      </c>
      <c r="G150">
        <v>2.67</v>
      </c>
      <c r="H150" s="18">
        <v>2.02</v>
      </c>
      <c r="I150" s="15">
        <v>2.37</v>
      </c>
      <c r="J150" s="14">
        <f t="shared" si="14"/>
        <v>277098.320610688</v>
      </c>
      <c r="K150" s="14">
        <f t="shared" si="15"/>
        <v>301663.511450382</v>
      </c>
      <c r="L150" s="14">
        <f t="shared" si="16"/>
        <v>2080000</v>
      </c>
      <c r="M150" s="19">
        <f t="shared" si="17"/>
        <v>2.09292061068702</v>
      </c>
      <c r="N150" s="14">
        <f t="shared" si="19"/>
        <v>2658761.83206107</v>
      </c>
      <c r="O150" s="22">
        <f t="shared" si="20"/>
        <v>1.9655</v>
      </c>
    </row>
    <row r="151" spans="1:15">
      <c r="A151" s="13">
        <v>45135</v>
      </c>
      <c r="B151">
        <f t="shared" si="18"/>
        <v>47</v>
      </c>
      <c r="C151">
        <v>1.9</v>
      </c>
      <c r="D151" s="22">
        <v>1.96675</v>
      </c>
      <c r="E151">
        <v>2</v>
      </c>
      <c r="F151" s="15">
        <v>2.5</v>
      </c>
      <c r="G151">
        <v>2.68</v>
      </c>
      <c r="H151" s="18">
        <v>2.03</v>
      </c>
      <c r="I151" s="15">
        <v>2.4</v>
      </c>
      <c r="J151" s="14">
        <f t="shared" si="14"/>
        <v>236922.748091606</v>
      </c>
      <c r="K151" s="14">
        <f t="shared" si="15"/>
        <v>326121.526717557</v>
      </c>
      <c r="L151" s="14">
        <f t="shared" si="16"/>
        <v>2208000</v>
      </c>
      <c r="M151" s="19">
        <f t="shared" si="17"/>
        <v>2.09234809160305</v>
      </c>
      <c r="N151" s="14">
        <f t="shared" si="19"/>
        <v>2771044.27480916</v>
      </c>
      <c r="O151" s="22">
        <f t="shared" si="20"/>
        <v>1.96675</v>
      </c>
    </row>
    <row r="152" spans="1:15">
      <c r="A152" s="13">
        <v>45138</v>
      </c>
      <c r="B152">
        <f t="shared" si="18"/>
        <v>48</v>
      </c>
      <c r="C152">
        <v>1.9</v>
      </c>
      <c r="D152" s="22">
        <v>1.96675</v>
      </c>
      <c r="E152">
        <v>1.97</v>
      </c>
      <c r="F152" s="15">
        <v>2.51</v>
      </c>
      <c r="G152">
        <v>2.69</v>
      </c>
      <c r="H152" s="18">
        <v>2.03</v>
      </c>
      <c r="I152" s="15">
        <v>2.41</v>
      </c>
      <c r="J152" s="14">
        <f t="shared" si="14"/>
        <v>235907.480916033</v>
      </c>
      <c r="K152" s="14">
        <f t="shared" si="15"/>
        <v>334335.267175572</v>
      </c>
      <c r="L152" s="14">
        <f t="shared" si="16"/>
        <v>2272000</v>
      </c>
      <c r="M152" s="19">
        <f t="shared" si="17"/>
        <v>2.09208091603053</v>
      </c>
      <c r="N152" s="14">
        <f t="shared" si="19"/>
        <v>2842242.7480916</v>
      </c>
      <c r="O152" s="22">
        <f t="shared" si="20"/>
        <v>1.96675</v>
      </c>
    </row>
    <row r="153" spans="1:15">
      <c r="A153" s="13">
        <v>45139</v>
      </c>
      <c r="B153">
        <f t="shared" si="18"/>
        <v>48</v>
      </c>
      <c r="C153">
        <v>1.9</v>
      </c>
      <c r="D153" s="22">
        <v>1.9668125</v>
      </c>
      <c r="E153">
        <v>1.85</v>
      </c>
      <c r="F153" s="15">
        <v>2.51</v>
      </c>
      <c r="G153">
        <v>2.68</v>
      </c>
      <c r="H153" s="18">
        <v>2.03</v>
      </c>
      <c r="I153" s="15">
        <v>2.41</v>
      </c>
      <c r="J153" s="14">
        <f t="shared" si="14"/>
        <v>234892.21374046</v>
      </c>
      <c r="K153" s="14">
        <f t="shared" si="15"/>
        <v>334549.007633587</v>
      </c>
      <c r="L153" s="14">
        <f t="shared" si="16"/>
        <v>2336000</v>
      </c>
      <c r="M153" s="19">
        <f t="shared" si="17"/>
        <v>2.09181374045802</v>
      </c>
      <c r="N153" s="14">
        <f t="shared" si="19"/>
        <v>2905441.22137405</v>
      </c>
      <c r="O153" s="22">
        <f t="shared" si="20"/>
        <v>1.9668125</v>
      </c>
    </row>
    <row r="154" spans="1:15">
      <c r="A154" s="13">
        <v>45140</v>
      </c>
      <c r="B154">
        <f t="shared" si="18"/>
        <v>48</v>
      </c>
      <c r="C154">
        <v>1.9</v>
      </c>
      <c r="D154" s="22">
        <v>1.9693125</v>
      </c>
      <c r="E154">
        <v>1.83</v>
      </c>
      <c r="F154" s="15">
        <v>2.5</v>
      </c>
      <c r="G154">
        <v>2.69</v>
      </c>
      <c r="H154" s="18">
        <v>2.02</v>
      </c>
      <c r="I154" s="15">
        <v>2.39</v>
      </c>
      <c r="J154" s="14">
        <f t="shared" si="14"/>
        <v>272892.213740459</v>
      </c>
      <c r="K154" s="14">
        <f t="shared" si="15"/>
        <v>326549.007633588</v>
      </c>
      <c r="L154" s="14">
        <f t="shared" si="16"/>
        <v>2336000</v>
      </c>
      <c r="M154" s="19">
        <f t="shared" si="17"/>
        <v>2.09181374045802</v>
      </c>
      <c r="N154" s="14">
        <f t="shared" si="19"/>
        <v>2935441.22137405</v>
      </c>
      <c r="O154" s="22">
        <f t="shared" si="20"/>
        <v>1.9693125</v>
      </c>
    </row>
    <row r="155" spans="1:15">
      <c r="A155" s="13">
        <v>45141</v>
      </c>
      <c r="B155">
        <f t="shared" si="18"/>
        <v>48</v>
      </c>
      <c r="C155">
        <v>1.9</v>
      </c>
      <c r="D155" s="22">
        <v>1.9693125</v>
      </c>
      <c r="E155">
        <v>1.75</v>
      </c>
      <c r="F155" s="15">
        <v>2.47</v>
      </c>
      <c r="G155">
        <v>2.66</v>
      </c>
      <c r="H155" s="18">
        <v>1.99</v>
      </c>
      <c r="I155" s="15">
        <v>2.37</v>
      </c>
      <c r="J155" s="14">
        <f t="shared" si="14"/>
        <v>386747.175572519</v>
      </c>
      <c r="K155" s="14">
        <f t="shared" si="15"/>
        <v>302579.541984733</v>
      </c>
      <c r="L155" s="14">
        <f t="shared" si="16"/>
        <v>2278400</v>
      </c>
      <c r="M155" s="19">
        <f t="shared" si="17"/>
        <v>2.09177557251908</v>
      </c>
      <c r="N155" s="14">
        <f t="shared" si="19"/>
        <v>2967726.71755725</v>
      </c>
      <c r="O155" s="22">
        <f t="shared" si="20"/>
        <v>1.9693125</v>
      </c>
    </row>
    <row r="156" spans="1:15">
      <c r="A156" s="13">
        <v>45142</v>
      </c>
      <c r="B156">
        <f t="shared" si="18"/>
        <v>49</v>
      </c>
      <c r="C156">
        <v>1.9</v>
      </c>
      <c r="D156" s="22">
        <v>1.9805625</v>
      </c>
      <c r="E156">
        <v>1.7</v>
      </c>
      <c r="F156" s="15">
        <v>2.46</v>
      </c>
      <c r="G156">
        <v>2.67</v>
      </c>
      <c r="H156" s="18">
        <v>1.97</v>
      </c>
      <c r="I156" s="15">
        <v>2.36</v>
      </c>
      <c r="J156" s="14">
        <f t="shared" si="14"/>
        <v>463472.366412213</v>
      </c>
      <c r="K156" s="14">
        <f t="shared" si="15"/>
        <v>294426.870229008</v>
      </c>
      <c r="L156" s="14">
        <f t="shared" si="16"/>
        <v>2208000</v>
      </c>
      <c r="M156" s="19">
        <f t="shared" si="17"/>
        <v>2.09196641221374</v>
      </c>
      <c r="N156" s="14">
        <f t="shared" si="19"/>
        <v>2965899.23664122</v>
      </c>
      <c r="O156" s="22">
        <f t="shared" si="20"/>
        <v>1.9805625</v>
      </c>
    </row>
    <row r="157" spans="1:15">
      <c r="A157" s="13">
        <v>45145</v>
      </c>
      <c r="B157">
        <f t="shared" si="18"/>
        <v>48</v>
      </c>
      <c r="C157">
        <v>1.9</v>
      </c>
      <c r="D157" s="22">
        <v>1.9930625</v>
      </c>
      <c r="E157">
        <v>1.72</v>
      </c>
      <c r="F157" s="15">
        <v>2.46</v>
      </c>
      <c r="G157">
        <v>2.65</v>
      </c>
      <c r="H157" s="18">
        <v>1.98</v>
      </c>
      <c r="I157" s="15">
        <v>2.35</v>
      </c>
      <c r="J157" s="14">
        <f t="shared" si="14"/>
        <v>427502.900763359</v>
      </c>
      <c r="K157" s="14">
        <f t="shared" si="15"/>
        <v>293999.389312977</v>
      </c>
      <c r="L157" s="14">
        <f t="shared" si="16"/>
        <v>2176000</v>
      </c>
      <c r="M157" s="19">
        <f t="shared" si="17"/>
        <v>2.09250076335878</v>
      </c>
      <c r="N157" s="14">
        <f t="shared" si="19"/>
        <v>2897502.29007634</v>
      </c>
      <c r="O157" s="22">
        <f t="shared" si="20"/>
        <v>1.9930625</v>
      </c>
    </row>
    <row r="158" spans="1:15">
      <c r="A158" s="13">
        <v>45146</v>
      </c>
      <c r="B158">
        <f t="shared" si="18"/>
        <v>48</v>
      </c>
      <c r="C158">
        <v>1.9</v>
      </c>
      <c r="D158" s="22">
        <v>2.0050625</v>
      </c>
      <c r="E158">
        <v>1.8</v>
      </c>
      <c r="F158" s="15">
        <v>2.46</v>
      </c>
      <c r="G158">
        <v>2.64</v>
      </c>
      <c r="H158" s="18">
        <v>1.98</v>
      </c>
      <c r="I158" s="15">
        <v>2.35</v>
      </c>
      <c r="J158" s="14">
        <f t="shared" si="14"/>
        <v>429098.320610686</v>
      </c>
      <c r="K158" s="14">
        <f t="shared" si="15"/>
        <v>293663.511450382</v>
      </c>
      <c r="L158" s="14">
        <f t="shared" si="16"/>
        <v>2208000</v>
      </c>
      <c r="M158" s="19">
        <f t="shared" si="17"/>
        <v>2.09292061068702</v>
      </c>
      <c r="N158" s="14">
        <f t="shared" si="19"/>
        <v>2930761.83206107</v>
      </c>
      <c r="O158" s="22">
        <f t="shared" si="20"/>
        <v>2.0050625</v>
      </c>
    </row>
    <row r="159" spans="1:15">
      <c r="A159" s="13">
        <v>45147</v>
      </c>
      <c r="B159">
        <f t="shared" si="18"/>
        <v>46</v>
      </c>
      <c r="C159">
        <v>1.9</v>
      </c>
      <c r="D159" s="22">
        <v>2.0150625</v>
      </c>
      <c r="E159">
        <v>1.8</v>
      </c>
      <c r="F159" s="15">
        <v>2.45</v>
      </c>
      <c r="G159">
        <v>2.64</v>
      </c>
      <c r="H159" s="18">
        <v>1.99</v>
      </c>
      <c r="I159" s="15">
        <v>2.35</v>
      </c>
      <c r="J159" s="14">
        <f t="shared" si="14"/>
        <v>391823.511450382</v>
      </c>
      <c r="K159" s="14">
        <f t="shared" si="15"/>
        <v>285510.839694657</v>
      </c>
      <c r="L159" s="14">
        <f t="shared" si="16"/>
        <v>2080000</v>
      </c>
      <c r="M159" s="19">
        <f t="shared" si="17"/>
        <v>2.09311145038168</v>
      </c>
      <c r="N159" s="14">
        <f t="shared" si="19"/>
        <v>2757334.35114504</v>
      </c>
      <c r="O159" s="22">
        <f t="shared" si="20"/>
        <v>2.0150625</v>
      </c>
    </row>
    <row r="160" spans="1:15">
      <c r="A160" s="13">
        <v>45148</v>
      </c>
      <c r="B160">
        <f t="shared" si="18"/>
        <v>47</v>
      </c>
      <c r="C160">
        <v>1.9</v>
      </c>
      <c r="D160" s="22">
        <v>2.0250625</v>
      </c>
      <c r="E160">
        <v>1.78</v>
      </c>
      <c r="F160" s="15">
        <v>2.46</v>
      </c>
      <c r="G160">
        <v>2.65</v>
      </c>
      <c r="H160" s="18">
        <v>1.99</v>
      </c>
      <c r="I160" s="15">
        <v>2.35</v>
      </c>
      <c r="J160" s="14">
        <f t="shared" si="14"/>
        <v>392693.740458013</v>
      </c>
      <c r="K160" s="14">
        <f t="shared" si="15"/>
        <v>293327.633587787</v>
      </c>
      <c r="L160" s="14">
        <f t="shared" si="16"/>
        <v>2080000</v>
      </c>
      <c r="M160" s="19">
        <f t="shared" si="17"/>
        <v>2.09334045801527</v>
      </c>
      <c r="N160" s="14">
        <f t="shared" si="19"/>
        <v>2766021.3740458</v>
      </c>
      <c r="O160" s="22">
        <f t="shared" si="20"/>
        <v>2.0250625</v>
      </c>
    </row>
    <row r="161" spans="1:15">
      <c r="A161" s="13">
        <v>45149</v>
      </c>
      <c r="B161">
        <f t="shared" si="18"/>
        <v>47</v>
      </c>
      <c r="C161">
        <v>1.9</v>
      </c>
      <c r="D161" s="22">
        <v>2.0355625</v>
      </c>
      <c r="E161">
        <v>1.78</v>
      </c>
      <c r="F161" s="15">
        <v>2.45</v>
      </c>
      <c r="G161">
        <v>2.64</v>
      </c>
      <c r="H161" s="18">
        <v>1.98</v>
      </c>
      <c r="I161" s="15">
        <v>2.34</v>
      </c>
      <c r="J161" s="14">
        <f t="shared" si="14"/>
        <v>432724.274809161</v>
      </c>
      <c r="K161" s="14">
        <f t="shared" si="15"/>
        <v>284900.152671756</v>
      </c>
      <c r="L161" s="14">
        <f t="shared" si="16"/>
        <v>1920000</v>
      </c>
      <c r="M161" s="19">
        <f t="shared" si="17"/>
        <v>2.09387480916031</v>
      </c>
      <c r="N161" s="14">
        <f t="shared" si="19"/>
        <v>2637624.42748092</v>
      </c>
      <c r="O161" s="22">
        <f t="shared" si="20"/>
        <v>2.0355625</v>
      </c>
    </row>
    <row r="162" spans="1:15">
      <c r="A162" s="13">
        <v>45152</v>
      </c>
      <c r="B162">
        <f t="shared" si="18"/>
        <v>45</v>
      </c>
      <c r="C162">
        <v>1.9</v>
      </c>
      <c r="D162" s="22">
        <v>2.0460625</v>
      </c>
      <c r="E162">
        <v>1.85</v>
      </c>
      <c r="F162" s="15">
        <v>2.4</v>
      </c>
      <c r="G162">
        <v>2.62</v>
      </c>
      <c r="H162" s="18">
        <v>1.95</v>
      </c>
      <c r="I162" s="15">
        <v>2.3</v>
      </c>
      <c r="J162" s="14">
        <f t="shared" si="14"/>
        <v>549189.923664122</v>
      </c>
      <c r="K162" s="14">
        <f t="shared" si="15"/>
        <v>244381.06870229</v>
      </c>
      <c r="L162" s="14">
        <f t="shared" si="16"/>
        <v>1920000</v>
      </c>
      <c r="M162" s="19">
        <f t="shared" si="17"/>
        <v>2.09452366412214</v>
      </c>
      <c r="N162" s="14">
        <f t="shared" si="19"/>
        <v>2713570.99236641</v>
      </c>
      <c r="O162" s="22">
        <f t="shared" si="20"/>
        <v>2.0460625</v>
      </c>
    </row>
    <row r="163" spans="1:15">
      <c r="A163" s="13">
        <v>45153</v>
      </c>
      <c r="B163">
        <f t="shared" si="18"/>
        <v>44</v>
      </c>
      <c r="C163">
        <v>1.9</v>
      </c>
      <c r="D163" s="22">
        <v>2.0500625</v>
      </c>
      <c r="E163">
        <v>1.93</v>
      </c>
      <c r="F163" s="15">
        <v>2.35</v>
      </c>
      <c r="G163">
        <v>2.58</v>
      </c>
      <c r="H163" s="18">
        <v>1.91</v>
      </c>
      <c r="I163" s="15">
        <v>2.25</v>
      </c>
      <c r="J163" s="14">
        <f t="shared" si="14"/>
        <v>702205.190839695</v>
      </c>
      <c r="K163" s="14">
        <f t="shared" si="15"/>
        <v>204167.328244275</v>
      </c>
      <c r="L163" s="14">
        <f t="shared" si="16"/>
        <v>1792000</v>
      </c>
      <c r="M163" s="19">
        <f t="shared" si="17"/>
        <v>2.09479083969466</v>
      </c>
      <c r="N163" s="14">
        <f t="shared" si="19"/>
        <v>2698372.51908397</v>
      </c>
      <c r="O163" s="22">
        <f t="shared" si="20"/>
        <v>2.0500625</v>
      </c>
    </row>
    <row r="164" spans="1:15">
      <c r="A164" s="13">
        <v>45154</v>
      </c>
      <c r="B164">
        <f t="shared" si="18"/>
        <v>43</v>
      </c>
      <c r="C164">
        <v>1.8</v>
      </c>
      <c r="D164" s="22">
        <v>2.0530625</v>
      </c>
      <c r="E164">
        <v>1.9</v>
      </c>
      <c r="F164" s="15">
        <v>2.33</v>
      </c>
      <c r="G164">
        <v>2.58</v>
      </c>
      <c r="H164" s="18">
        <v>1.9</v>
      </c>
      <c r="I164" s="15">
        <v>2.23</v>
      </c>
      <c r="J164" s="14">
        <f t="shared" si="14"/>
        <v>739770.076335878</v>
      </c>
      <c r="K164" s="14">
        <f t="shared" si="15"/>
        <v>188258.93129771</v>
      </c>
      <c r="L164" s="14">
        <f t="shared" si="16"/>
        <v>1696000</v>
      </c>
      <c r="M164" s="19">
        <f t="shared" si="17"/>
        <v>2.09467633587786</v>
      </c>
      <c r="N164" s="14">
        <f t="shared" si="19"/>
        <v>2624029.00763359</v>
      </c>
      <c r="O164" s="22">
        <f t="shared" si="20"/>
        <v>2.0530625</v>
      </c>
    </row>
    <row r="165" spans="1:15">
      <c r="A165" s="13">
        <v>45155</v>
      </c>
      <c r="B165">
        <f t="shared" si="18"/>
        <v>44</v>
      </c>
      <c r="C165">
        <v>1.8</v>
      </c>
      <c r="D165" s="22">
        <v>2.0590625</v>
      </c>
      <c r="E165">
        <v>1.95</v>
      </c>
      <c r="F165" s="15">
        <v>2.34</v>
      </c>
      <c r="G165">
        <v>2.57</v>
      </c>
      <c r="H165" s="18">
        <v>1.9</v>
      </c>
      <c r="I165" s="15">
        <v>2.24</v>
      </c>
      <c r="J165" s="14">
        <f t="shared" si="14"/>
        <v>739189.923664121</v>
      </c>
      <c r="K165" s="14">
        <f t="shared" si="15"/>
        <v>196381.06870229</v>
      </c>
      <c r="L165" s="14">
        <f t="shared" si="16"/>
        <v>1728000</v>
      </c>
      <c r="M165" s="19">
        <f t="shared" si="17"/>
        <v>2.09452366412214</v>
      </c>
      <c r="N165" s="14">
        <f t="shared" si="19"/>
        <v>2663570.99236641</v>
      </c>
      <c r="O165" s="22">
        <f t="shared" si="20"/>
        <v>2.0590625</v>
      </c>
    </row>
    <row r="166" spans="1:15">
      <c r="A166" s="13">
        <v>45156</v>
      </c>
      <c r="B166">
        <f t="shared" si="18"/>
        <v>43</v>
      </c>
      <c r="C166">
        <v>1.8</v>
      </c>
      <c r="D166" s="22">
        <v>2.0628125</v>
      </c>
      <c r="E166">
        <v>1.95</v>
      </c>
      <c r="F166" s="15">
        <v>2.32</v>
      </c>
      <c r="G166">
        <v>2.56</v>
      </c>
      <c r="H166" s="18">
        <v>1.89</v>
      </c>
      <c r="I166" s="15">
        <v>2.23</v>
      </c>
      <c r="J166" s="14">
        <f t="shared" si="14"/>
        <v>775739.541984732</v>
      </c>
      <c r="K166" s="14">
        <f t="shared" si="15"/>
        <v>180686.412213741</v>
      </c>
      <c r="L166" s="14">
        <f t="shared" si="16"/>
        <v>1728000</v>
      </c>
      <c r="M166" s="19">
        <f t="shared" si="17"/>
        <v>2.09414198473282</v>
      </c>
      <c r="N166" s="14">
        <f t="shared" si="19"/>
        <v>2684425.95419847</v>
      </c>
      <c r="O166" s="22">
        <f t="shared" si="20"/>
        <v>2.0628125</v>
      </c>
    </row>
    <row r="167" spans="1:15">
      <c r="A167" s="13">
        <v>45159</v>
      </c>
      <c r="B167">
        <f t="shared" si="18"/>
        <v>40</v>
      </c>
      <c r="C167">
        <v>1.8</v>
      </c>
      <c r="D167" s="22">
        <v>2.0653125</v>
      </c>
      <c r="E167">
        <v>1.95</v>
      </c>
      <c r="F167" s="15">
        <v>2.29</v>
      </c>
      <c r="G167">
        <v>2.54</v>
      </c>
      <c r="H167" s="18">
        <v>1.89</v>
      </c>
      <c r="I167" s="15">
        <v>2.2</v>
      </c>
      <c r="J167" s="14">
        <f t="shared" si="14"/>
        <v>774434.198473282</v>
      </c>
      <c r="K167" s="14">
        <f t="shared" si="15"/>
        <v>156961.221374046</v>
      </c>
      <c r="L167" s="14">
        <f t="shared" si="16"/>
        <v>1600000</v>
      </c>
      <c r="M167" s="19">
        <f t="shared" si="17"/>
        <v>2.09379847328244</v>
      </c>
      <c r="N167" s="14">
        <f t="shared" si="19"/>
        <v>2531395.41984733</v>
      </c>
      <c r="O167" s="22">
        <f t="shared" si="20"/>
        <v>2.0653125</v>
      </c>
    </row>
    <row r="168" spans="1:15">
      <c r="A168" s="13">
        <v>45160</v>
      </c>
      <c r="B168">
        <f t="shared" si="18"/>
        <v>42</v>
      </c>
      <c r="C168">
        <v>1.8</v>
      </c>
      <c r="D168" s="22">
        <v>2.0678125</v>
      </c>
      <c r="E168">
        <v>1.95</v>
      </c>
      <c r="F168" s="15">
        <v>2.33</v>
      </c>
      <c r="G168">
        <v>2.55</v>
      </c>
      <c r="H168" s="18">
        <v>1.91</v>
      </c>
      <c r="I168" s="15">
        <v>2.23</v>
      </c>
      <c r="J168" s="14">
        <f t="shared" si="14"/>
        <v>697418.931297709</v>
      </c>
      <c r="K168" s="14">
        <f t="shared" si="15"/>
        <v>189174.961832061</v>
      </c>
      <c r="L168" s="14">
        <f t="shared" si="16"/>
        <v>1760000</v>
      </c>
      <c r="M168" s="19">
        <f t="shared" si="17"/>
        <v>2.09353129770992</v>
      </c>
      <c r="N168" s="14">
        <f t="shared" si="19"/>
        <v>2646593.89312977</v>
      </c>
      <c r="O168" s="22">
        <f t="shared" si="20"/>
        <v>2.0678125</v>
      </c>
    </row>
    <row r="169" spans="1:15">
      <c r="A169" s="13">
        <v>45161</v>
      </c>
      <c r="B169">
        <f t="shared" si="18"/>
        <v>43</v>
      </c>
      <c r="C169">
        <v>1.8</v>
      </c>
      <c r="D169" s="22">
        <v>2.0690625</v>
      </c>
      <c r="E169">
        <v>1.93</v>
      </c>
      <c r="F169" s="15">
        <v>2.33</v>
      </c>
      <c r="G169">
        <v>2.55</v>
      </c>
      <c r="H169" s="18">
        <v>1.9</v>
      </c>
      <c r="I169" s="15">
        <v>2.23</v>
      </c>
      <c r="J169" s="14">
        <f t="shared" si="14"/>
        <v>734838.778625953</v>
      </c>
      <c r="K169" s="14">
        <f t="shared" si="15"/>
        <v>189297.099236641</v>
      </c>
      <c r="L169" s="14">
        <f t="shared" si="16"/>
        <v>1728000</v>
      </c>
      <c r="M169" s="19">
        <f t="shared" si="17"/>
        <v>2.0933786259542</v>
      </c>
      <c r="N169" s="14">
        <f t="shared" si="19"/>
        <v>2652135.8778626</v>
      </c>
      <c r="O169" s="22">
        <f t="shared" si="20"/>
        <v>2.0690625</v>
      </c>
    </row>
    <row r="170" spans="1:15">
      <c r="A170" s="13">
        <v>45162</v>
      </c>
      <c r="B170">
        <f t="shared" si="18"/>
        <v>43</v>
      </c>
      <c r="C170">
        <v>1.8</v>
      </c>
      <c r="D170" s="22">
        <v>2.0720625</v>
      </c>
      <c r="E170">
        <v>1.85</v>
      </c>
      <c r="F170" s="15">
        <v>2.32</v>
      </c>
      <c r="G170">
        <v>2.55</v>
      </c>
      <c r="H170" s="18">
        <v>1.89</v>
      </c>
      <c r="I170" s="15">
        <v>2.21</v>
      </c>
      <c r="J170" s="14">
        <f t="shared" si="14"/>
        <v>772693.740458013</v>
      </c>
      <c r="K170" s="14">
        <f t="shared" si="15"/>
        <v>181327.633587787</v>
      </c>
      <c r="L170" s="14">
        <f t="shared" si="16"/>
        <v>1696000</v>
      </c>
      <c r="M170" s="19">
        <f t="shared" si="17"/>
        <v>2.09334045801527</v>
      </c>
      <c r="N170" s="14">
        <f t="shared" si="19"/>
        <v>2650021.3740458</v>
      </c>
      <c r="O170" s="22">
        <f t="shared" si="20"/>
        <v>2.0720625</v>
      </c>
    </row>
    <row r="171" spans="1:15">
      <c r="A171" s="13">
        <v>45163</v>
      </c>
      <c r="B171">
        <f t="shared" si="18"/>
        <v>42</v>
      </c>
      <c r="C171">
        <v>1.8</v>
      </c>
      <c r="D171" s="22">
        <v>2.0833125</v>
      </c>
      <c r="E171">
        <v>2.15</v>
      </c>
      <c r="F171" s="15">
        <v>2.35</v>
      </c>
      <c r="G171">
        <v>2.57</v>
      </c>
      <c r="H171" s="18">
        <v>1.93</v>
      </c>
      <c r="I171" s="15">
        <v>2.25</v>
      </c>
      <c r="J171" s="14">
        <f t="shared" si="14"/>
        <v>623594.503816792</v>
      </c>
      <c r="K171" s="14">
        <f t="shared" si="15"/>
        <v>204716.946564886</v>
      </c>
      <c r="L171" s="14">
        <f t="shared" si="16"/>
        <v>1824000</v>
      </c>
      <c r="M171" s="19">
        <f t="shared" si="17"/>
        <v>2.09410381679389</v>
      </c>
      <c r="N171" s="14">
        <f t="shared" si="19"/>
        <v>2652311.45038168</v>
      </c>
      <c r="O171" s="22">
        <f t="shared" si="20"/>
        <v>2.0833125</v>
      </c>
    </row>
    <row r="172" spans="1:15">
      <c r="A172" s="13">
        <v>45166</v>
      </c>
      <c r="B172">
        <f t="shared" si="18"/>
        <v>43</v>
      </c>
      <c r="C172">
        <v>1.8</v>
      </c>
      <c r="D172" s="22">
        <v>2.0995625</v>
      </c>
      <c r="E172">
        <v>2.2</v>
      </c>
      <c r="F172" s="15">
        <v>2.36</v>
      </c>
      <c r="G172">
        <v>2.59</v>
      </c>
      <c r="H172" s="18">
        <v>1.93</v>
      </c>
      <c r="I172" s="15">
        <v>2.26</v>
      </c>
      <c r="J172" s="14">
        <f t="shared" si="14"/>
        <v>621418.931297709</v>
      </c>
      <c r="K172" s="14">
        <f t="shared" si="15"/>
        <v>213174.961832061</v>
      </c>
      <c r="L172" s="14">
        <f t="shared" si="16"/>
        <v>1760000</v>
      </c>
      <c r="M172" s="19">
        <f t="shared" si="17"/>
        <v>2.09353129770992</v>
      </c>
      <c r="N172" s="14">
        <f t="shared" si="19"/>
        <v>2594593.89312977</v>
      </c>
      <c r="O172" s="22">
        <f t="shared" si="20"/>
        <v>2.0995625</v>
      </c>
    </row>
    <row r="173" spans="1:15">
      <c r="A173" s="13">
        <v>45167</v>
      </c>
      <c r="B173">
        <f t="shared" si="18"/>
        <v>43</v>
      </c>
      <c r="C173">
        <v>1.8</v>
      </c>
      <c r="D173" s="22">
        <v>2.1095625</v>
      </c>
      <c r="E173">
        <v>2.25</v>
      </c>
      <c r="F173" s="15">
        <v>2.37</v>
      </c>
      <c r="G173">
        <v>2.59</v>
      </c>
      <c r="H173" s="18">
        <v>1.94</v>
      </c>
      <c r="I173" s="15">
        <v>2.27</v>
      </c>
      <c r="J173" s="14">
        <f t="shared" si="14"/>
        <v>579067.78625954</v>
      </c>
      <c r="K173" s="14">
        <f t="shared" si="15"/>
        <v>222090.992366413</v>
      </c>
      <c r="L173" s="14">
        <f t="shared" si="16"/>
        <v>1856000</v>
      </c>
      <c r="M173" s="19">
        <f t="shared" si="17"/>
        <v>2.09238625954198</v>
      </c>
      <c r="N173" s="14">
        <f t="shared" si="19"/>
        <v>2657158.77862595</v>
      </c>
      <c r="O173" s="22">
        <f t="shared" si="20"/>
        <v>2.1095625</v>
      </c>
    </row>
    <row r="174" spans="1:15">
      <c r="A174" s="13">
        <v>45168</v>
      </c>
      <c r="B174">
        <f t="shared" si="18"/>
        <v>42</v>
      </c>
      <c r="C174">
        <v>1.8</v>
      </c>
      <c r="D174" s="22">
        <v>2.1208125</v>
      </c>
      <c r="E174">
        <v>2.4</v>
      </c>
      <c r="F174" s="15">
        <v>2.36</v>
      </c>
      <c r="G174">
        <v>2.59</v>
      </c>
      <c r="H174" s="18">
        <v>1.94</v>
      </c>
      <c r="I174" s="15">
        <v>2.26</v>
      </c>
      <c r="J174" s="14">
        <f t="shared" si="14"/>
        <v>573991.450381675</v>
      </c>
      <c r="K174" s="14">
        <f t="shared" si="15"/>
        <v>215159.694656489</v>
      </c>
      <c r="L174" s="14">
        <f t="shared" si="16"/>
        <v>1824000</v>
      </c>
      <c r="M174" s="19">
        <f t="shared" si="17"/>
        <v>2.09105038167939</v>
      </c>
      <c r="N174" s="14">
        <f t="shared" si="19"/>
        <v>2613151.14503816</v>
      </c>
      <c r="O174" s="22">
        <f t="shared" si="20"/>
        <v>2.1208125</v>
      </c>
    </row>
    <row r="175" spans="1:15">
      <c r="A175" s="13">
        <v>45169</v>
      </c>
      <c r="B175">
        <f t="shared" si="18"/>
        <v>42</v>
      </c>
      <c r="C175">
        <v>1.8</v>
      </c>
      <c r="D175" s="22">
        <v>2.1308125</v>
      </c>
      <c r="E175">
        <v>2.28</v>
      </c>
      <c r="F175" s="15">
        <v>2.37</v>
      </c>
      <c r="G175">
        <v>2.58</v>
      </c>
      <c r="H175" s="18">
        <v>1.95</v>
      </c>
      <c r="I175" s="15">
        <v>2.27</v>
      </c>
      <c r="J175" s="14">
        <f t="shared" si="14"/>
        <v>528304.427480915</v>
      </c>
      <c r="K175" s="14">
        <f t="shared" si="15"/>
        <v>224778.015267176</v>
      </c>
      <c r="L175" s="14">
        <f t="shared" si="16"/>
        <v>1824000</v>
      </c>
      <c r="M175" s="19">
        <f t="shared" si="17"/>
        <v>2.08902748091603</v>
      </c>
      <c r="N175" s="14">
        <f t="shared" si="19"/>
        <v>2577082.44274809</v>
      </c>
      <c r="O175" s="22">
        <f t="shared" si="20"/>
        <v>2.1308125</v>
      </c>
    </row>
    <row r="176" spans="1:15">
      <c r="A176" s="13">
        <v>45170</v>
      </c>
      <c r="B176">
        <f t="shared" si="18"/>
        <v>44</v>
      </c>
      <c r="C176">
        <v>1.8</v>
      </c>
      <c r="D176" s="22">
        <v>2.1363125</v>
      </c>
      <c r="E176">
        <v>1.95</v>
      </c>
      <c r="F176" s="15">
        <v>2.41</v>
      </c>
      <c r="G176">
        <v>2.61</v>
      </c>
      <c r="H176" s="18">
        <v>1.97</v>
      </c>
      <c r="I176" s="15">
        <v>2.31</v>
      </c>
      <c r="J176" s="14">
        <f t="shared" si="14"/>
        <v>446067.786259539</v>
      </c>
      <c r="K176" s="14">
        <f t="shared" si="15"/>
        <v>258090.992366413</v>
      </c>
      <c r="L176" s="14">
        <f t="shared" si="16"/>
        <v>2112000</v>
      </c>
      <c r="M176" s="19">
        <f t="shared" si="17"/>
        <v>2.08738625954198</v>
      </c>
      <c r="N176" s="14">
        <f t="shared" si="19"/>
        <v>2816158.77862595</v>
      </c>
      <c r="O176" s="22">
        <f t="shared" si="20"/>
        <v>2.1363125</v>
      </c>
    </row>
    <row r="177" spans="1:15">
      <c r="A177" s="13">
        <v>45173</v>
      </c>
      <c r="B177">
        <f t="shared" si="18"/>
        <v>47</v>
      </c>
      <c r="C177">
        <v>1.8</v>
      </c>
      <c r="D177" s="22">
        <v>2.1500625</v>
      </c>
      <c r="E177">
        <v>1.86</v>
      </c>
      <c r="F177" s="15">
        <v>2.45</v>
      </c>
      <c r="G177">
        <v>2.64</v>
      </c>
      <c r="H177" s="18">
        <v>1.98</v>
      </c>
      <c r="I177" s="15">
        <v>2.34</v>
      </c>
      <c r="J177" s="14">
        <f t="shared" si="14"/>
        <v>406762.442748089</v>
      </c>
      <c r="K177" s="14">
        <f t="shared" si="15"/>
        <v>290365.801526718</v>
      </c>
      <c r="L177" s="14">
        <f t="shared" si="16"/>
        <v>2304000</v>
      </c>
      <c r="M177" s="19">
        <f t="shared" si="17"/>
        <v>2.0870427480916</v>
      </c>
      <c r="N177" s="14">
        <f t="shared" si="19"/>
        <v>3001128.24427481</v>
      </c>
      <c r="O177" s="22">
        <f t="shared" si="20"/>
        <v>2.1500625</v>
      </c>
    </row>
    <row r="178" spans="1:15">
      <c r="A178" s="13">
        <v>45174</v>
      </c>
      <c r="B178">
        <f t="shared" si="18"/>
        <v>47</v>
      </c>
      <c r="C178">
        <v>1.8</v>
      </c>
      <c r="D178" s="22">
        <v>2.1660625</v>
      </c>
      <c r="E178">
        <v>1.85</v>
      </c>
      <c r="F178" s="15">
        <v>2.45</v>
      </c>
      <c r="G178">
        <v>2.64</v>
      </c>
      <c r="H178" s="18">
        <v>1.98</v>
      </c>
      <c r="I178" s="15">
        <v>2.34</v>
      </c>
      <c r="J178" s="14">
        <f t="shared" si="14"/>
        <v>407342.595419845</v>
      </c>
      <c r="K178" s="14">
        <f t="shared" si="15"/>
        <v>290243.664122138</v>
      </c>
      <c r="L178" s="14">
        <f t="shared" si="16"/>
        <v>2336000</v>
      </c>
      <c r="M178" s="19">
        <f t="shared" si="17"/>
        <v>2.08719541984733</v>
      </c>
      <c r="N178" s="14">
        <f t="shared" si="19"/>
        <v>3033586.25954198</v>
      </c>
      <c r="O178" s="22">
        <f t="shared" si="20"/>
        <v>2.1660625</v>
      </c>
    </row>
    <row r="179" spans="1:15">
      <c r="A179" s="13">
        <v>45175</v>
      </c>
      <c r="B179">
        <f t="shared" si="18"/>
        <v>46</v>
      </c>
      <c r="C179">
        <v>1.8</v>
      </c>
      <c r="D179" s="22">
        <v>2.1823125</v>
      </c>
      <c r="E179">
        <v>1.88</v>
      </c>
      <c r="F179" s="15">
        <v>2.49</v>
      </c>
      <c r="G179">
        <v>2.67</v>
      </c>
      <c r="H179" s="18">
        <v>2.03</v>
      </c>
      <c r="I179" s="15">
        <v>2.38</v>
      </c>
      <c r="J179" s="14">
        <f t="shared" si="14"/>
        <v>217922.748091599</v>
      </c>
      <c r="K179" s="14">
        <f t="shared" si="15"/>
        <v>322121.526717558</v>
      </c>
      <c r="L179" s="14">
        <f t="shared" si="16"/>
        <v>2496000</v>
      </c>
      <c r="M179" s="19">
        <f t="shared" si="17"/>
        <v>2.08734809160305</v>
      </c>
      <c r="N179" s="14">
        <f t="shared" si="19"/>
        <v>3036044.27480916</v>
      </c>
      <c r="O179" s="22">
        <f t="shared" si="20"/>
        <v>2.1823125</v>
      </c>
    </row>
    <row r="180" spans="1:15">
      <c r="A180" s="13">
        <v>45176</v>
      </c>
      <c r="B180">
        <f t="shared" si="18"/>
        <v>43</v>
      </c>
      <c r="C180">
        <v>1.8</v>
      </c>
      <c r="D180" s="22">
        <v>2.1953125</v>
      </c>
      <c r="E180">
        <v>2</v>
      </c>
      <c r="F180" s="15">
        <v>2.48</v>
      </c>
      <c r="G180">
        <v>2.67</v>
      </c>
      <c r="H180" s="18">
        <v>2.05</v>
      </c>
      <c r="I180" s="15">
        <v>2.38</v>
      </c>
      <c r="J180" s="14">
        <f t="shared" si="14"/>
        <v>142212.824427478</v>
      </c>
      <c r="K180" s="14">
        <f t="shared" si="15"/>
        <v>314060.458015268</v>
      </c>
      <c r="L180" s="14">
        <f t="shared" si="16"/>
        <v>2464000</v>
      </c>
      <c r="M180" s="19">
        <f t="shared" si="17"/>
        <v>2.08742442748091</v>
      </c>
      <c r="N180" s="14">
        <f t="shared" si="19"/>
        <v>2920273.28244275</v>
      </c>
      <c r="O180" s="22">
        <f t="shared" si="20"/>
        <v>2.1953125</v>
      </c>
    </row>
    <row r="181" spans="1:15">
      <c r="A181" s="13">
        <v>45177</v>
      </c>
      <c r="B181">
        <f t="shared" si="18"/>
        <v>44</v>
      </c>
      <c r="C181">
        <v>1.8</v>
      </c>
      <c r="D181" s="22">
        <v>2.1953125</v>
      </c>
      <c r="E181">
        <v>2</v>
      </c>
      <c r="F181" s="15">
        <v>2.49</v>
      </c>
      <c r="G181">
        <v>2.66</v>
      </c>
      <c r="H181" s="18">
        <v>2.05</v>
      </c>
      <c r="I181" s="15">
        <v>2.38</v>
      </c>
      <c r="J181" s="14">
        <f t="shared" si="14"/>
        <v>141197.557251903</v>
      </c>
      <c r="K181" s="14">
        <f t="shared" si="15"/>
        <v>322274.198473284</v>
      </c>
      <c r="L181" s="14">
        <f t="shared" si="16"/>
        <v>2560000</v>
      </c>
      <c r="M181" s="19">
        <f t="shared" si="17"/>
        <v>2.0871572519084</v>
      </c>
      <c r="N181" s="14">
        <f t="shared" si="19"/>
        <v>3023471.75572519</v>
      </c>
      <c r="O181" s="22">
        <f t="shared" si="20"/>
        <v>2.1953125</v>
      </c>
    </row>
    <row r="182" spans="1:15">
      <c r="A182" s="13">
        <v>45180</v>
      </c>
      <c r="B182">
        <f t="shared" si="18"/>
        <v>42</v>
      </c>
      <c r="C182">
        <v>1.8</v>
      </c>
      <c r="D182" s="22">
        <v>2.1908125</v>
      </c>
      <c r="E182">
        <v>2.05</v>
      </c>
      <c r="F182" s="15">
        <v>2.48</v>
      </c>
      <c r="G182">
        <v>2.66</v>
      </c>
      <c r="H182" s="18">
        <v>2.06</v>
      </c>
      <c r="I182" s="15">
        <v>2.38</v>
      </c>
      <c r="J182" s="14">
        <f t="shared" si="14"/>
        <v>102472.36641221</v>
      </c>
      <c r="K182" s="14">
        <f t="shared" si="15"/>
        <v>314426.870229008</v>
      </c>
      <c r="L182" s="14">
        <f t="shared" si="16"/>
        <v>2592000</v>
      </c>
      <c r="M182" s="19">
        <f t="shared" si="17"/>
        <v>2.08696641221374</v>
      </c>
      <c r="N182" s="14">
        <f t="shared" si="19"/>
        <v>3008899.23664122</v>
      </c>
      <c r="O182" s="22">
        <f t="shared" si="20"/>
        <v>2.1908125</v>
      </c>
    </row>
    <row r="183" spans="1:15">
      <c r="A183" s="13">
        <v>45181</v>
      </c>
      <c r="B183">
        <f t="shared" si="18"/>
        <v>43</v>
      </c>
      <c r="C183">
        <v>1.8</v>
      </c>
      <c r="D183" s="22">
        <v>2.1895625</v>
      </c>
      <c r="E183">
        <v>2</v>
      </c>
      <c r="F183" s="15">
        <v>2.46</v>
      </c>
      <c r="G183">
        <v>2.65</v>
      </c>
      <c r="H183" s="18">
        <v>2.03</v>
      </c>
      <c r="I183" s="15">
        <v>2.36</v>
      </c>
      <c r="J183" s="14">
        <f t="shared" si="14"/>
        <v>214876.946564882</v>
      </c>
      <c r="K183" s="14">
        <f t="shared" si="15"/>
        <v>298762.748091604</v>
      </c>
      <c r="L183" s="14">
        <f t="shared" si="16"/>
        <v>2528000</v>
      </c>
      <c r="M183" s="19">
        <f t="shared" si="17"/>
        <v>2.08654656488549</v>
      </c>
      <c r="N183" s="14">
        <f t="shared" si="19"/>
        <v>3041639.69465649</v>
      </c>
      <c r="O183" s="22">
        <f t="shared" si="20"/>
        <v>2.1895625</v>
      </c>
    </row>
    <row r="184" spans="1:15">
      <c r="A184" s="13">
        <v>45182</v>
      </c>
      <c r="B184">
        <f t="shared" si="18"/>
        <v>42</v>
      </c>
      <c r="C184">
        <v>1.8</v>
      </c>
      <c r="D184" s="22">
        <v>2.1903125</v>
      </c>
      <c r="E184">
        <v>1.98</v>
      </c>
      <c r="F184" s="15">
        <v>2.43</v>
      </c>
      <c r="G184">
        <v>2.64</v>
      </c>
      <c r="H184" s="18">
        <v>2.01</v>
      </c>
      <c r="I184" s="15">
        <v>2.32</v>
      </c>
      <c r="J184" s="14">
        <f t="shared" si="14"/>
        <v>289426.564885492</v>
      </c>
      <c r="K184" s="14">
        <f t="shared" si="15"/>
        <v>275068.091603055</v>
      </c>
      <c r="L184" s="14">
        <f t="shared" si="16"/>
        <v>2400000</v>
      </c>
      <c r="M184" s="19">
        <f t="shared" si="17"/>
        <v>2.08616488549618</v>
      </c>
      <c r="N184" s="14">
        <f t="shared" si="19"/>
        <v>2964494.65648855</v>
      </c>
      <c r="O184" s="22">
        <f t="shared" si="20"/>
        <v>2.1903125</v>
      </c>
    </row>
    <row r="185" spans="1:15">
      <c r="A185" s="13">
        <v>45183</v>
      </c>
      <c r="B185">
        <f t="shared" si="18"/>
        <v>41</v>
      </c>
      <c r="C185">
        <v>1.8</v>
      </c>
      <c r="D185" s="22">
        <v>2.1920625</v>
      </c>
      <c r="E185">
        <v>2.05</v>
      </c>
      <c r="F185" s="15">
        <v>2.42</v>
      </c>
      <c r="G185">
        <v>2.62</v>
      </c>
      <c r="H185" s="18">
        <v>2.01</v>
      </c>
      <c r="I185" s="15">
        <v>2.31</v>
      </c>
      <c r="J185" s="14">
        <f t="shared" si="14"/>
        <v>288991.450381676</v>
      </c>
      <c r="K185" s="14">
        <f t="shared" si="15"/>
        <v>267159.694656489</v>
      </c>
      <c r="L185" s="14">
        <f t="shared" si="16"/>
        <v>2368000</v>
      </c>
      <c r="M185" s="19">
        <f t="shared" si="17"/>
        <v>2.08605038167939</v>
      </c>
      <c r="N185" s="14">
        <f t="shared" si="19"/>
        <v>2924151.14503817</v>
      </c>
      <c r="O185" s="22">
        <f t="shared" si="20"/>
        <v>2.1920625</v>
      </c>
    </row>
    <row r="186" spans="1:15">
      <c r="A186" s="13">
        <v>45184</v>
      </c>
      <c r="B186">
        <f t="shared" si="18"/>
        <v>44</v>
      </c>
      <c r="C186">
        <v>1.8</v>
      </c>
      <c r="D186" s="22">
        <v>2.1920625</v>
      </c>
      <c r="E186">
        <v>2</v>
      </c>
      <c r="F186" s="15">
        <v>2.46</v>
      </c>
      <c r="G186">
        <v>2.66</v>
      </c>
      <c r="H186" s="18">
        <v>2.02</v>
      </c>
      <c r="I186" s="15">
        <v>2.35</v>
      </c>
      <c r="J186" s="14">
        <f t="shared" si="14"/>
        <v>249541.068702287</v>
      </c>
      <c r="K186" s="14">
        <f t="shared" si="15"/>
        <v>299465.03816794</v>
      </c>
      <c r="L186" s="14">
        <f t="shared" si="16"/>
        <v>2496000</v>
      </c>
      <c r="M186" s="19">
        <f t="shared" si="17"/>
        <v>2.08566870229008</v>
      </c>
      <c r="N186" s="14">
        <f t="shared" si="19"/>
        <v>3045006.10687023</v>
      </c>
      <c r="O186" s="22">
        <f t="shared" si="20"/>
        <v>2.1920625</v>
      </c>
    </row>
    <row r="187" spans="1:15">
      <c r="A187" s="13">
        <v>45187</v>
      </c>
      <c r="B187">
        <f t="shared" si="18"/>
        <v>43</v>
      </c>
      <c r="C187">
        <v>1.8</v>
      </c>
      <c r="D187" s="22">
        <v>2.1928125</v>
      </c>
      <c r="E187">
        <v>2.08</v>
      </c>
      <c r="F187" s="15">
        <v>2.48</v>
      </c>
      <c r="G187">
        <v>2.67</v>
      </c>
      <c r="H187" s="18">
        <v>2.05</v>
      </c>
      <c r="I187" s="15">
        <v>2.37</v>
      </c>
      <c r="J187" s="14">
        <f t="shared" si="14"/>
        <v>134815.877862593</v>
      </c>
      <c r="K187" s="14">
        <f t="shared" si="15"/>
        <v>315617.709923665</v>
      </c>
      <c r="L187" s="14">
        <f t="shared" si="16"/>
        <v>2560000</v>
      </c>
      <c r="M187" s="19">
        <f t="shared" si="17"/>
        <v>2.08547786259542</v>
      </c>
      <c r="N187" s="14">
        <f t="shared" si="19"/>
        <v>3010433.58778626</v>
      </c>
      <c r="O187" s="22">
        <f t="shared" si="20"/>
        <v>2.1928125</v>
      </c>
    </row>
    <row r="188" spans="1:15">
      <c r="A188" s="13">
        <v>45188</v>
      </c>
      <c r="B188">
        <f t="shared" si="18"/>
        <v>42</v>
      </c>
      <c r="C188">
        <v>1.8</v>
      </c>
      <c r="D188" s="22">
        <v>2.1920625</v>
      </c>
      <c r="E188">
        <v>2.15</v>
      </c>
      <c r="F188" s="15">
        <v>2.48</v>
      </c>
      <c r="G188">
        <v>2.67</v>
      </c>
      <c r="H188" s="18">
        <v>2.06</v>
      </c>
      <c r="I188" s="15">
        <v>2.37</v>
      </c>
      <c r="J188" s="14">
        <f t="shared" si="14"/>
        <v>94205.1908396924</v>
      </c>
      <c r="K188" s="14">
        <f t="shared" si="15"/>
        <v>316167.328244275</v>
      </c>
      <c r="L188" s="14">
        <f t="shared" si="16"/>
        <v>2592000</v>
      </c>
      <c r="M188" s="19">
        <f t="shared" si="17"/>
        <v>2.08479083969466</v>
      </c>
      <c r="N188" s="14">
        <f t="shared" si="19"/>
        <v>3002372.51908397</v>
      </c>
      <c r="O188" s="22">
        <f t="shared" si="20"/>
        <v>2.1920625</v>
      </c>
    </row>
    <row r="189" spans="1:15">
      <c r="A189" s="13">
        <v>45189</v>
      </c>
      <c r="B189">
        <f t="shared" si="18"/>
        <v>41</v>
      </c>
      <c r="C189">
        <v>1.8</v>
      </c>
      <c r="D189" s="22">
        <v>2.1933125</v>
      </c>
      <c r="E189">
        <v>2.15</v>
      </c>
      <c r="F189" s="15">
        <v>2.46</v>
      </c>
      <c r="G189">
        <v>2.68</v>
      </c>
      <c r="H189" s="18">
        <v>2.05</v>
      </c>
      <c r="I189" s="15">
        <v>2.36</v>
      </c>
      <c r="J189" s="14">
        <f t="shared" si="14"/>
        <v>130029.61832061</v>
      </c>
      <c r="K189" s="14">
        <f t="shared" si="15"/>
        <v>300625.343511451</v>
      </c>
      <c r="L189" s="14">
        <f t="shared" si="16"/>
        <v>2528000</v>
      </c>
      <c r="M189" s="19">
        <f t="shared" si="17"/>
        <v>2.08421832061069</v>
      </c>
      <c r="N189" s="14">
        <f t="shared" si="19"/>
        <v>2958654.96183206</v>
      </c>
      <c r="O189" s="22">
        <f t="shared" si="20"/>
        <v>2.1933125</v>
      </c>
    </row>
    <row r="190" spans="1:15">
      <c r="A190" s="13">
        <v>45190</v>
      </c>
      <c r="B190">
        <f t="shared" si="18"/>
        <v>41</v>
      </c>
      <c r="C190">
        <v>1.8</v>
      </c>
      <c r="D190" s="22">
        <v>2.1950625</v>
      </c>
      <c r="E190">
        <v>2.15</v>
      </c>
      <c r="F190" s="15">
        <v>2.44</v>
      </c>
      <c r="G190">
        <v>2.67</v>
      </c>
      <c r="H190" s="18">
        <v>2.03</v>
      </c>
      <c r="I190" s="15">
        <v>2.34</v>
      </c>
      <c r="J190" s="14">
        <f t="shared" si="14"/>
        <v>203854.045801528</v>
      </c>
      <c r="K190" s="14">
        <f t="shared" si="15"/>
        <v>285083.358778626</v>
      </c>
      <c r="L190" s="14">
        <f t="shared" si="16"/>
        <v>2464000</v>
      </c>
      <c r="M190" s="19">
        <f t="shared" si="17"/>
        <v>2.08364580152672</v>
      </c>
      <c r="N190" s="14">
        <f t="shared" si="19"/>
        <v>2952937.40458015</v>
      </c>
      <c r="O190" s="22">
        <f t="shared" si="20"/>
        <v>2.1950625</v>
      </c>
    </row>
    <row r="191" spans="1:15">
      <c r="A191" s="13">
        <v>45191</v>
      </c>
      <c r="B191">
        <f t="shared" si="18"/>
        <v>43</v>
      </c>
      <c r="C191">
        <v>1.8</v>
      </c>
      <c r="D191" s="22">
        <v>2.1963125</v>
      </c>
      <c r="E191">
        <v>2</v>
      </c>
      <c r="F191" s="15">
        <v>2.46</v>
      </c>
      <c r="G191">
        <v>2.69</v>
      </c>
      <c r="H191" s="18">
        <v>2.03</v>
      </c>
      <c r="I191" s="15">
        <v>2.35</v>
      </c>
      <c r="J191" s="14">
        <f t="shared" ref="J191:J254" si="21">(M191-H191)*100/10000*$J$1</f>
        <v>201678.473282443</v>
      </c>
      <c r="K191" s="14">
        <f t="shared" ref="K191:K254" si="22">(F191-M191)*100/10000*$K$1</f>
        <v>301541.374045802</v>
      </c>
      <c r="L191" s="14">
        <f t="shared" ref="L191:L254" si="23">(F191-I452)*100/10000*$K$1*4</f>
        <v>2496000</v>
      </c>
      <c r="M191" s="19">
        <f t="shared" ref="M191:M254" si="24">AVERAGE(E191:E452)</f>
        <v>2.08307328244275</v>
      </c>
      <c r="N191" s="14">
        <f t="shared" si="19"/>
        <v>2999219.84732824</v>
      </c>
      <c r="O191" s="22">
        <f t="shared" si="20"/>
        <v>2.1963125</v>
      </c>
    </row>
    <row r="192" spans="1:15">
      <c r="A192" s="13">
        <v>45194</v>
      </c>
      <c r="B192">
        <f t="shared" si="18"/>
        <v>44</v>
      </c>
      <c r="C192">
        <v>1.8</v>
      </c>
      <c r="D192" s="22">
        <v>2.2025625</v>
      </c>
      <c r="E192">
        <v>1.9725</v>
      </c>
      <c r="F192" s="15">
        <v>2.49</v>
      </c>
      <c r="G192">
        <v>2.71</v>
      </c>
      <c r="H192" s="18">
        <v>2.05</v>
      </c>
      <c r="I192" s="15">
        <v>2.38</v>
      </c>
      <c r="J192" s="14">
        <f t="shared" si="21"/>
        <v>126403.664122136</v>
      </c>
      <c r="K192" s="14">
        <f t="shared" si="22"/>
        <v>325388.702290077</v>
      </c>
      <c r="L192" s="14">
        <f t="shared" si="23"/>
        <v>2624000</v>
      </c>
      <c r="M192" s="19">
        <f t="shared" si="24"/>
        <v>2.0832641221374</v>
      </c>
      <c r="N192" s="14">
        <f t="shared" si="19"/>
        <v>3075792.36641221</v>
      </c>
      <c r="O192" s="22">
        <f t="shared" si="20"/>
        <v>2.2025625</v>
      </c>
    </row>
    <row r="193" spans="1:15">
      <c r="A193" s="13">
        <v>45195</v>
      </c>
      <c r="B193">
        <f t="shared" si="18"/>
        <v>43</v>
      </c>
      <c r="C193">
        <v>1.8</v>
      </c>
      <c r="D193" s="22">
        <v>2.2095</v>
      </c>
      <c r="E193">
        <v>1.95</v>
      </c>
      <c r="F193" s="15">
        <v>2.48</v>
      </c>
      <c r="G193">
        <v>2.71</v>
      </c>
      <c r="H193" s="18">
        <v>2.05</v>
      </c>
      <c r="I193" s="15">
        <v>2.37</v>
      </c>
      <c r="J193" s="14">
        <f t="shared" si="21"/>
        <v>126802.519083969</v>
      </c>
      <c r="K193" s="14">
        <f t="shared" si="22"/>
        <v>317304.732824428</v>
      </c>
      <c r="L193" s="14">
        <f t="shared" si="23"/>
        <v>2784000</v>
      </c>
      <c r="M193" s="19">
        <f t="shared" si="24"/>
        <v>2.08336908396947</v>
      </c>
      <c r="N193" s="14">
        <f t="shared" si="19"/>
        <v>3228107.2519084</v>
      </c>
      <c r="O193" s="22">
        <f t="shared" si="20"/>
        <v>2.2095</v>
      </c>
    </row>
    <row r="194" spans="1:15">
      <c r="A194" s="13">
        <v>45196</v>
      </c>
      <c r="B194">
        <f t="shared" ref="B194:B257" si="25">(F194-H194)*100</f>
        <v>45</v>
      </c>
      <c r="C194">
        <v>1.8</v>
      </c>
      <c r="D194" s="22">
        <v>2.21575</v>
      </c>
      <c r="E194">
        <v>1.83</v>
      </c>
      <c r="F194" s="15">
        <v>2.47</v>
      </c>
      <c r="G194">
        <v>2.71</v>
      </c>
      <c r="H194" s="18">
        <v>2.02</v>
      </c>
      <c r="I194" s="15">
        <v>2.35</v>
      </c>
      <c r="J194" s="14">
        <f t="shared" si="21"/>
        <v>242252.900763357</v>
      </c>
      <c r="K194" s="14">
        <f t="shared" si="22"/>
        <v>308999.389312978</v>
      </c>
      <c r="L194" s="14">
        <f t="shared" si="23"/>
        <v>2592000</v>
      </c>
      <c r="M194" s="19">
        <f t="shared" si="24"/>
        <v>2.08375076335878</v>
      </c>
      <c r="N194" s="14">
        <f t="shared" ref="N194:N257" si="26">J194+K194+L194</f>
        <v>3143252.29007634</v>
      </c>
      <c r="O194" s="22">
        <f t="shared" si="20"/>
        <v>2.21575</v>
      </c>
    </row>
    <row r="195" spans="1:15">
      <c r="A195" s="13">
        <v>45197</v>
      </c>
      <c r="B195">
        <f t="shared" si="25"/>
        <v>43</v>
      </c>
      <c r="C195">
        <v>1.8</v>
      </c>
      <c r="D195" s="22">
        <v>2.225</v>
      </c>
      <c r="E195">
        <v>2.2</v>
      </c>
      <c r="F195" s="15">
        <v>2.46</v>
      </c>
      <c r="G195">
        <v>2.69</v>
      </c>
      <c r="H195" s="18">
        <v>2.03</v>
      </c>
      <c r="I195" s="15">
        <v>2.35</v>
      </c>
      <c r="J195" s="14">
        <f t="shared" si="21"/>
        <v>205268.167938931</v>
      </c>
      <c r="K195" s="14">
        <f t="shared" si="22"/>
        <v>300785.648854962</v>
      </c>
      <c r="L195" s="14">
        <f t="shared" si="23"/>
        <v>2240000</v>
      </c>
      <c r="M195" s="19">
        <f t="shared" si="24"/>
        <v>2.0840179389313</v>
      </c>
      <c r="N195" s="14">
        <f t="shared" si="26"/>
        <v>2746053.81679389</v>
      </c>
      <c r="O195" s="22">
        <f t="shared" ref="O195:O258" si="27">AVERAGE(E195:E234)</f>
        <v>2.225</v>
      </c>
    </row>
    <row r="196" spans="1:15">
      <c r="A196" s="13">
        <v>45198</v>
      </c>
      <c r="B196">
        <f t="shared" si="25"/>
        <v>43</v>
      </c>
      <c r="C196">
        <v>1.8</v>
      </c>
      <c r="D196" s="22">
        <v>2.22625</v>
      </c>
      <c r="E196">
        <v>2.2</v>
      </c>
      <c r="F196" s="15">
        <v>2.46</v>
      </c>
      <c r="G196">
        <v>2.69</v>
      </c>
      <c r="H196" s="18">
        <v>2.03</v>
      </c>
      <c r="I196" s="15">
        <v>2.35</v>
      </c>
      <c r="J196" s="14">
        <f t="shared" si="21"/>
        <v>208168.931297708</v>
      </c>
      <c r="K196" s="14">
        <f t="shared" si="22"/>
        <v>300174.961832062</v>
      </c>
      <c r="L196" s="14">
        <f t="shared" si="23"/>
        <v>2240000</v>
      </c>
      <c r="M196" s="19">
        <f t="shared" si="24"/>
        <v>2.08478129770992</v>
      </c>
      <c r="N196" s="14">
        <f t="shared" si="26"/>
        <v>2748343.89312977</v>
      </c>
      <c r="O196" s="22">
        <f t="shared" si="27"/>
        <v>2.22625</v>
      </c>
    </row>
    <row r="197" spans="1:15">
      <c r="A197" s="13">
        <v>45201</v>
      </c>
      <c r="B197">
        <f t="shared" si="25"/>
        <v>43</v>
      </c>
      <c r="C197">
        <v>1.8</v>
      </c>
      <c r="D197" s="22">
        <v>2.24525</v>
      </c>
      <c r="E197">
        <v>2.2</v>
      </c>
      <c r="F197" s="15">
        <v>2.46</v>
      </c>
      <c r="G197">
        <v>2.69</v>
      </c>
      <c r="H197" s="18">
        <v>2.03</v>
      </c>
      <c r="I197" s="15">
        <v>2.35</v>
      </c>
      <c r="J197" s="14">
        <f t="shared" si="21"/>
        <v>211069.694656487</v>
      </c>
      <c r="K197" s="14">
        <f t="shared" si="22"/>
        <v>299564.274809161</v>
      </c>
      <c r="L197" s="14">
        <f t="shared" si="23"/>
        <v>2240000</v>
      </c>
      <c r="M197" s="19">
        <f t="shared" si="24"/>
        <v>2.08554465648855</v>
      </c>
      <c r="N197" s="14">
        <f t="shared" si="26"/>
        <v>2750633.96946565</v>
      </c>
      <c r="O197" s="22">
        <f t="shared" si="27"/>
        <v>2.24525</v>
      </c>
    </row>
    <row r="198" spans="1:15">
      <c r="A198" s="13">
        <v>45202</v>
      </c>
      <c r="B198">
        <f t="shared" si="25"/>
        <v>43</v>
      </c>
      <c r="C198">
        <v>1.8</v>
      </c>
      <c r="D198" s="22">
        <v>2.27275</v>
      </c>
      <c r="E198">
        <v>2.2</v>
      </c>
      <c r="F198" s="15">
        <v>2.46</v>
      </c>
      <c r="G198">
        <v>2.69</v>
      </c>
      <c r="H198" s="18">
        <v>2.03</v>
      </c>
      <c r="I198" s="15">
        <v>2.35</v>
      </c>
      <c r="J198" s="14">
        <f t="shared" si="21"/>
        <v>213970.458015265</v>
      </c>
      <c r="K198" s="14">
        <f t="shared" si="22"/>
        <v>298953.58778626</v>
      </c>
      <c r="L198" s="14">
        <f t="shared" si="23"/>
        <v>2240000</v>
      </c>
      <c r="M198" s="19">
        <f t="shared" si="24"/>
        <v>2.08630801526717</v>
      </c>
      <c r="N198" s="14">
        <f t="shared" si="26"/>
        <v>2752924.04580153</v>
      </c>
      <c r="O198" s="22">
        <f t="shared" si="27"/>
        <v>2.27275</v>
      </c>
    </row>
    <row r="199" spans="1:15">
      <c r="A199" s="13">
        <v>45203</v>
      </c>
      <c r="B199">
        <f t="shared" si="25"/>
        <v>43</v>
      </c>
      <c r="C199">
        <v>1.8</v>
      </c>
      <c r="D199" s="22">
        <v>2.30275</v>
      </c>
      <c r="E199">
        <v>2.2</v>
      </c>
      <c r="F199" s="15">
        <v>2.46</v>
      </c>
      <c r="G199">
        <v>2.69</v>
      </c>
      <c r="H199" s="18">
        <v>2.03</v>
      </c>
      <c r="I199" s="15">
        <v>2.35</v>
      </c>
      <c r="J199" s="14">
        <f t="shared" si="21"/>
        <v>216871.221374042</v>
      </c>
      <c r="K199" s="14">
        <f t="shared" si="22"/>
        <v>298342.90076336</v>
      </c>
      <c r="L199" s="14">
        <f t="shared" si="23"/>
        <v>2240000</v>
      </c>
      <c r="M199" s="19">
        <f t="shared" si="24"/>
        <v>2.0870713740458</v>
      </c>
      <c r="N199" s="14">
        <f t="shared" si="26"/>
        <v>2755214.1221374</v>
      </c>
      <c r="O199" s="22">
        <f t="shared" si="27"/>
        <v>2.30275</v>
      </c>
    </row>
    <row r="200" spans="1:15">
      <c r="A200" s="13">
        <v>45204</v>
      </c>
      <c r="B200">
        <f t="shared" si="25"/>
        <v>43</v>
      </c>
      <c r="C200">
        <v>1.8</v>
      </c>
      <c r="D200" s="22">
        <v>2.33775</v>
      </c>
      <c r="E200">
        <v>2.2</v>
      </c>
      <c r="F200" s="15">
        <v>2.46</v>
      </c>
      <c r="G200">
        <v>2.69</v>
      </c>
      <c r="H200" s="18">
        <v>2.03</v>
      </c>
      <c r="I200" s="15">
        <v>2.35</v>
      </c>
      <c r="J200" s="14">
        <f t="shared" si="21"/>
        <v>219771.984732821</v>
      </c>
      <c r="K200" s="14">
        <f t="shared" si="22"/>
        <v>297732.213740459</v>
      </c>
      <c r="L200" s="14">
        <f t="shared" si="23"/>
        <v>2240000</v>
      </c>
      <c r="M200" s="19">
        <f t="shared" si="24"/>
        <v>2.08783473282443</v>
      </c>
      <c r="N200" s="14">
        <f t="shared" si="26"/>
        <v>2757504.19847328</v>
      </c>
      <c r="O200" s="22">
        <f t="shared" si="27"/>
        <v>2.33775</v>
      </c>
    </row>
    <row r="201" spans="1:15">
      <c r="A201" s="13">
        <v>45205</v>
      </c>
      <c r="B201">
        <f t="shared" si="25"/>
        <v>43</v>
      </c>
      <c r="C201">
        <v>1.8</v>
      </c>
      <c r="D201" s="22">
        <v>2.3515</v>
      </c>
      <c r="E201">
        <v>2.2</v>
      </c>
      <c r="F201" s="15">
        <v>2.46</v>
      </c>
      <c r="G201">
        <v>2.69</v>
      </c>
      <c r="H201" s="18">
        <v>2.03</v>
      </c>
      <c r="I201" s="15">
        <v>2.35</v>
      </c>
      <c r="J201" s="14">
        <f t="shared" si="21"/>
        <v>222672.748091598</v>
      </c>
      <c r="K201" s="14">
        <f t="shared" si="22"/>
        <v>297121.526717558</v>
      </c>
      <c r="L201" s="14">
        <f t="shared" si="23"/>
        <v>2240000</v>
      </c>
      <c r="M201" s="19">
        <f t="shared" si="24"/>
        <v>2.08859809160305</v>
      </c>
      <c r="N201" s="14">
        <f t="shared" si="26"/>
        <v>2759794.27480916</v>
      </c>
      <c r="O201" s="22">
        <f t="shared" si="27"/>
        <v>2.3515</v>
      </c>
    </row>
    <row r="202" spans="1:15">
      <c r="A202" s="13">
        <v>45208</v>
      </c>
      <c r="B202">
        <f t="shared" si="25"/>
        <v>42</v>
      </c>
      <c r="C202">
        <v>1.8</v>
      </c>
      <c r="D202" s="22">
        <v>2.35025</v>
      </c>
      <c r="E202">
        <v>2.01</v>
      </c>
      <c r="F202" s="15">
        <v>2.46</v>
      </c>
      <c r="G202">
        <v>2.69</v>
      </c>
      <c r="H202" s="18">
        <v>2.04</v>
      </c>
      <c r="I202" s="15">
        <v>2.36</v>
      </c>
      <c r="J202" s="14">
        <f t="shared" si="21"/>
        <v>180321.603053428</v>
      </c>
      <c r="K202" s="14">
        <f t="shared" si="22"/>
        <v>298037.55725191</v>
      </c>
      <c r="L202" s="14">
        <f t="shared" si="23"/>
        <v>2112000</v>
      </c>
      <c r="M202" s="19">
        <f t="shared" si="24"/>
        <v>2.08745305343511</v>
      </c>
      <c r="N202" s="14">
        <f t="shared" si="26"/>
        <v>2590359.16030534</v>
      </c>
      <c r="O202" s="22">
        <f t="shared" si="27"/>
        <v>2.35025</v>
      </c>
    </row>
    <row r="203" spans="1:15">
      <c r="A203" s="13">
        <v>45209</v>
      </c>
      <c r="B203">
        <f t="shared" si="25"/>
        <v>42</v>
      </c>
      <c r="C203">
        <v>1.8</v>
      </c>
      <c r="D203" s="22">
        <v>2.3525</v>
      </c>
      <c r="E203">
        <v>2.05</v>
      </c>
      <c r="F203" s="15">
        <v>2.49</v>
      </c>
      <c r="G203">
        <v>2.7</v>
      </c>
      <c r="H203" s="18">
        <v>2.07</v>
      </c>
      <c r="I203" s="15">
        <v>2.38</v>
      </c>
      <c r="J203" s="14">
        <f t="shared" si="21"/>
        <v>66901.7557251832</v>
      </c>
      <c r="K203" s="14">
        <f t="shared" si="22"/>
        <v>321915.41984733</v>
      </c>
      <c r="L203" s="14">
        <f t="shared" si="23"/>
        <v>2272000</v>
      </c>
      <c r="M203" s="19">
        <f t="shared" si="24"/>
        <v>2.08760572519084</v>
      </c>
      <c r="N203" s="14">
        <f t="shared" si="26"/>
        <v>2660817.17557251</v>
      </c>
      <c r="O203" s="22">
        <f t="shared" si="27"/>
        <v>2.3525</v>
      </c>
    </row>
    <row r="204" spans="1:15">
      <c r="A204" s="13">
        <v>45210</v>
      </c>
      <c r="B204">
        <f t="shared" si="25"/>
        <v>42</v>
      </c>
      <c r="C204">
        <v>1.8</v>
      </c>
      <c r="D204" s="22">
        <v>2.3575</v>
      </c>
      <c r="E204">
        <v>2.14</v>
      </c>
      <c r="F204" s="15">
        <v>2.51</v>
      </c>
      <c r="G204">
        <v>2.72</v>
      </c>
      <c r="H204" s="18">
        <v>2.09</v>
      </c>
      <c r="I204" s="15">
        <v>2.4</v>
      </c>
      <c r="J204" s="14">
        <f t="shared" si="21"/>
        <v>-8373.05343512256</v>
      </c>
      <c r="K204" s="14">
        <f t="shared" si="22"/>
        <v>337762.748091605</v>
      </c>
      <c r="L204" s="14">
        <f t="shared" si="23"/>
        <v>2496000</v>
      </c>
      <c r="M204" s="19">
        <f t="shared" si="24"/>
        <v>2.08779656488549</v>
      </c>
      <c r="N204" s="14">
        <f t="shared" si="26"/>
        <v>2825389.69465648</v>
      </c>
      <c r="O204" s="22">
        <f t="shared" si="27"/>
        <v>2.3575</v>
      </c>
    </row>
    <row r="205" spans="1:15">
      <c r="A205" s="13">
        <v>45211</v>
      </c>
      <c r="B205">
        <f t="shared" si="25"/>
        <v>42</v>
      </c>
      <c r="C205">
        <v>1.8</v>
      </c>
      <c r="D205" s="22">
        <v>2.36025</v>
      </c>
      <c r="E205">
        <v>2.1</v>
      </c>
      <c r="F205" s="15">
        <v>2.49</v>
      </c>
      <c r="G205">
        <v>2.72</v>
      </c>
      <c r="H205" s="18">
        <v>2.07</v>
      </c>
      <c r="I205" s="15">
        <v>2.39</v>
      </c>
      <c r="J205" s="14">
        <f t="shared" si="21"/>
        <v>64146.030534343</v>
      </c>
      <c r="K205" s="14">
        <f t="shared" si="22"/>
        <v>322495.572519086</v>
      </c>
      <c r="L205" s="14">
        <f t="shared" si="23"/>
        <v>2464000</v>
      </c>
      <c r="M205" s="19">
        <f t="shared" si="24"/>
        <v>2.08688053435114</v>
      </c>
      <c r="N205" s="14">
        <f t="shared" si="26"/>
        <v>2850641.60305343</v>
      </c>
      <c r="O205" s="22">
        <f t="shared" si="27"/>
        <v>2.36025</v>
      </c>
    </row>
    <row r="206" spans="1:15">
      <c r="A206" s="13">
        <v>45212</v>
      </c>
      <c r="B206">
        <f t="shared" si="25"/>
        <v>42</v>
      </c>
      <c r="C206">
        <v>1.8</v>
      </c>
      <c r="D206" s="22">
        <v>2.364</v>
      </c>
      <c r="E206">
        <v>2.05</v>
      </c>
      <c r="F206" s="15">
        <v>2.47</v>
      </c>
      <c r="G206">
        <v>2.7</v>
      </c>
      <c r="H206" s="18">
        <v>2.05</v>
      </c>
      <c r="I206" s="15">
        <v>2.36</v>
      </c>
      <c r="J206" s="14">
        <f t="shared" si="21"/>
        <v>137535.343511441</v>
      </c>
      <c r="K206" s="14">
        <f t="shared" si="22"/>
        <v>307045.190839697</v>
      </c>
      <c r="L206" s="14">
        <f t="shared" si="23"/>
        <v>2400000</v>
      </c>
      <c r="M206" s="19">
        <f t="shared" si="24"/>
        <v>2.08619351145038</v>
      </c>
      <c r="N206" s="14">
        <f t="shared" si="26"/>
        <v>2844580.53435114</v>
      </c>
      <c r="O206" s="22">
        <f t="shared" si="27"/>
        <v>2.364</v>
      </c>
    </row>
    <row r="207" spans="1:15">
      <c r="A207" s="13">
        <v>45215</v>
      </c>
      <c r="B207">
        <f t="shared" si="25"/>
        <v>42</v>
      </c>
      <c r="C207">
        <v>1.8</v>
      </c>
      <c r="D207" s="22">
        <v>2.37025</v>
      </c>
      <c r="E207">
        <v>2.05</v>
      </c>
      <c r="F207" s="15">
        <v>2.49</v>
      </c>
      <c r="G207">
        <v>2.69</v>
      </c>
      <c r="H207" s="18">
        <v>2.07</v>
      </c>
      <c r="I207" s="15">
        <v>2.38</v>
      </c>
      <c r="J207" s="14">
        <f t="shared" si="21"/>
        <v>59069.6946564798</v>
      </c>
      <c r="K207" s="14">
        <f t="shared" si="22"/>
        <v>323564.274809162</v>
      </c>
      <c r="L207" s="14">
        <f t="shared" si="23"/>
        <v>2560000</v>
      </c>
      <c r="M207" s="19">
        <f t="shared" si="24"/>
        <v>2.08554465648855</v>
      </c>
      <c r="N207" s="14">
        <f t="shared" si="26"/>
        <v>2942633.96946564</v>
      </c>
      <c r="O207" s="22">
        <f t="shared" si="27"/>
        <v>2.37025</v>
      </c>
    </row>
    <row r="208" spans="1:15">
      <c r="A208" s="13">
        <v>45216</v>
      </c>
      <c r="B208">
        <f t="shared" si="25"/>
        <v>41</v>
      </c>
      <c r="C208">
        <v>1.8</v>
      </c>
      <c r="D208" s="22">
        <v>2.37775</v>
      </c>
      <c r="E208">
        <v>2</v>
      </c>
      <c r="F208" s="15">
        <v>2.5</v>
      </c>
      <c r="G208">
        <v>2.7</v>
      </c>
      <c r="H208" s="18">
        <v>2.09</v>
      </c>
      <c r="I208" s="15">
        <v>2.39</v>
      </c>
      <c r="J208" s="14">
        <f t="shared" si="21"/>
        <v>-19105.8778626031</v>
      </c>
      <c r="K208" s="14">
        <f t="shared" si="22"/>
        <v>332022.290076338</v>
      </c>
      <c r="L208" s="14">
        <f t="shared" si="23"/>
        <v>2528000</v>
      </c>
      <c r="M208" s="19">
        <f t="shared" si="24"/>
        <v>2.08497213740458</v>
      </c>
      <c r="N208" s="14">
        <f t="shared" si="26"/>
        <v>2840916.41221373</v>
      </c>
      <c r="O208" s="22">
        <f t="shared" si="27"/>
        <v>2.37775</v>
      </c>
    </row>
    <row r="209" spans="1:15">
      <c r="A209" s="13">
        <v>45217</v>
      </c>
      <c r="B209">
        <f t="shared" si="25"/>
        <v>41</v>
      </c>
      <c r="C209">
        <v>1.8</v>
      </c>
      <c r="D209" s="22">
        <v>2.38775</v>
      </c>
      <c r="E209">
        <v>2.05</v>
      </c>
      <c r="F209" s="15">
        <v>2.51</v>
      </c>
      <c r="G209">
        <v>2.71</v>
      </c>
      <c r="H209" s="18">
        <v>2.1</v>
      </c>
      <c r="I209" s="15">
        <v>2.4</v>
      </c>
      <c r="J209" s="14">
        <f t="shared" si="21"/>
        <v>-58846.3358778712</v>
      </c>
      <c r="K209" s="14">
        <f t="shared" si="22"/>
        <v>340388.702290078</v>
      </c>
      <c r="L209" s="14">
        <f t="shared" si="23"/>
        <v>2656000</v>
      </c>
      <c r="M209" s="19">
        <f t="shared" si="24"/>
        <v>2.0845141221374</v>
      </c>
      <c r="N209" s="14">
        <f t="shared" si="26"/>
        <v>2937542.36641221</v>
      </c>
      <c r="O209" s="22">
        <f t="shared" si="27"/>
        <v>2.38775</v>
      </c>
    </row>
    <row r="210" spans="1:15">
      <c r="A210" s="13">
        <v>45218</v>
      </c>
      <c r="B210">
        <f t="shared" si="25"/>
        <v>40</v>
      </c>
      <c r="C210">
        <v>1.8</v>
      </c>
      <c r="D210" s="22">
        <v>2.39275</v>
      </c>
      <c r="E210">
        <v>2.3</v>
      </c>
      <c r="F210" s="15">
        <v>2.54</v>
      </c>
      <c r="G210">
        <v>2.73</v>
      </c>
      <c r="H210" s="18">
        <v>2.14</v>
      </c>
      <c r="I210" s="15">
        <v>2.43</v>
      </c>
      <c r="J210" s="14">
        <f t="shared" si="21"/>
        <v>-213747.099236648</v>
      </c>
      <c r="K210" s="14">
        <f t="shared" si="22"/>
        <v>364999.389312979</v>
      </c>
      <c r="L210" s="14">
        <f t="shared" si="23"/>
        <v>2692800</v>
      </c>
      <c r="M210" s="19">
        <f t="shared" si="24"/>
        <v>2.08375076335878</v>
      </c>
      <c r="N210" s="14">
        <f t="shared" si="26"/>
        <v>2844052.29007633</v>
      </c>
      <c r="O210" s="22">
        <f t="shared" si="27"/>
        <v>2.39275</v>
      </c>
    </row>
    <row r="211" spans="1:15">
      <c r="A211" s="13">
        <v>45219</v>
      </c>
      <c r="B211">
        <f t="shared" si="25"/>
        <v>38</v>
      </c>
      <c r="C211">
        <v>1.8</v>
      </c>
      <c r="D211" s="22">
        <v>2.3915</v>
      </c>
      <c r="E211">
        <v>2.8</v>
      </c>
      <c r="F211" s="15">
        <v>2.52</v>
      </c>
      <c r="G211">
        <v>2.72</v>
      </c>
      <c r="H211" s="18">
        <v>2.14</v>
      </c>
      <c r="I211" s="15">
        <v>2.42</v>
      </c>
      <c r="J211" s="14">
        <f t="shared" si="21"/>
        <v>-219258.549618327</v>
      </c>
      <c r="K211" s="14">
        <f t="shared" si="22"/>
        <v>350159.69465649</v>
      </c>
      <c r="L211" s="14">
        <f t="shared" si="23"/>
        <v>2560000</v>
      </c>
      <c r="M211" s="19">
        <f t="shared" si="24"/>
        <v>2.08230038167939</v>
      </c>
      <c r="N211" s="14">
        <f t="shared" si="26"/>
        <v>2690901.14503816</v>
      </c>
      <c r="O211" s="22">
        <f t="shared" si="27"/>
        <v>2.3915</v>
      </c>
    </row>
    <row r="212" spans="1:15">
      <c r="A212" s="13">
        <v>45222</v>
      </c>
      <c r="B212">
        <f t="shared" si="25"/>
        <v>38</v>
      </c>
      <c r="C212">
        <v>1.8</v>
      </c>
      <c r="D212" s="22">
        <v>2.3765</v>
      </c>
      <c r="E212">
        <v>2.6</v>
      </c>
      <c r="F212" s="15">
        <v>2.51</v>
      </c>
      <c r="G212">
        <v>2.72</v>
      </c>
      <c r="H212" s="18">
        <v>2.13</v>
      </c>
      <c r="I212" s="15">
        <v>2.4</v>
      </c>
      <c r="J212" s="14">
        <f t="shared" si="21"/>
        <v>-194021.908396953</v>
      </c>
      <c r="K212" s="14">
        <f t="shared" si="22"/>
        <v>344846.717557253</v>
      </c>
      <c r="L212" s="14">
        <f t="shared" si="23"/>
        <v>2432000</v>
      </c>
      <c r="M212" s="19">
        <f t="shared" si="24"/>
        <v>2.07894160305343</v>
      </c>
      <c r="N212" s="14">
        <f t="shared" si="26"/>
        <v>2582824.8091603</v>
      </c>
      <c r="O212" s="22">
        <f t="shared" si="27"/>
        <v>2.3765</v>
      </c>
    </row>
    <row r="213" spans="1:15">
      <c r="A213" s="13">
        <v>45223</v>
      </c>
      <c r="B213">
        <f t="shared" si="25"/>
        <v>38</v>
      </c>
      <c r="C213">
        <v>1.8</v>
      </c>
      <c r="D213" s="22">
        <v>2.3665</v>
      </c>
      <c r="E213">
        <v>2.7</v>
      </c>
      <c r="F213" s="15">
        <v>2.52</v>
      </c>
      <c r="G213">
        <v>2.73</v>
      </c>
      <c r="H213" s="18">
        <v>2.14</v>
      </c>
      <c r="I213" s="15">
        <v>2.42</v>
      </c>
      <c r="J213" s="14">
        <f t="shared" si="21"/>
        <v>-242174.58015268</v>
      </c>
      <c r="K213" s="14">
        <f t="shared" si="22"/>
        <v>354984.122137406</v>
      </c>
      <c r="L213" s="14">
        <f t="shared" si="23"/>
        <v>2432000</v>
      </c>
      <c r="M213" s="19">
        <f t="shared" si="24"/>
        <v>2.07626984732824</v>
      </c>
      <c r="N213" s="14">
        <f t="shared" si="26"/>
        <v>2544809.54198473</v>
      </c>
      <c r="O213" s="22">
        <f t="shared" si="27"/>
        <v>2.3665</v>
      </c>
    </row>
    <row r="214" spans="1:15">
      <c r="A214" s="13">
        <v>45224</v>
      </c>
      <c r="B214">
        <f t="shared" si="25"/>
        <v>39</v>
      </c>
      <c r="C214">
        <v>1.8</v>
      </c>
      <c r="D214" s="22">
        <v>2.354</v>
      </c>
      <c r="E214">
        <v>2.8</v>
      </c>
      <c r="F214" s="15">
        <v>2.48</v>
      </c>
      <c r="G214">
        <v>2.73</v>
      </c>
      <c r="H214" s="18">
        <v>2.09</v>
      </c>
      <c r="I214" s="15">
        <v>2.38</v>
      </c>
      <c r="J214" s="14">
        <f t="shared" si="21"/>
        <v>-63777.6335877943</v>
      </c>
      <c r="K214" s="14">
        <f t="shared" si="22"/>
        <v>325426.870229009</v>
      </c>
      <c r="L214" s="14">
        <f t="shared" si="23"/>
        <v>2240000</v>
      </c>
      <c r="M214" s="19">
        <f t="shared" si="24"/>
        <v>2.07321641221374</v>
      </c>
      <c r="N214" s="14">
        <f t="shared" si="26"/>
        <v>2501649.23664122</v>
      </c>
      <c r="O214" s="22">
        <f t="shared" si="27"/>
        <v>2.354</v>
      </c>
    </row>
    <row r="215" spans="1:15">
      <c r="A215" s="13">
        <v>45225</v>
      </c>
      <c r="B215">
        <f t="shared" si="25"/>
        <v>40</v>
      </c>
      <c r="C215">
        <v>1.8</v>
      </c>
      <c r="D215" s="22">
        <v>2.339</v>
      </c>
      <c r="E215">
        <v>2.5</v>
      </c>
      <c r="F215" s="15">
        <v>2.51</v>
      </c>
      <c r="G215">
        <v>2.72</v>
      </c>
      <c r="H215" s="18">
        <v>2.11</v>
      </c>
      <c r="I215" s="15">
        <v>2.39</v>
      </c>
      <c r="J215" s="14">
        <f t="shared" si="21"/>
        <v>-151380.687022908</v>
      </c>
      <c r="K215" s="14">
        <f t="shared" si="22"/>
        <v>351869.618320612</v>
      </c>
      <c r="L215" s="14">
        <f t="shared" si="23"/>
        <v>2432000</v>
      </c>
      <c r="M215" s="19">
        <f t="shared" si="24"/>
        <v>2.07016297709923</v>
      </c>
      <c r="N215" s="14">
        <f t="shared" si="26"/>
        <v>2632488.9312977</v>
      </c>
      <c r="O215" s="22">
        <f t="shared" si="27"/>
        <v>2.339</v>
      </c>
    </row>
    <row r="216" spans="1:15">
      <c r="A216" s="13">
        <v>45226</v>
      </c>
      <c r="B216">
        <f t="shared" si="25"/>
        <v>40</v>
      </c>
      <c r="C216">
        <v>1.8</v>
      </c>
      <c r="D216" s="22">
        <v>2.327</v>
      </c>
      <c r="E216">
        <v>2.5</v>
      </c>
      <c r="F216" s="15">
        <v>2.48</v>
      </c>
      <c r="G216">
        <v>2.72</v>
      </c>
      <c r="H216" s="18">
        <v>2.08</v>
      </c>
      <c r="I216" s="15">
        <v>2.37</v>
      </c>
      <c r="J216" s="14">
        <f t="shared" si="21"/>
        <v>-45647.8625954292</v>
      </c>
      <c r="K216" s="14">
        <f t="shared" si="22"/>
        <v>329610.07633588</v>
      </c>
      <c r="L216" s="14">
        <f t="shared" si="23"/>
        <v>2336000</v>
      </c>
      <c r="M216" s="19">
        <f t="shared" si="24"/>
        <v>2.06798740458015</v>
      </c>
      <c r="N216" s="14">
        <f t="shared" si="26"/>
        <v>2619962.21374045</v>
      </c>
      <c r="O216" s="22">
        <f t="shared" si="27"/>
        <v>2.327</v>
      </c>
    </row>
    <row r="217" spans="1:15">
      <c r="A217" s="13">
        <v>45229</v>
      </c>
      <c r="B217">
        <f t="shared" si="25"/>
        <v>41</v>
      </c>
      <c r="C217">
        <v>1.8</v>
      </c>
      <c r="D217" s="22">
        <v>2.31575</v>
      </c>
      <c r="E217">
        <v>2.5</v>
      </c>
      <c r="F217" s="15">
        <v>2.48</v>
      </c>
      <c r="G217">
        <v>2.71</v>
      </c>
      <c r="H217" s="18">
        <v>2.07</v>
      </c>
      <c r="I217" s="15">
        <v>2.37</v>
      </c>
      <c r="J217" s="14">
        <f t="shared" si="21"/>
        <v>-16350.1526717646</v>
      </c>
      <c r="K217" s="14">
        <f t="shared" si="22"/>
        <v>331442.137404582</v>
      </c>
      <c r="L217" s="14">
        <f t="shared" si="23"/>
        <v>2336000</v>
      </c>
      <c r="M217" s="19">
        <f t="shared" si="24"/>
        <v>2.06569732824427</v>
      </c>
      <c r="N217" s="14">
        <f t="shared" si="26"/>
        <v>2651091.98473282</v>
      </c>
      <c r="O217" s="22">
        <f t="shared" si="27"/>
        <v>2.31575</v>
      </c>
    </row>
    <row r="218" spans="1:15">
      <c r="A218" s="13">
        <v>45230</v>
      </c>
      <c r="B218">
        <f t="shared" si="25"/>
        <v>39</v>
      </c>
      <c r="C218">
        <v>1.8</v>
      </c>
      <c r="D218" s="22">
        <v>2.2985425</v>
      </c>
      <c r="E218">
        <v>2.5</v>
      </c>
      <c r="F218" s="15">
        <v>2.46</v>
      </c>
      <c r="G218">
        <v>2.7</v>
      </c>
      <c r="H218" s="18">
        <v>2.07</v>
      </c>
      <c r="I218" s="15">
        <v>2.36</v>
      </c>
      <c r="J218" s="14">
        <f t="shared" si="21"/>
        <v>-25052.4427481008</v>
      </c>
      <c r="K218" s="14">
        <f t="shared" si="22"/>
        <v>317274.198473284</v>
      </c>
      <c r="L218" s="14">
        <f t="shared" si="23"/>
        <v>2272000</v>
      </c>
      <c r="M218" s="19">
        <f t="shared" si="24"/>
        <v>2.06340725190839</v>
      </c>
      <c r="N218" s="14">
        <f t="shared" si="26"/>
        <v>2564221.75572518</v>
      </c>
      <c r="O218" s="22">
        <f t="shared" si="27"/>
        <v>2.2985425</v>
      </c>
    </row>
    <row r="219" spans="1:15">
      <c r="A219" s="13">
        <v>45231</v>
      </c>
      <c r="B219">
        <f t="shared" si="25"/>
        <v>38</v>
      </c>
      <c r="C219">
        <v>1.8</v>
      </c>
      <c r="D219" s="22">
        <v>2.3447925</v>
      </c>
      <c r="E219">
        <v>2.4</v>
      </c>
      <c r="F219" s="15">
        <v>2.46</v>
      </c>
      <c r="G219">
        <v>2.69</v>
      </c>
      <c r="H219" s="18">
        <v>2.08</v>
      </c>
      <c r="I219" s="15">
        <v>2.36</v>
      </c>
      <c r="J219" s="14">
        <f t="shared" si="21"/>
        <v>-72189.8473282518</v>
      </c>
      <c r="K219" s="14">
        <f t="shared" si="22"/>
        <v>319197.862595421</v>
      </c>
      <c r="L219" s="14">
        <f t="shared" si="23"/>
        <v>2336000</v>
      </c>
      <c r="M219" s="19">
        <f t="shared" si="24"/>
        <v>2.06100267175572</v>
      </c>
      <c r="N219" s="14">
        <f t="shared" si="26"/>
        <v>2583008.01526717</v>
      </c>
      <c r="O219" s="22">
        <f t="shared" si="27"/>
        <v>2.3447925</v>
      </c>
    </row>
    <row r="220" spans="1:15">
      <c r="A220" s="13">
        <v>45232</v>
      </c>
      <c r="B220">
        <f t="shared" si="25"/>
        <v>39</v>
      </c>
      <c r="C220">
        <v>1.8</v>
      </c>
      <c r="D220" s="22">
        <v>2.3847925</v>
      </c>
      <c r="E220">
        <v>2</v>
      </c>
      <c r="F220" s="15">
        <v>2.43</v>
      </c>
      <c r="G220">
        <v>2.67</v>
      </c>
      <c r="H220" s="18">
        <v>2.04</v>
      </c>
      <c r="I220" s="15">
        <v>2.32</v>
      </c>
      <c r="J220" s="14">
        <f t="shared" si="21"/>
        <v>70962.8244274735</v>
      </c>
      <c r="K220" s="14">
        <f t="shared" si="22"/>
        <v>297060.458015269</v>
      </c>
      <c r="L220" s="14">
        <f t="shared" si="23"/>
        <v>2272000</v>
      </c>
      <c r="M220" s="19">
        <f t="shared" si="24"/>
        <v>2.05867442748091</v>
      </c>
      <c r="N220" s="14">
        <f t="shared" si="26"/>
        <v>2640023.28244274</v>
      </c>
      <c r="O220" s="22">
        <f t="shared" si="27"/>
        <v>2.3847925</v>
      </c>
    </row>
    <row r="221" spans="1:15">
      <c r="A221" s="13">
        <v>45233</v>
      </c>
      <c r="B221">
        <f t="shared" si="25"/>
        <v>39</v>
      </c>
      <c r="C221">
        <v>1.8</v>
      </c>
      <c r="D221" s="22">
        <v>2.4147925</v>
      </c>
      <c r="E221">
        <v>1.82</v>
      </c>
      <c r="F221" s="15">
        <v>2.44</v>
      </c>
      <c r="G221">
        <v>2.66</v>
      </c>
      <c r="H221" s="18">
        <v>2.05</v>
      </c>
      <c r="I221" s="15">
        <v>2.34</v>
      </c>
      <c r="J221" s="14">
        <f t="shared" si="21"/>
        <v>29771.9847328168</v>
      </c>
      <c r="K221" s="14">
        <f t="shared" si="22"/>
        <v>305732.21374046</v>
      </c>
      <c r="L221" s="14">
        <f t="shared" si="23"/>
        <v>2304000</v>
      </c>
      <c r="M221" s="19">
        <f t="shared" si="24"/>
        <v>2.05783473282443</v>
      </c>
      <c r="N221" s="14">
        <f t="shared" si="26"/>
        <v>2639504.19847328</v>
      </c>
      <c r="O221" s="22">
        <f t="shared" si="27"/>
        <v>2.4147925</v>
      </c>
    </row>
    <row r="222" spans="1:15">
      <c r="A222" s="13">
        <v>45236</v>
      </c>
      <c r="B222">
        <f t="shared" si="25"/>
        <v>39</v>
      </c>
      <c r="C222">
        <v>1.8</v>
      </c>
      <c r="D222" s="22">
        <v>2.4292925</v>
      </c>
      <c r="E222">
        <v>2</v>
      </c>
      <c r="F222" s="15">
        <v>2.44</v>
      </c>
      <c r="G222">
        <v>2.66</v>
      </c>
      <c r="H222" s="18">
        <v>2.05</v>
      </c>
      <c r="I222" s="15">
        <v>2.34</v>
      </c>
      <c r="J222" s="14">
        <f t="shared" si="21"/>
        <v>29336.8702289996</v>
      </c>
      <c r="K222" s="14">
        <f t="shared" si="22"/>
        <v>305823.816793895</v>
      </c>
      <c r="L222" s="14">
        <f t="shared" si="23"/>
        <v>2336000</v>
      </c>
      <c r="M222" s="19">
        <f t="shared" si="24"/>
        <v>2.05772022900763</v>
      </c>
      <c r="N222" s="14">
        <f t="shared" si="26"/>
        <v>2671160.68702289</v>
      </c>
      <c r="O222" s="22">
        <f t="shared" si="27"/>
        <v>2.4292925</v>
      </c>
    </row>
    <row r="223" spans="1:15">
      <c r="A223" s="13">
        <v>45237</v>
      </c>
      <c r="B223">
        <f t="shared" si="25"/>
        <v>37</v>
      </c>
      <c r="C223">
        <v>1.8</v>
      </c>
      <c r="D223" s="22">
        <v>2.4392925</v>
      </c>
      <c r="E223">
        <v>2.03</v>
      </c>
      <c r="F223" s="15">
        <v>2.45</v>
      </c>
      <c r="G223">
        <v>2.66</v>
      </c>
      <c r="H223" s="18">
        <v>2.08</v>
      </c>
      <c r="I223" s="15">
        <v>2.35</v>
      </c>
      <c r="J223" s="14">
        <f t="shared" si="21"/>
        <v>-87708.9312977186</v>
      </c>
      <c r="K223" s="14">
        <f t="shared" si="22"/>
        <v>314465.038167941</v>
      </c>
      <c r="L223" s="14">
        <f t="shared" si="23"/>
        <v>2380800</v>
      </c>
      <c r="M223" s="19">
        <f t="shared" si="24"/>
        <v>2.05691870229007</v>
      </c>
      <c r="N223" s="14">
        <f t="shared" si="26"/>
        <v>2607556.10687022</v>
      </c>
      <c r="O223" s="22">
        <f t="shared" si="27"/>
        <v>2.4392925</v>
      </c>
    </row>
    <row r="224" spans="1:15">
      <c r="A224" s="13">
        <v>45238</v>
      </c>
      <c r="B224">
        <f t="shared" si="25"/>
        <v>36</v>
      </c>
      <c r="C224">
        <v>1.8</v>
      </c>
      <c r="D224" s="22">
        <v>2.4410425</v>
      </c>
      <c r="E224">
        <v>2.05</v>
      </c>
      <c r="F224" s="15">
        <v>2.43</v>
      </c>
      <c r="G224">
        <v>2.66</v>
      </c>
      <c r="H224" s="18">
        <v>2.07</v>
      </c>
      <c r="I224" s="15">
        <v>2.32</v>
      </c>
      <c r="J224" s="14">
        <f t="shared" si="21"/>
        <v>-53044.8091603137</v>
      </c>
      <c r="K224" s="14">
        <f t="shared" si="22"/>
        <v>299167.328244277</v>
      </c>
      <c r="L224" s="14">
        <f t="shared" si="23"/>
        <v>2400000</v>
      </c>
      <c r="M224" s="19">
        <f t="shared" si="24"/>
        <v>2.05604083969465</v>
      </c>
      <c r="N224" s="14">
        <f t="shared" si="26"/>
        <v>2646122.51908396</v>
      </c>
      <c r="O224" s="22">
        <f t="shared" si="27"/>
        <v>2.4410425</v>
      </c>
    </row>
    <row r="225" spans="1:15">
      <c r="A225" s="13">
        <v>45239</v>
      </c>
      <c r="B225">
        <f t="shared" si="25"/>
        <v>35</v>
      </c>
      <c r="C225">
        <v>1.8</v>
      </c>
      <c r="D225" s="22">
        <v>2.4435425</v>
      </c>
      <c r="E225">
        <v>2.05</v>
      </c>
      <c r="F225" s="15">
        <v>2.42</v>
      </c>
      <c r="G225">
        <v>2.65</v>
      </c>
      <c r="H225" s="18">
        <v>2.07</v>
      </c>
      <c r="I225" s="15">
        <v>2.31</v>
      </c>
      <c r="J225" s="14">
        <f t="shared" si="21"/>
        <v>-56670.7633587868</v>
      </c>
      <c r="K225" s="14">
        <f t="shared" si="22"/>
        <v>291930.687022903</v>
      </c>
      <c r="L225" s="14">
        <f t="shared" si="23"/>
        <v>2400000</v>
      </c>
      <c r="M225" s="19">
        <f t="shared" si="24"/>
        <v>2.05508664122137</v>
      </c>
      <c r="N225" s="14">
        <f t="shared" si="26"/>
        <v>2635259.92366412</v>
      </c>
      <c r="O225" s="22">
        <f t="shared" si="27"/>
        <v>2.4435425</v>
      </c>
    </row>
    <row r="226" spans="1:15">
      <c r="A226" s="13">
        <v>45240</v>
      </c>
      <c r="B226">
        <f t="shared" si="25"/>
        <v>36</v>
      </c>
      <c r="C226">
        <v>1.8</v>
      </c>
      <c r="D226" s="22">
        <v>2.4485425</v>
      </c>
      <c r="E226">
        <v>2.03</v>
      </c>
      <c r="F226" s="15">
        <v>2.41</v>
      </c>
      <c r="G226">
        <v>2.65</v>
      </c>
      <c r="H226" s="18">
        <v>2.05</v>
      </c>
      <c r="I226" s="15">
        <v>2.3</v>
      </c>
      <c r="J226" s="14">
        <f t="shared" si="21"/>
        <v>16863.5877862518</v>
      </c>
      <c r="K226" s="14">
        <f t="shared" si="22"/>
        <v>284449.770992368</v>
      </c>
      <c r="L226" s="14">
        <f t="shared" si="23"/>
        <v>2400000</v>
      </c>
      <c r="M226" s="19">
        <f t="shared" si="24"/>
        <v>2.05443778625954</v>
      </c>
      <c r="N226" s="14">
        <f t="shared" si="26"/>
        <v>2701313.35877862</v>
      </c>
      <c r="O226" s="22">
        <f t="shared" si="27"/>
        <v>2.4485425</v>
      </c>
    </row>
    <row r="227" spans="1:15">
      <c r="A227" s="13">
        <v>45243</v>
      </c>
      <c r="B227">
        <f t="shared" si="25"/>
        <v>35</v>
      </c>
      <c r="C227">
        <v>1.8</v>
      </c>
      <c r="D227" s="22">
        <v>2.4515425</v>
      </c>
      <c r="E227">
        <v>2.05</v>
      </c>
      <c r="F227" s="15">
        <v>2.4</v>
      </c>
      <c r="G227">
        <v>2.65</v>
      </c>
      <c r="H227" s="18">
        <v>2.05</v>
      </c>
      <c r="I227" s="15">
        <v>2.29</v>
      </c>
      <c r="J227" s="14">
        <f t="shared" si="21"/>
        <v>14978.0916030477</v>
      </c>
      <c r="K227" s="14">
        <f t="shared" si="22"/>
        <v>276846.717557253</v>
      </c>
      <c r="L227" s="14">
        <f t="shared" si="23"/>
        <v>2464000</v>
      </c>
      <c r="M227" s="19">
        <f t="shared" si="24"/>
        <v>2.05394160305343</v>
      </c>
      <c r="N227" s="14">
        <f t="shared" si="26"/>
        <v>2755824.8091603</v>
      </c>
      <c r="O227" s="22">
        <f t="shared" si="27"/>
        <v>2.4515425</v>
      </c>
    </row>
    <row r="228" spans="1:15">
      <c r="A228" s="13">
        <v>45244</v>
      </c>
      <c r="B228">
        <f t="shared" si="25"/>
        <v>35</v>
      </c>
      <c r="C228">
        <v>1.8</v>
      </c>
      <c r="D228" s="22">
        <v>2.4552925</v>
      </c>
      <c r="E228">
        <v>2.2</v>
      </c>
      <c r="F228" s="15">
        <v>2.41</v>
      </c>
      <c r="G228">
        <v>2.66</v>
      </c>
      <c r="H228" s="18">
        <v>2.06</v>
      </c>
      <c r="I228" s="15">
        <v>2.3</v>
      </c>
      <c r="J228" s="14">
        <f t="shared" si="21"/>
        <v>-25197.4809160393</v>
      </c>
      <c r="K228" s="14">
        <f t="shared" si="22"/>
        <v>285304.732824429</v>
      </c>
      <c r="L228" s="14">
        <f t="shared" si="23"/>
        <v>2400000</v>
      </c>
      <c r="M228" s="19">
        <f t="shared" si="24"/>
        <v>2.05336908396946</v>
      </c>
      <c r="N228" s="14">
        <f t="shared" si="26"/>
        <v>2660107.25190839</v>
      </c>
      <c r="O228" s="22">
        <f t="shared" si="27"/>
        <v>2.4552925</v>
      </c>
    </row>
    <row r="229" spans="1:15">
      <c r="A229" s="13">
        <v>45245</v>
      </c>
      <c r="B229">
        <f t="shared" si="25"/>
        <v>35</v>
      </c>
      <c r="C229">
        <v>1.8</v>
      </c>
      <c r="D229" s="22">
        <v>2.4575425</v>
      </c>
      <c r="E229">
        <v>2.22</v>
      </c>
      <c r="F229" s="15">
        <v>2.41</v>
      </c>
      <c r="G229">
        <v>2.66</v>
      </c>
      <c r="H229" s="18">
        <v>2.06</v>
      </c>
      <c r="I229" s="15">
        <v>2.31</v>
      </c>
      <c r="J229" s="14">
        <f t="shared" si="21"/>
        <v>-29693.6641221452</v>
      </c>
      <c r="K229" s="14">
        <f t="shared" si="22"/>
        <v>286251.297709925</v>
      </c>
      <c r="L229" s="14">
        <f t="shared" si="23"/>
        <v>2464000</v>
      </c>
      <c r="M229" s="19">
        <f t="shared" si="24"/>
        <v>2.05218587786259</v>
      </c>
      <c r="N229" s="14">
        <f t="shared" si="26"/>
        <v>2720557.63358778</v>
      </c>
      <c r="O229" s="22">
        <f t="shared" si="27"/>
        <v>2.4575425</v>
      </c>
    </row>
    <row r="230" spans="1:15">
      <c r="A230" s="13">
        <v>45246</v>
      </c>
      <c r="B230">
        <f t="shared" si="25"/>
        <v>35</v>
      </c>
      <c r="C230">
        <v>1.8</v>
      </c>
      <c r="D230" s="22">
        <v>2.4570425</v>
      </c>
      <c r="E230">
        <v>2.2</v>
      </c>
      <c r="F230" s="15">
        <v>2.41</v>
      </c>
      <c r="G230">
        <v>2.66</v>
      </c>
      <c r="H230" s="18">
        <v>2.06</v>
      </c>
      <c r="I230" s="15">
        <v>2.3</v>
      </c>
      <c r="J230" s="14">
        <f t="shared" si="21"/>
        <v>-35060.0763358838</v>
      </c>
      <c r="K230" s="14">
        <f t="shared" si="22"/>
        <v>287381.068702291</v>
      </c>
      <c r="L230" s="14">
        <f t="shared" si="23"/>
        <v>2432000</v>
      </c>
      <c r="M230" s="19">
        <f t="shared" si="24"/>
        <v>2.05077366412214</v>
      </c>
      <c r="N230" s="14">
        <f t="shared" si="26"/>
        <v>2684320.99236641</v>
      </c>
      <c r="O230" s="22">
        <f t="shared" si="27"/>
        <v>2.4570425</v>
      </c>
    </row>
    <row r="231" spans="1:15">
      <c r="A231" s="13">
        <v>45247</v>
      </c>
      <c r="B231">
        <f t="shared" si="25"/>
        <v>35</v>
      </c>
      <c r="C231">
        <v>1.8</v>
      </c>
      <c r="D231" s="22">
        <v>2.4570425</v>
      </c>
      <c r="E231">
        <v>2.25</v>
      </c>
      <c r="F231" s="15">
        <v>2.41</v>
      </c>
      <c r="G231">
        <v>2.65</v>
      </c>
      <c r="H231" s="18">
        <v>2.06</v>
      </c>
      <c r="I231" s="15">
        <v>2.3</v>
      </c>
      <c r="J231" s="14">
        <f t="shared" si="21"/>
        <v>-40136.412213747</v>
      </c>
      <c r="K231" s="14">
        <f t="shared" si="22"/>
        <v>288449.770992368</v>
      </c>
      <c r="L231" s="14">
        <f t="shared" si="23"/>
        <v>2347200</v>
      </c>
      <c r="M231" s="19">
        <f t="shared" si="24"/>
        <v>2.04943778625954</v>
      </c>
      <c r="N231" s="14">
        <f t="shared" si="26"/>
        <v>2595513.35877862</v>
      </c>
      <c r="O231" s="22">
        <f t="shared" si="27"/>
        <v>2.4570425</v>
      </c>
    </row>
    <row r="232" spans="1:15">
      <c r="A232" s="13">
        <v>45250</v>
      </c>
      <c r="B232">
        <f t="shared" si="25"/>
        <v>34</v>
      </c>
      <c r="C232">
        <v>1.8</v>
      </c>
      <c r="D232" s="22">
        <v>2.4557925</v>
      </c>
      <c r="E232">
        <v>2.25</v>
      </c>
      <c r="F232" s="15">
        <v>2.42</v>
      </c>
      <c r="G232">
        <v>2.66</v>
      </c>
      <c r="H232" s="18">
        <v>2.08</v>
      </c>
      <c r="I232" s="15">
        <v>2.31</v>
      </c>
      <c r="J232" s="14">
        <f t="shared" si="21"/>
        <v>-122082.977099243</v>
      </c>
      <c r="K232" s="14">
        <f t="shared" si="22"/>
        <v>297701.679389314</v>
      </c>
      <c r="L232" s="14">
        <f t="shared" si="23"/>
        <v>2464000</v>
      </c>
      <c r="M232" s="19">
        <f t="shared" si="24"/>
        <v>2.04787290076336</v>
      </c>
      <c r="N232" s="14">
        <f t="shared" si="26"/>
        <v>2639618.70229007</v>
      </c>
      <c r="O232" s="22">
        <f t="shared" si="27"/>
        <v>2.4557925</v>
      </c>
    </row>
    <row r="233" spans="1:15">
      <c r="A233" s="13">
        <v>45251</v>
      </c>
      <c r="B233">
        <f t="shared" si="25"/>
        <v>33</v>
      </c>
      <c r="C233">
        <v>1.8</v>
      </c>
      <c r="D233" s="22">
        <v>2.4557925</v>
      </c>
      <c r="E233">
        <v>2.2</v>
      </c>
      <c r="F233" s="15">
        <v>2.43</v>
      </c>
      <c r="G233">
        <v>2.66</v>
      </c>
      <c r="H233" s="18">
        <v>2.1</v>
      </c>
      <c r="I233" s="15">
        <v>2.33</v>
      </c>
      <c r="J233" s="14">
        <f t="shared" si="21"/>
        <v>-204029.541984738</v>
      </c>
      <c r="K233" s="14">
        <f t="shared" si="22"/>
        <v>306953.587786261</v>
      </c>
      <c r="L233" s="14">
        <f t="shared" si="23"/>
        <v>2496000</v>
      </c>
      <c r="M233" s="19">
        <f t="shared" si="24"/>
        <v>2.04630801526717</v>
      </c>
      <c r="N233" s="14">
        <f t="shared" si="26"/>
        <v>2598924.04580152</v>
      </c>
      <c r="O233" s="22">
        <f t="shared" si="27"/>
        <v>2.4557925</v>
      </c>
    </row>
    <row r="234" spans="1:15">
      <c r="A234" s="13">
        <v>45252</v>
      </c>
      <c r="B234">
        <f t="shared" si="25"/>
        <v>32</v>
      </c>
      <c r="C234">
        <v>1.8</v>
      </c>
      <c r="D234" s="22">
        <v>2.4570425</v>
      </c>
      <c r="E234">
        <v>2.2</v>
      </c>
      <c r="F234" s="15">
        <v>2.44</v>
      </c>
      <c r="G234">
        <v>2.67</v>
      </c>
      <c r="H234" s="18">
        <v>2.12</v>
      </c>
      <c r="I234" s="15">
        <v>2.34</v>
      </c>
      <c r="J234" s="14">
        <f t="shared" si="21"/>
        <v>-285250.916030538</v>
      </c>
      <c r="K234" s="14">
        <f t="shared" si="22"/>
        <v>316052.824427482</v>
      </c>
      <c r="L234" s="14">
        <f t="shared" si="23"/>
        <v>2560000</v>
      </c>
      <c r="M234" s="19">
        <f t="shared" si="24"/>
        <v>2.04493396946565</v>
      </c>
      <c r="N234" s="14">
        <f t="shared" si="26"/>
        <v>2590801.90839694</v>
      </c>
      <c r="O234" s="22">
        <f t="shared" si="27"/>
        <v>2.4570425</v>
      </c>
    </row>
    <row r="235" spans="1:15">
      <c r="A235" s="13">
        <v>45253</v>
      </c>
      <c r="B235">
        <f t="shared" si="25"/>
        <v>35</v>
      </c>
      <c r="C235">
        <v>1.8</v>
      </c>
      <c r="D235" s="22">
        <v>2.4595425</v>
      </c>
      <c r="E235">
        <v>2.25</v>
      </c>
      <c r="F235" s="15">
        <v>2.49</v>
      </c>
      <c r="G235">
        <v>2.69</v>
      </c>
      <c r="H235" s="18">
        <v>2.14</v>
      </c>
      <c r="I235" s="15">
        <v>2.38</v>
      </c>
      <c r="J235" s="14">
        <f t="shared" si="21"/>
        <v>-366762.366412218</v>
      </c>
      <c r="K235" s="14">
        <f t="shared" si="22"/>
        <v>357213.129770993</v>
      </c>
      <c r="L235" s="14">
        <f t="shared" si="23"/>
        <v>2728000</v>
      </c>
      <c r="M235" s="19">
        <f t="shared" si="24"/>
        <v>2.04348358778626</v>
      </c>
      <c r="N235" s="14">
        <f t="shared" si="26"/>
        <v>2718450.76335878</v>
      </c>
      <c r="O235" s="22">
        <f t="shared" si="27"/>
        <v>2.4595425</v>
      </c>
    </row>
    <row r="236" spans="1:15">
      <c r="A236" s="13">
        <v>45254</v>
      </c>
      <c r="B236">
        <f t="shared" si="25"/>
        <v>33</v>
      </c>
      <c r="C236">
        <v>1.8</v>
      </c>
      <c r="D236" s="22">
        <v>2.4582925</v>
      </c>
      <c r="E236">
        <v>2.96</v>
      </c>
      <c r="F236" s="15">
        <v>2.49</v>
      </c>
      <c r="G236">
        <v>2.7</v>
      </c>
      <c r="H236" s="18">
        <v>2.16</v>
      </c>
      <c r="I236" s="15">
        <v>2.39</v>
      </c>
      <c r="J236" s="14">
        <f t="shared" si="21"/>
        <v>-447838.70229008</v>
      </c>
      <c r="K236" s="14">
        <f t="shared" si="22"/>
        <v>358281.832061069</v>
      </c>
      <c r="L236" s="14">
        <f t="shared" si="23"/>
        <v>2784000</v>
      </c>
      <c r="M236" s="19">
        <f t="shared" si="24"/>
        <v>2.04214770992366</v>
      </c>
      <c r="N236" s="14">
        <f t="shared" si="26"/>
        <v>2694443.12977099</v>
      </c>
      <c r="O236" s="22">
        <f t="shared" si="27"/>
        <v>2.4582925</v>
      </c>
    </row>
    <row r="237" spans="1:15">
      <c r="A237" s="13">
        <v>45257</v>
      </c>
      <c r="B237">
        <f t="shared" si="25"/>
        <v>31</v>
      </c>
      <c r="C237">
        <v>1.8</v>
      </c>
      <c r="D237" s="22">
        <v>2.4380425</v>
      </c>
      <c r="E237">
        <v>3.3</v>
      </c>
      <c r="F237" s="15">
        <v>2.5</v>
      </c>
      <c r="G237">
        <v>2.71</v>
      </c>
      <c r="H237" s="18">
        <v>2.19</v>
      </c>
      <c r="I237" s="15">
        <v>2.4</v>
      </c>
      <c r="J237" s="14">
        <f t="shared" si="21"/>
        <v>-578228.015267174</v>
      </c>
      <c r="K237" s="14">
        <f t="shared" si="22"/>
        <v>369732.213740458</v>
      </c>
      <c r="L237" s="14">
        <f t="shared" si="23"/>
        <v>2816000</v>
      </c>
      <c r="M237" s="19">
        <f t="shared" si="24"/>
        <v>2.03783473282443</v>
      </c>
      <c r="N237" s="14">
        <f t="shared" si="26"/>
        <v>2607504.19847328</v>
      </c>
      <c r="O237" s="22">
        <f t="shared" si="27"/>
        <v>2.4380425</v>
      </c>
    </row>
    <row r="238" spans="1:15">
      <c r="A238" s="13">
        <v>45258</v>
      </c>
      <c r="B238">
        <f t="shared" si="25"/>
        <v>31</v>
      </c>
      <c r="C238">
        <v>1.8</v>
      </c>
      <c r="D238" s="22">
        <v>2.4080425</v>
      </c>
      <c r="E238">
        <v>3.4</v>
      </c>
      <c r="F238" s="15">
        <v>2.47</v>
      </c>
      <c r="G238">
        <v>2.69</v>
      </c>
      <c r="H238" s="18">
        <v>2.16</v>
      </c>
      <c r="I238" s="15">
        <v>2.37</v>
      </c>
      <c r="J238" s="14">
        <f t="shared" si="21"/>
        <v>-485983.740458016</v>
      </c>
      <c r="K238" s="14">
        <f t="shared" si="22"/>
        <v>350312.366412214</v>
      </c>
      <c r="L238" s="14">
        <f t="shared" si="23"/>
        <v>2688000</v>
      </c>
      <c r="M238" s="19">
        <f t="shared" si="24"/>
        <v>2.03210954198473</v>
      </c>
      <c r="N238" s="14">
        <f t="shared" si="26"/>
        <v>2552328.6259542</v>
      </c>
      <c r="O238" s="22">
        <f t="shared" si="27"/>
        <v>2.4080425</v>
      </c>
    </row>
    <row r="239" spans="1:15">
      <c r="A239" s="13">
        <v>45259</v>
      </c>
      <c r="B239">
        <f t="shared" si="25"/>
        <v>30</v>
      </c>
      <c r="C239">
        <v>1.8</v>
      </c>
      <c r="D239" s="22">
        <v>2.3767925</v>
      </c>
      <c r="E239">
        <v>3.6</v>
      </c>
      <c r="F239" s="15">
        <v>2.46</v>
      </c>
      <c r="G239">
        <v>2.69</v>
      </c>
      <c r="H239" s="18">
        <v>2.16</v>
      </c>
      <c r="I239" s="15">
        <v>2.36</v>
      </c>
      <c r="J239" s="14">
        <f t="shared" si="21"/>
        <v>-508899.770992365</v>
      </c>
      <c r="K239" s="14">
        <f t="shared" si="22"/>
        <v>347136.793893129</v>
      </c>
      <c r="L239" s="14">
        <f t="shared" si="23"/>
        <v>2752000</v>
      </c>
      <c r="M239" s="19">
        <f t="shared" si="24"/>
        <v>2.02607900763359</v>
      </c>
      <c r="N239" s="14">
        <f t="shared" si="26"/>
        <v>2590237.02290076</v>
      </c>
      <c r="O239" s="22">
        <f t="shared" si="27"/>
        <v>2.3767925</v>
      </c>
    </row>
    <row r="240" spans="1:15">
      <c r="A240" s="13">
        <v>45260</v>
      </c>
      <c r="B240">
        <f t="shared" si="25"/>
        <v>33</v>
      </c>
      <c r="C240">
        <v>1.8</v>
      </c>
      <c r="D240" s="22">
        <v>2.3397925</v>
      </c>
      <c r="E240">
        <v>2.75</v>
      </c>
      <c r="F240" s="15">
        <v>2.46</v>
      </c>
      <c r="G240">
        <v>2.68</v>
      </c>
      <c r="H240" s="18">
        <v>2.13</v>
      </c>
      <c r="I240" s="15">
        <v>2.35</v>
      </c>
      <c r="J240" s="14">
        <f t="shared" si="21"/>
        <v>-421006.641221373</v>
      </c>
      <c r="K240" s="14">
        <f t="shared" si="22"/>
        <v>352632.977099237</v>
      </c>
      <c r="L240" s="14">
        <f t="shared" si="23"/>
        <v>2784000</v>
      </c>
      <c r="M240" s="19">
        <f t="shared" si="24"/>
        <v>2.01920877862595</v>
      </c>
      <c r="N240" s="14">
        <f t="shared" si="26"/>
        <v>2715626.33587786</v>
      </c>
      <c r="O240" s="22">
        <f t="shared" si="27"/>
        <v>2.3397925</v>
      </c>
    </row>
    <row r="241" spans="1:15">
      <c r="A241" s="13">
        <v>45261</v>
      </c>
      <c r="B241">
        <f t="shared" si="25"/>
        <v>33</v>
      </c>
      <c r="C241">
        <v>1.8</v>
      </c>
      <c r="D241" s="22">
        <v>2.3297925</v>
      </c>
      <c r="E241">
        <v>2.15</v>
      </c>
      <c r="F241" s="15">
        <v>2.45</v>
      </c>
      <c r="G241">
        <v>2.68</v>
      </c>
      <c r="H241" s="18">
        <v>2.12</v>
      </c>
      <c r="I241" s="15">
        <v>2.35</v>
      </c>
      <c r="J241" s="14">
        <f t="shared" si="21"/>
        <v>-397800.534351147</v>
      </c>
      <c r="K241" s="14">
        <f t="shared" si="22"/>
        <v>347747.480916031</v>
      </c>
      <c r="L241" s="14">
        <f t="shared" si="23"/>
        <v>2912000</v>
      </c>
      <c r="M241" s="19">
        <f t="shared" si="24"/>
        <v>2.01531564885496</v>
      </c>
      <c r="N241" s="14">
        <f t="shared" si="26"/>
        <v>2861946.94656489</v>
      </c>
      <c r="O241" s="22">
        <f t="shared" si="27"/>
        <v>2.3297925</v>
      </c>
    </row>
    <row r="242" spans="1:15">
      <c r="A242" s="13">
        <v>45264</v>
      </c>
      <c r="B242">
        <f t="shared" si="25"/>
        <v>30</v>
      </c>
      <c r="C242">
        <v>1.8</v>
      </c>
      <c r="D242" s="22">
        <v>2.3360425</v>
      </c>
      <c r="E242">
        <v>2.1</v>
      </c>
      <c r="F242" s="15">
        <v>2.47</v>
      </c>
      <c r="G242">
        <v>2.69</v>
      </c>
      <c r="H242" s="18">
        <v>2.17</v>
      </c>
      <c r="I242" s="15">
        <v>2.36</v>
      </c>
      <c r="J242" s="14">
        <f t="shared" si="21"/>
        <v>-593602.061068705</v>
      </c>
      <c r="K242" s="14">
        <f t="shared" si="22"/>
        <v>364968.854961833</v>
      </c>
      <c r="L242" s="14">
        <f t="shared" si="23"/>
        <v>2944000</v>
      </c>
      <c r="M242" s="19">
        <f t="shared" si="24"/>
        <v>2.01378893129771</v>
      </c>
      <c r="N242" s="14">
        <f t="shared" si="26"/>
        <v>2715366.79389313</v>
      </c>
      <c r="O242" s="22">
        <f t="shared" si="27"/>
        <v>2.3360425</v>
      </c>
    </row>
    <row r="243" spans="1:15">
      <c r="A243" s="13">
        <v>45265</v>
      </c>
      <c r="B243">
        <f t="shared" si="25"/>
        <v>28</v>
      </c>
      <c r="C243">
        <v>1.8</v>
      </c>
      <c r="D243" s="22">
        <v>2.3460425</v>
      </c>
      <c r="E243">
        <v>2.25</v>
      </c>
      <c r="F243" s="15">
        <v>2.46</v>
      </c>
      <c r="G243">
        <v>2.68</v>
      </c>
      <c r="H243" s="18">
        <v>2.18</v>
      </c>
      <c r="I243" s="15">
        <v>2.36</v>
      </c>
      <c r="J243" s="14">
        <f t="shared" si="21"/>
        <v>-636098.244274815</v>
      </c>
      <c r="K243" s="14">
        <f t="shared" si="22"/>
        <v>357915.419847329</v>
      </c>
      <c r="L243" s="14">
        <f t="shared" si="23"/>
        <v>2944000</v>
      </c>
      <c r="M243" s="19">
        <f t="shared" si="24"/>
        <v>2.01260572519084</v>
      </c>
      <c r="N243" s="14">
        <f t="shared" si="26"/>
        <v>2665817.17557251</v>
      </c>
      <c r="O243" s="22">
        <f t="shared" si="27"/>
        <v>2.3460425</v>
      </c>
    </row>
    <row r="244" spans="1:15">
      <c r="A244" s="13">
        <v>45266</v>
      </c>
      <c r="B244">
        <f t="shared" si="25"/>
        <v>27</v>
      </c>
      <c r="C244">
        <v>1.8</v>
      </c>
      <c r="D244" s="22">
        <v>2.3485425</v>
      </c>
      <c r="E244">
        <v>2.25</v>
      </c>
      <c r="F244" s="15">
        <v>2.48</v>
      </c>
      <c r="G244">
        <v>2.69</v>
      </c>
      <c r="H244" s="18">
        <v>2.21</v>
      </c>
      <c r="I244" s="15">
        <v>2.38</v>
      </c>
      <c r="J244" s="14">
        <f t="shared" si="21"/>
        <v>-756334.885496186</v>
      </c>
      <c r="K244" s="14">
        <f t="shared" si="22"/>
        <v>375228.396946565</v>
      </c>
      <c r="L244" s="14">
        <f t="shared" si="23"/>
        <v>2976000</v>
      </c>
      <c r="M244" s="19">
        <f t="shared" si="24"/>
        <v>2.01096450381679</v>
      </c>
      <c r="N244" s="14">
        <f t="shared" si="26"/>
        <v>2594893.51145038</v>
      </c>
      <c r="O244" s="22">
        <f t="shared" si="27"/>
        <v>2.3485425</v>
      </c>
    </row>
    <row r="245" spans="1:15">
      <c r="A245" s="13">
        <v>45267</v>
      </c>
      <c r="B245">
        <f t="shared" si="25"/>
        <v>27</v>
      </c>
      <c r="C245">
        <v>1.8</v>
      </c>
      <c r="D245" s="22">
        <v>2.3510425</v>
      </c>
      <c r="E245">
        <v>2.25</v>
      </c>
      <c r="F245" s="15">
        <v>2.45</v>
      </c>
      <c r="G245">
        <v>2.68</v>
      </c>
      <c r="H245" s="18">
        <v>2.18</v>
      </c>
      <c r="I245" s="15">
        <v>2.35</v>
      </c>
      <c r="J245" s="14">
        <f t="shared" si="21"/>
        <v>-648136.412213746</v>
      </c>
      <c r="K245" s="14">
        <f t="shared" si="22"/>
        <v>352449.770992368</v>
      </c>
      <c r="L245" s="14">
        <f t="shared" si="23"/>
        <v>2848000</v>
      </c>
      <c r="M245" s="19">
        <f t="shared" si="24"/>
        <v>2.00943778625954</v>
      </c>
      <c r="N245" s="14">
        <f t="shared" si="26"/>
        <v>2552313.35877862</v>
      </c>
      <c r="O245" s="22">
        <f t="shared" si="27"/>
        <v>2.3510425</v>
      </c>
    </row>
    <row r="246" spans="1:15">
      <c r="A246" s="13">
        <v>45268</v>
      </c>
      <c r="B246">
        <f t="shared" si="25"/>
        <v>28</v>
      </c>
      <c r="C246">
        <v>1.8</v>
      </c>
      <c r="D246" s="22">
        <v>2.3435425</v>
      </c>
      <c r="E246">
        <v>2.3</v>
      </c>
      <c r="F246" s="15">
        <v>2.46</v>
      </c>
      <c r="G246">
        <v>2.68</v>
      </c>
      <c r="H246" s="18">
        <v>2.18</v>
      </c>
      <c r="I246" s="15">
        <v>2.36</v>
      </c>
      <c r="J246" s="14">
        <f t="shared" si="21"/>
        <v>-653502.824427486</v>
      </c>
      <c r="K246" s="14">
        <f t="shared" si="22"/>
        <v>361579.541984734</v>
      </c>
      <c r="L246" s="14">
        <f t="shared" si="23"/>
        <v>2976000</v>
      </c>
      <c r="M246" s="19">
        <f t="shared" si="24"/>
        <v>2.00802557251908</v>
      </c>
      <c r="N246" s="14">
        <f t="shared" si="26"/>
        <v>2684076.71755725</v>
      </c>
      <c r="O246" s="22">
        <f t="shared" si="27"/>
        <v>2.3435425</v>
      </c>
    </row>
    <row r="247" spans="1:15">
      <c r="A247" s="13">
        <v>45271</v>
      </c>
      <c r="B247">
        <f t="shared" si="25"/>
        <v>25</v>
      </c>
      <c r="C247">
        <v>1.8</v>
      </c>
      <c r="D247" s="22">
        <v>2.3412925</v>
      </c>
      <c r="E247">
        <v>2.35</v>
      </c>
      <c r="F247" s="15">
        <v>2.43</v>
      </c>
      <c r="G247">
        <v>2.66</v>
      </c>
      <c r="H247" s="18">
        <v>2.18</v>
      </c>
      <c r="I247" s="15">
        <v>2.33</v>
      </c>
      <c r="J247" s="14">
        <f t="shared" si="21"/>
        <v>-658869.236641226</v>
      </c>
      <c r="K247" s="14">
        <f t="shared" si="22"/>
        <v>338709.3129771</v>
      </c>
      <c r="L247" s="14">
        <f t="shared" si="23"/>
        <v>3008000</v>
      </c>
      <c r="M247" s="19">
        <f t="shared" si="24"/>
        <v>2.00661335877862</v>
      </c>
      <c r="N247" s="14">
        <f t="shared" si="26"/>
        <v>2687840.07633587</v>
      </c>
      <c r="O247" s="22">
        <f t="shared" si="27"/>
        <v>2.3412925</v>
      </c>
    </row>
    <row r="248" spans="1:15">
      <c r="A248" s="13">
        <v>45272</v>
      </c>
      <c r="B248">
        <f t="shared" si="25"/>
        <v>26</v>
      </c>
      <c r="C248">
        <v>1.8</v>
      </c>
      <c r="D248" s="22">
        <v>2.3308175</v>
      </c>
      <c r="E248">
        <v>2.4</v>
      </c>
      <c r="F248" s="15">
        <v>2.41</v>
      </c>
      <c r="G248">
        <v>2.66</v>
      </c>
      <c r="H248" s="18">
        <v>2.15</v>
      </c>
      <c r="I248" s="15">
        <v>2.31</v>
      </c>
      <c r="J248" s="14">
        <f t="shared" si="21"/>
        <v>-551976.106870233</v>
      </c>
      <c r="K248" s="14">
        <f t="shared" si="22"/>
        <v>324205.496183207</v>
      </c>
      <c r="L248" s="14">
        <f t="shared" si="23"/>
        <v>2976000</v>
      </c>
      <c r="M248" s="19">
        <f t="shared" si="24"/>
        <v>2.00474312977099</v>
      </c>
      <c r="N248" s="14">
        <f t="shared" si="26"/>
        <v>2748229.38931297</v>
      </c>
      <c r="O248" s="22">
        <f t="shared" si="27"/>
        <v>2.3308175</v>
      </c>
    </row>
    <row r="249" spans="1:15">
      <c r="A249" s="13">
        <v>45273</v>
      </c>
      <c r="B249">
        <f t="shared" si="25"/>
        <v>27</v>
      </c>
      <c r="C249">
        <v>1.8</v>
      </c>
      <c r="D249" s="22">
        <v>2.3195675</v>
      </c>
      <c r="E249">
        <v>2.25</v>
      </c>
      <c r="F249" s="15">
        <v>2.39</v>
      </c>
      <c r="G249">
        <v>2.65</v>
      </c>
      <c r="H249" s="18">
        <v>2.12</v>
      </c>
      <c r="I249" s="15">
        <v>2.29</v>
      </c>
      <c r="J249" s="14">
        <f t="shared" si="21"/>
        <v>-444502.824427486</v>
      </c>
      <c r="K249" s="14">
        <f t="shared" si="22"/>
        <v>309579.541984734</v>
      </c>
      <c r="L249" s="14">
        <f t="shared" si="23"/>
        <v>2944000</v>
      </c>
      <c r="M249" s="19">
        <f t="shared" si="24"/>
        <v>2.00302557251908</v>
      </c>
      <c r="N249" s="14">
        <f t="shared" si="26"/>
        <v>2809076.71755725</v>
      </c>
      <c r="O249" s="22">
        <f t="shared" si="27"/>
        <v>2.3195675</v>
      </c>
    </row>
    <row r="250" spans="1:15">
      <c r="A250" s="13">
        <v>45274</v>
      </c>
      <c r="B250">
        <f t="shared" si="25"/>
        <v>28</v>
      </c>
      <c r="C250">
        <v>1.8</v>
      </c>
      <c r="D250" s="22">
        <v>2.3120675</v>
      </c>
      <c r="E250">
        <v>2.25</v>
      </c>
      <c r="F250" s="15">
        <v>2.38</v>
      </c>
      <c r="G250">
        <v>2.65</v>
      </c>
      <c r="H250" s="18">
        <v>2.1</v>
      </c>
      <c r="I250" s="15">
        <v>2.28</v>
      </c>
      <c r="J250" s="14">
        <f t="shared" si="21"/>
        <v>-373144.045801531</v>
      </c>
      <c r="K250" s="14">
        <f t="shared" si="22"/>
        <v>302556.641221375</v>
      </c>
      <c r="L250" s="14">
        <f t="shared" si="23"/>
        <v>2976000</v>
      </c>
      <c r="M250" s="19">
        <f t="shared" si="24"/>
        <v>2.00180419847328</v>
      </c>
      <c r="N250" s="14">
        <f t="shared" si="26"/>
        <v>2905412.59541984</v>
      </c>
      <c r="O250" s="22">
        <f t="shared" si="27"/>
        <v>2.3120675</v>
      </c>
    </row>
    <row r="251" spans="1:15">
      <c r="A251" s="13">
        <v>45275</v>
      </c>
      <c r="B251">
        <f t="shared" si="25"/>
        <v>29</v>
      </c>
      <c r="C251">
        <v>1.8</v>
      </c>
      <c r="D251" s="22">
        <v>2.3008175</v>
      </c>
      <c r="E251">
        <v>2.2</v>
      </c>
      <c r="F251" s="15">
        <v>2.36</v>
      </c>
      <c r="G251">
        <v>2.63</v>
      </c>
      <c r="H251" s="18">
        <v>2.07</v>
      </c>
      <c r="I251" s="15">
        <v>2.26</v>
      </c>
      <c r="J251" s="14">
        <f t="shared" si="21"/>
        <v>-263495.190839698</v>
      </c>
      <c r="K251" s="14">
        <f t="shared" si="22"/>
        <v>287472.671755726</v>
      </c>
      <c r="L251" s="14">
        <f t="shared" si="23"/>
        <v>2944000</v>
      </c>
      <c r="M251" s="19">
        <f t="shared" si="24"/>
        <v>2.00065916030534</v>
      </c>
      <c r="N251" s="14">
        <f t="shared" si="26"/>
        <v>2967977.48091603</v>
      </c>
      <c r="O251" s="22">
        <f t="shared" si="27"/>
        <v>2.3008175</v>
      </c>
    </row>
    <row r="252" spans="1:15">
      <c r="A252" s="13">
        <v>45278</v>
      </c>
      <c r="B252">
        <f t="shared" si="25"/>
        <v>27</v>
      </c>
      <c r="C252">
        <v>1.8</v>
      </c>
      <c r="D252" s="22">
        <v>2.2920675</v>
      </c>
      <c r="E252">
        <v>2.2</v>
      </c>
      <c r="F252" s="15">
        <v>2.36</v>
      </c>
      <c r="G252">
        <v>2.63</v>
      </c>
      <c r="H252" s="18">
        <v>2.09</v>
      </c>
      <c r="I252" s="15">
        <v>2.26</v>
      </c>
      <c r="J252" s="14">
        <f t="shared" si="21"/>
        <v>-341670.763358782</v>
      </c>
      <c r="K252" s="14">
        <f t="shared" si="22"/>
        <v>287930.687022902</v>
      </c>
      <c r="L252" s="14">
        <f t="shared" si="23"/>
        <v>2944000</v>
      </c>
      <c r="M252" s="19">
        <f t="shared" si="24"/>
        <v>2.00008664122137</v>
      </c>
      <c r="N252" s="14">
        <f t="shared" si="26"/>
        <v>2890259.92366412</v>
      </c>
      <c r="O252" s="22">
        <f t="shared" si="27"/>
        <v>2.2920675</v>
      </c>
    </row>
    <row r="253" spans="1:15">
      <c r="A253" s="13">
        <v>45279</v>
      </c>
      <c r="B253">
        <f t="shared" si="25"/>
        <v>26</v>
      </c>
      <c r="C253">
        <v>1.8</v>
      </c>
      <c r="D253" s="22">
        <v>2.2833175</v>
      </c>
      <c r="E253">
        <v>2.2</v>
      </c>
      <c r="F253" s="15">
        <v>2.36</v>
      </c>
      <c r="G253">
        <v>2.63</v>
      </c>
      <c r="H253" s="18">
        <v>2.1</v>
      </c>
      <c r="I253" s="15">
        <v>2.27</v>
      </c>
      <c r="J253" s="14">
        <f t="shared" si="21"/>
        <v>-383586.793893133</v>
      </c>
      <c r="K253" s="14">
        <f t="shared" si="22"/>
        <v>288755.114503817</v>
      </c>
      <c r="L253" s="14">
        <f t="shared" si="23"/>
        <v>2912000</v>
      </c>
      <c r="M253" s="19">
        <f t="shared" si="24"/>
        <v>1.99905610687023</v>
      </c>
      <c r="N253" s="14">
        <f t="shared" si="26"/>
        <v>2817168.32061068</v>
      </c>
      <c r="O253" s="22">
        <f t="shared" si="27"/>
        <v>2.2833175</v>
      </c>
    </row>
    <row r="254" spans="1:15">
      <c r="A254" s="13">
        <v>45280</v>
      </c>
      <c r="B254">
        <f t="shared" si="25"/>
        <v>27</v>
      </c>
      <c r="C254">
        <v>1.8</v>
      </c>
      <c r="D254" s="22">
        <v>2.2745675</v>
      </c>
      <c r="E254">
        <v>2.2</v>
      </c>
      <c r="F254" s="15">
        <v>2.37</v>
      </c>
      <c r="G254">
        <v>2.64</v>
      </c>
      <c r="H254" s="18">
        <v>2.1</v>
      </c>
      <c r="I254" s="15">
        <v>2.27</v>
      </c>
      <c r="J254" s="14">
        <f t="shared" si="21"/>
        <v>-388808.167938935</v>
      </c>
      <c r="K254" s="14">
        <f t="shared" si="22"/>
        <v>297854.351145039</v>
      </c>
      <c r="L254" s="14">
        <f t="shared" si="23"/>
        <v>3008000</v>
      </c>
      <c r="M254" s="19">
        <f t="shared" si="24"/>
        <v>1.9976820610687</v>
      </c>
      <c r="N254" s="14">
        <f t="shared" si="26"/>
        <v>2917046.1832061</v>
      </c>
      <c r="O254" s="22">
        <f t="shared" si="27"/>
        <v>2.2745675</v>
      </c>
    </row>
    <row r="255" spans="1:15">
      <c r="A255" s="13">
        <v>45281</v>
      </c>
      <c r="B255">
        <f t="shared" si="25"/>
        <v>27</v>
      </c>
      <c r="C255">
        <v>1.8</v>
      </c>
      <c r="D255" s="22">
        <v>2.2658175</v>
      </c>
      <c r="E255">
        <v>2.02</v>
      </c>
      <c r="F255" s="15">
        <v>2.35</v>
      </c>
      <c r="G255">
        <v>2.61</v>
      </c>
      <c r="H255" s="18">
        <v>2.08</v>
      </c>
      <c r="I255" s="15">
        <v>2.25</v>
      </c>
      <c r="J255" s="14">
        <f t="shared" ref="J255:J318" si="28">(M255-H255)*100/10000*$J$1</f>
        <v>-318609.694656493</v>
      </c>
      <c r="K255" s="14">
        <f t="shared" ref="K255:K318" si="29">(F255-M255)*100/10000*$K$1</f>
        <v>283075.725190841</v>
      </c>
      <c r="L255" s="14">
        <f t="shared" ref="L255:L318" si="30">(F255-I516)*100/10000*$K$1*4</f>
        <v>3104000</v>
      </c>
      <c r="M255" s="19">
        <f t="shared" ref="M255:M318" si="31">AVERAGE(E255:E516)</f>
        <v>1.99615534351145</v>
      </c>
      <c r="N255" s="14">
        <f t="shared" si="26"/>
        <v>3068466.03053435</v>
      </c>
      <c r="O255" s="22">
        <f t="shared" si="27"/>
        <v>2.2658175</v>
      </c>
    </row>
    <row r="256" spans="1:15">
      <c r="A256" s="13">
        <v>45282</v>
      </c>
      <c r="B256">
        <f t="shared" si="25"/>
        <v>29</v>
      </c>
      <c r="C256">
        <v>1.8</v>
      </c>
      <c r="D256" s="22">
        <v>2.2615675</v>
      </c>
      <c r="E256">
        <v>2.05</v>
      </c>
      <c r="F256" s="15">
        <v>2.34</v>
      </c>
      <c r="G256">
        <v>2.61</v>
      </c>
      <c r="H256" s="18">
        <v>2.05</v>
      </c>
      <c r="I256" s="15">
        <v>2.24</v>
      </c>
      <c r="J256" s="14">
        <f t="shared" si="28"/>
        <v>-208815.801526721</v>
      </c>
      <c r="K256" s="14">
        <f t="shared" si="29"/>
        <v>275961.221374047</v>
      </c>
      <c r="L256" s="14">
        <f t="shared" si="30"/>
        <v>3040000</v>
      </c>
      <c r="M256" s="19">
        <f t="shared" si="31"/>
        <v>1.99504847328244</v>
      </c>
      <c r="N256" s="14">
        <f t="shared" si="26"/>
        <v>3107145.41984733</v>
      </c>
      <c r="O256" s="22">
        <f t="shared" si="27"/>
        <v>2.2615675</v>
      </c>
    </row>
    <row r="257" spans="1:15">
      <c r="A257" s="13">
        <v>45285</v>
      </c>
      <c r="B257">
        <f t="shared" si="25"/>
        <v>29</v>
      </c>
      <c r="C257">
        <v>1.8</v>
      </c>
      <c r="D257" s="22">
        <v>2.2565675</v>
      </c>
      <c r="E257">
        <v>1.8117</v>
      </c>
      <c r="F257" s="15">
        <v>2.31</v>
      </c>
      <c r="G257">
        <v>2.59</v>
      </c>
      <c r="H257" s="18">
        <v>2.02</v>
      </c>
      <c r="I257" s="15">
        <v>2.22</v>
      </c>
      <c r="J257" s="14">
        <f t="shared" si="28"/>
        <v>-99457.0229007671</v>
      </c>
      <c r="K257" s="14">
        <f t="shared" si="29"/>
        <v>252938.320610688</v>
      </c>
      <c r="L257" s="14">
        <f t="shared" si="30"/>
        <v>2880000</v>
      </c>
      <c r="M257" s="19">
        <f t="shared" si="31"/>
        <v>1.99382709923664</v>
      </c>
      <c r="N257" s="14">
        <f t="shared" si="26"/>
        <v>3033481.29770992</v>
      </c>
      <c r="O257" s="22">
        <f t="shared" si="27"/>
        <v>2.2565675</v>
      </c>
    </row>
    <row r="258" spans="1:15">
      <c r="A258" s="13">
        <v>45286</v>
      </c>
      <c r="B258">
        <f t="shared" ref="B258:B321" si="32">(F258-H258)*100</f>
        <v>28</v>
      </c>
      <c r="C258">
        <v>1.8</v>
      </c>
      <c r="D258" s="22">
        <v>2.262525</v>
      </c>
      <c r="E258">
        <v>4.35</v>
      </c>
      <c r="F258" s="15">
        <v>2.32</v>
      </c>
      <c r="G258">
        <v>2.59</v>
      </c>
      <c r="H258" s="18">
        <v>2.04</v>
      </c>
      <c r="I258" s="15">
        <v>2.23</v>
      </c>
      <c r="J258" s="14">
        <f t="shared" si="28"/>
        <v>-172000.76335878</v>
      </c>
      <c r="K258" s="14">
        <f t="shared" si="29"/>
        <v>260210.687022901</v>
      </c>
      <c r="L258" s="14">
        <f t="shared" si="30"/>
        <v>2848000</v>
      </c>
      <c r="M258" s="19">
        <f t="shared" si="31"/>
        <v>1.99473664122137</v>
      </c>
      <c r="N258" s="14">
        <f t="shared" ref="N258:N321" si="33">J258+K258+L258</f>
        <v>2936209.92366412</v>
      </c>
      <c r="O258" s="22">
        <f t="shared" si="27"/>
        <v>2.262525</v>
      </c>
    </row>
    <row r="259" spans="1:15">
      <c r="A259" s="13">
        <v>45287</v>
      </c>
      <c r="B259">
        <f t="shared" si="32"/>
        <v>31</v>
      </c>
      <c r="C259">
        <v>1.8</v>
      </c>
      <c r="D259" s="22">
        <v>2.202525</v>
      </c>
      <c r="E259">
        <v>4</v>
      </c>
      <c r="F259" s="15">
        <v>2.32</v>
      </c>
      <c r="G259">
        <v>2.58</v>
      </c>
      <c r="H259" s="18">
        <v>2.01</v>
      </c>
      <c r="I259" s="15">
        <v>2.22</v>
      </c>
      <c r="J259" s="14">
        <f t="shared" si="28"/>
        <v>-88603.8167938957</v>
      </c>
      <c r="K259" s="14">
        <f t="shared" si="29"/>
        <v>266653.435114504</v>
      </c>
      <c r="L259" s="14">
        <f t="shared" si="30"/>
        <v>2880000</v>
      </c>
      <c r="M259" s="19">
        <f t="shared" si="31"/>
        <v>1.98668320610687</v>
      </c>
      <c r="N259" s="14">
        <f t="shared" si="33"/>
        <v>3058049.61832061</v>
      </c>
      <c r="O259" s="22">
        <f t="shared" ref="O259:O322" si="34">AVERAGE(E259:E298)</f>
        <v>2.202525</v>
      </c>
    </row>
    <row r="260" spans="1:15">
      <c r="A260" s="13">
        <v>45288</v>
      </c>
      <c r="B260">
        <f t="shared" si="32"/>
        <v>34</v>
      </c>
      <c r="C260">
        <v>1.8</v>
      </c>
      <c r="D260" s="22">
        <v>2.152525</v>
      </c>
      <c r="E260">
        <v>3.2</v>
      </c>
      <c r="F260" s="15">
        <v>2.33</v>
      </c>
      <c r="G260">
        <v>2.58</v>
      </c>
      <c r="H260" s="18">
        <v>1.99</v>
      </c>
      <c r="I260" s="15">
        <v>2.23</v>
      </c>
      <c r="J260" s="14">
        <f t="shared" si="28"/>
        <v>-37260.3053435143</v>
      </c>
      <c r="K260" s="14">
        <f t="shared" si="29"/>
        <v>279844.274809161</v>
      </c>
      <c r="L260" s="14">
        <f t="shared" si="30"/>
        <v>2944000</v>
      </c>
      <c r="M260" s="19">
        <f t="shared" si="31"/>
        <v>1.98019465648855</v>
      </c>
      <c r="N260" s="14">
        <f t="shared" si="33"/>
        <v>3186583.96946565</v>
      </c>
      <c r="O260" s="22">
        <f t="shared" si="34"/>
        <v>2.152525</v>
      </c>
    </row>
    <row r="261" spans="1:15">
      <c r="A261" s="13">
        <v>45289</v>
      </c>
      <c r="B261">
        <f t="shared" si="32"/>
        <v>34</v>
      </c>
      <c r="C261">
        <v>1.8</v>
      </c>
      <c r="D261" s="22">
        <v>2.122525</v>
      </c>
      <c r="E261">
        <v>2.4</v>
      </c>
      <c r="F261" s="15">
        <v>2.33</v>
      </c>
      <c r="G261">
        <v>2.57</v>
      </c>
      <c r="H261" s="18">
        <v>1.99</v>
      </c>
      <c r="I261" s="15">
        <v>2.23</v>
      </c>
      <c r="J261" s="14">
        <f t="shared" si="28"/>
        <v>-51764.1221374055</v>
      </c>
      <c r="K261" s="14">
        <f t="shared" si="29"/>
        <v>282897.709923664</v>
      </c>
      <c r="L261" s="14">
        <f t="shared" si="30"/>
        <v>2880000</v>
      </c>
      <c r="M261" s="19">
        <f t="shared" si="31"/>
        <v>1.97637786259542</v>
      </c>
      <c r="N261" s="14">
        <f t="shared" si="33"/>
        <v>3111133.58778626</v>
      </c>
      <c r="O261" s="22">
        <f t="shared" si="34"/>
        <v>2.122525</v>
      </c>
    </row>
    <row r="262" spans="1:15">
      <c r="A262" s="13">
        <v>45292</v>
      </c>
      <c r="B262">
        <f t="shared" si="32"/>
        <v>33</v>
      </c>
      <c r="C262">
        <v>1.8</v>
      </c>
      <c r="D262" s="22">
        <v>2.117525</v>
      </c>
      <c r="E262">
        <v>2.4</v>
      </c>
      <c r="F262" s="15">
        <v>2.32</v>
      </c>
      <c r="G262">
        <v>2.57</v>
      </c>
      <c r="H262" s="18">
        <v>1.99</v>
      </c>
      <c r="I262" s="15">
        <v>2.23</v>
      </c>
      <c r="J262" s="14">
        <f t="shared" si="28"/>
        <v>-54664.8854961835</v>
      </c>
      <c r="K262" s="14">
        <f t="shared" si="29"/>
        <v>275508.396946565</v>
      </c>
      <c r="L262" s="14">
        <f t="shared" si="30"/>
        <v>2912000</v>
      </c>
      <c r="M262" s="19">
        <f t="shared" si="31"/>
        <v>1.97561450381679</v>
      </c>
      <c r="N262" s="14">
        <f t="shared" si="33"/>
        <v>3132843.51145038</v>
      </c>
      <c r="O262" s="22">
        <f t="shared" si="34"/>
        <v>2.117525</v>
      </c>
    </row>
    <row r="263" spans="1:15">
      <c r="A263" s="13">
        <v>45293</v>
      </c>
      <c r="B263">
        <f t="shared" si="32"/>
        <v>30</v>
      </c>
      <c r="C263">
        <v>1.8</v>
      </c>
      <c r="D263" s="22">
        <v>2.111275</v>
      </c>
      <c r="E263">
        <v>2.1</v>
      </c>
      <c r="F263" s="15">
        <v>2.35</v>
      </c>
      <c r="G263">
        <v>2.58</v>
      </c>
      <c r="H263" s="18">
        <v>2.05</v>
      </c>
      <c r="I263" s="15">
        <v>2.25</v>
      </c>
      <c r="J263" s="14">
        <f t="shared" si="28"/>
        <v>-285565.648854961</v>
      </c>
      <c r="K263" s="14">
        <f t="shared" si="29"/>
        <v>300119.083969466</v>
      </c>
      <c r="L263" s="14">
        <f t="shared" si="30"/>
        <v>3008000</v>
      </c>
      <c r="M263" s="19">
        <f t="shared" si="31"/>
        <v>1.97485114503817</v>
      </c>
      <c r="N263" s="14">
        <f t="shared" si="33"/>
        <v>3022553.43511451</v>
      </c>
      <c r="O263" s="22">
        <f t="shared" si="34"/>
        <v>2.111275</v>
      </c>
    </row>
    <row r="264" spans="1:15">
      <c r="A264" s="13">
        <v>45294</v>
      </c>
      <c r="B264">
        <f t="shared" si="32"/>
        <v>28</v>
      </c>
      <c r="C264">
        <v>1.8</v>
      </c>
      <c r="D264" s="22">
        <v>2.112525</v>
      </c>
      <c r="E264">
        <v>2.15</v>
      </c>
      <c r="F264" s="15">
        <v>2.34</v>
      </c>
      <c r="G264">
        <v>2.57</v>
      </c>
      <c r="H264" s="18">
        <v>2.06</v>
      </c>
      <c r="I264" s="15">
        <v>2.24</v>
      </c>
      <c r="J264" s="14">
        <f t="shared" si="28"/>
        <v>-327916.793893131</v>
      </c>
      <c r="K264" s="14">
        <f t="shared" si="29"/>
        <v>293035.114503817</v>
      </c>
      <c r="L264" s="14">
        <f t="shared" si="30"/>
        <v>3072000</v>
      </c>
      <c r="M264" s="19">
        <f t="shared" si="31"/>
        <v>1.97370610687023</v>
      </c>
      <c r="N264" s="14">
        <f t="shared" si="33"/>
        <v>3037118.32061069</v>
      </c>
      <c r="O264" s="22">
        <f t="shared" si="34"/>
        <v>2.112525</v>
      </c>
    </row>
    <row r="265" spans="1:15">
      <c r="A265" s="13">
        <v>45295</v>
      </c>
      <c r="B265">
        <f t="shared" si="32"/>
        <v>27</v>
      </c>
      <c r="C265">
        <v>1.8</v>
      </c>
      <c r="D265" s="22">
        <v>2.111275</v>
      </c>
      <c r="E265">
        <v>2.25</v>
      </c>
      <c r="F265" s="15">
        <v>2.34</v>
      </c>
      <c r="G265">
        <v>2.56</v>
      </c>
      <c r="H265" s="18">
        <v>2.07</v>
      </c>
      <c r="I265" s="15">
        <v>2.25</v>
      </c>
      <c r="J265" s="14">
        <f t="shared" si="28"/>
        <v>-370558.015267176</v>
      </c>
      <c r="K265" s="14">
        <f t="shared" si="29"/>
        <v>294012.213740458</v>
      </c>
      <c r="L265" s="14">
        <f t="shared" si="30"/>
        <v>3104000</v>
      </c>
      <c r="M265" s="19">
        <f t="shared" si="31"/>
        <v>1.97248473282443</v>
      </c>
      <c r="N265" s="14">
        <f t="shared" si="33"/>
        <v>3027454.19847328</v>
      </c>
      <c r="O265" s="22">
        <f t="shared" si="34"/>
        <v>2.111275</v>
      </c>
    </row>
    <row r="266" spans="1:15">
      <c r="A266" s="13">
        <v>45296</v>
      </c>
      <c r="B266">
        <f t="shared" si="32"/>
        <v>26</v>
      </c>
      <c r="C266">
        <v>1.8</v>
      </c>
      <c r="D266" s="22">
        <v>2.106275</v>
      </c>
      <c r="E266">
        <v>2.15</v>
      </c>
      <c r="F266" s="15">
        <v>2.31</v>
      </c>
      <c r="G266">
        <v>2.56</v>
      </c>
      <c r="H266" s="18">
        <v>2.05</v>
      </c>
      <c r="I266" s="15">
        <v>2.22</v>
      </c>
      <c r="J266" s="14">
        <f t="shared" si="28"/>
        <v>-302970.229007634</v>
      </c>
      <c r="K266" s="14">
        <f t="shared" si="29"/>
        <v>271783.20610687</v>
      </c>
      <c r="L266" s="14">
        <f t="shared" si="30"/>
        <v>2976000</v>
      </c>
      <c r="M266" s="19">
        <f t="shared" si="31"/>
        <v>1.97027099236641</v>
      </c>
      <c r="N266" s="14">
        <f t="shared" si="33"/>
        <v>2944812.97709924</v>
      </c>
      <c r="O266" s="22">
        <f t="shared" si="34"/>
        <v>2.106275</v>
      </c>
    </row>
    <row r="267" spans="1:15">
      <c r="A267" s="13">
        <v>45299</v>
      </c>
      <c r="B267">
        <f t="shared" si="32"/>
        <v>26</v>
      </c>
      <c r="C267">
        <v>1.8</v>
      </c>
      <c r="D267" s="22">
        <v>2.102525</v>
      </c>
      <c r="E267">
        <v>2.2</v>
      </c>
      <c r="F267" s="15">
        <v>2.32</v>
      </c>
      <c r="G267">
        <v>2.55</v>
      </c>
      <c r="H267" s="18">
        <v>2.06</v>
      </c>
      <c r="I267" s="15">
        <v>2.22</v>
      </c>
      <c r="J267" s="14">
        <f t="shared" si="28"/>
        <v>-348947.328244278</v>
      </c>
      <c r="K267" s="14">
        <f t="shared" si="29"/>
        <v>281462.595419848</v>
      </c>
      <c r="L267" s="14">
        <f t="shared" si="30"/>
        <v>2848000</v>
      </c>
      <c r="M267" s="19">
        <f t="shared" si="31"/>
        <v>1.96817175572519</v>
      </c>
      <c r="N267" s="14">
        <f t="shared" si="33"/>
        <v>2780515.26717557</v>
      </c>
      <c r="O267" s="22">
        <f t="shared" si="34"/>
        <v>2.102525</v>
      </c>
    </row>
    <row r="268" spans="1:15">
      <c r="A268" s="13">
        <v>45300</v>
      </c>
      <c r="B268">
        <f t="shared" si="32"/>
        <v>24</v>
      </c>
      <c r="C268">
        <v>1.8</v>
      </c>
      <c r="D268" s="22">
        <v>2.097525</v>
      </c>
      <c r="E268">
        <v>2.29</v>
      </c>
      <c r="F268" s="15">
        <v>2.28</v>
      </c>
      <c r="G268">
        <v>2.53</v>
      </c>
      <c r="H268" s="18">
        <v>2.04</v>
      </c>
      <c r="I268" s="15">
        <v>2.19</v>
      </c>
      <c r="J268" s="14">
        <f t="shared" si="28"/>
        <v>-281214.503816797</v>
      </c>
      <c r="K268" s="14">
        <f t="shared" si="29"/>
        <v>251203.053435115</v>
      </c>
      <c r="L268" s="14">
        <f t="shared" si="30"/>
        <v>2720000</v>
      </c>
      <c r="M268" s="19">
        <f t="shared" si="31"/>
        <v>1.96599618320611</v>
      </c>
      <c r="N268" s="14">
        <f t="shared" si="33"/>
        <v>2689988.54961832</v>
      </c>
      <c r="O268" s="22">
        <f t="shared" si="34"/>
        <v>2.097525</v>
      </c>
    </row>
    <row r="269" spans="1:15">
      <c r="A269" s="13">
        <v>45301</v>
      </c>
      <c r="B269">
        <f t="shared" si="32"/>
        <v>24</v>
      </c>
      <c r="C269">
        <v>1.8</v>
      </c>
      <c r="D269" s="22">
        <v>2.091275</v>
      </c>
      <c r="E269">
        <v>2.2</v>
      </c>
      <c r="F269" s="15">
        <v>2.3</v>
      </c>
      <c r="G269">
        <v>2.54</v>
      </c>
      <c r="H269" s="18">
        <v>2.06</v>
      </c>
      <c r="I269" s="15">
        <v>2.21</v>
      </c>
      <c r="J269" s="14">
        <f t="shared" si="28"/>
        <v>-366061.832061071</v>
      </c>
      <c r="K269" s="14">
        <f t="shared" si="29"/>
        <v>269065.648854962</v>
      </c>
      <c r="L269" s="14">
        <f t="shared" si="30"/>
        <v>2688000</v>
      </c>
      <c r="M269" s="19">
        <f t="shared" si="31"/>
        <v>1.9636679389313</v>
      </c>
      <c r="N269" s="14">
        <f t="shared" si="33"/>
        <v>2591003.81679389</v>
      </c>
      <c r="O269" s="22">
        <f t="shared" si="34"/>
        <v>2.091275</v>
      </c>
    </row>
    <row r="270" spans="1:15">
      <c r="A270" s="13">
        <v>45302</v>
      </c>
      <c r="B270">
        <f t="shared" si="32"/>
        <v>24</v>
      </c>
      <c r="C270">
        <v>1.8</v>
      </c>
      <c r="D270" s="22">
        <v>2.087525</v>
      </c>
      <c r="E270">
        <v>2.2</v>
      </c>
      <c r="F270" s="15">
        <v>2.29</v>
      </c>
      <c r="G270">
        <v>2.5</v>
      </c>
      <c r="H270" s="18">
        <v>2.05</v>
      </c>
      <c r="I270" s="15">
        <v>2.2</v>
      </c>
      <c r="J270" s="14">
        <f t="shared" si="28"/>
        <v>-334153.435114506</v>
      </c>
      <c r="K270" s="14">
        <f t="shared" si="29"/>
        <v>262348.091603054</v>
      </c>
      <c r="L270" s="14">
        <f t="shared" si="30"/>
        <v>2688000</v>
      </c>
      <c r="M270" s="19">
        <f t="shared" si="31"/>
        <v>1.96206488549618</v>
      </c>
      <c r="N270" s="14">
        <f t="shared" si="33"/>
        <v>2616194.65648855</v>
      </c>
      <c r="O270" s="22">
        <f t="shared" si="34"/>
        <v>2.087525</v>
      </c>
    </row>
    <row r="271" spans="1:15">
      <c r="A271" s="13">
        <v>45303</v>
      </c>
      <c r="B271">
        <f t="shared" si="32"/>
        <v>25</v>
      </c>
      <c r="C271">
        <v>1.8</v>
      </c>
      <c r="D271" s="22">
        <v>2.082525</v>
      </c>
      <c r="E271">
        <v>2.2</v>
      </c>
      <c r="F271" s="15">
        <v>2.29</v>
      </c>
      <c r="G271">
        <v>2.51</v>
      </c>
      <c r="H271" s="18">
        <v>2.04</v>
      </c>
      <c r="I271" s="15">
        <v>2.2</v>
      </c>
      <c r="J271" s="14">
        <f t="shared" si="28"/>
        <v>-297603.816793896</v>
      </c>
      <c r="K271" s="14">
        <f t="shared" si="29"/>
        <v>262653.435114504</v>
      </c>
      <c r="L271" s="14">
        <f t="shared" si="30"/>
        <v>2528000</v>
      </c>
      <c r="M271" s="19">
        <f t="shared" si="31"/>
        <v>1.96168320610687</v>
      </c>
      <c r="N271" s="14">
        <f t="shared" si="33"/>
        <v>2493049.61832061</v>
      </c>
      <c r="O271" s="22">
        <f t="shared" si="34"/>
        <v>2.082525</v>
      </c>
    </row>
    <row r="272" spans="1:15">
      <c r="A272" s="13">
        <v>45306</v>
      </c>
      <c r="B272">
        <f t="shared" si="32"/>
        <v>22</v>
      </c>
      <c r="C272">
        <v>1.8</v>
      </c>
      <c r="D272" s="22">
        <v>2.077525</v>
      </c>
      <c r="E272">
        <v>2.25</v>
      </c>
      <c r="F272" s="15">
        <v>2.3</v>
      </c>
      <c r="G272">
        <v>2.52</v>
      </c>
      <c r="H272" s="18">
        <v>2.08</v>
      </c>
      <c r="I272" s="15">
        <v>2.22</v>
      </c>
      <c r="J272" s="14">
        <f t="shared" si="28"/>
        <v>-446703.053435117</v>
      </c>
      <c r="K272" s="14">
        <f t="shared" si="29"/>
        <v>270042.748091603</v>
      </c>
      <c r="L272" s="14">
        <f t="shared" si="30"/>
        <v>2720000</v>
      </c>
      <c r="M272" s="19">
        <f t="shared" si="31"/>
        <v>1.9624465648855</v>
      </c>
      <c r="N272" s="14">
        <f t="shared" si="33"/>
        <v>2543339.69465649</v>
      </c>
      <c r="O272" s="22">
        <f t="shared" si="34"/>
        <v>2.077525</v>
      </c>
    </row>
    <row r="273" spans="1:15">
      <c r="A273" s="13">
        <v>45307</v>
      </c>
      <c r="B273">
        <f t="shared" si="32"/>
        <v>21</v>
      </c>
      <c r="C273">
        <v>1.8</v>
      </c>
      <c r="D273" s="22">
        <v>2.071275</v>
      </c>
      <c r="E273">
        <v>2.25</v>
      </c>
      <c r="F273" s="15">
        <v>2.32</v>
      </c>
      <c r="G273">
        <v>2.53</v>
      </c>
      <c r="H273" s="18">
        <v>2.11</v>
      </c>
      <c r="I273" s="15">
        <v>2.23</v>
      </c>
      <c r="J273" s="14">
        <f t="shared" si="28"/>
        <v>-557802.290076337</v>
      </c>
      <c r="K273" s="14">
        <f t="shared" si="29"/>
        <v>285432.061068703</v>
      </c>
      <c r="L273" s="14">
        <f t="shared" si="30"/>
        <v>2688000</v>
      </c>
      <c r="M273" s="19">
        <f t="shared" si="31"/>
        <v>1.96320992366412</v>
      </c>
      <c r="N273" s="14">
        <f t="shared" si="33"/>
        <v>2415629.77099236</v>
      </c>
      <c r="O273" s="22">
        <f t="shared" si="34"/>
        <v>2.071275</v>
      </c>
    </row>
    <row r="274" spans="1:15">
      <c r="A274" s="13">
        <v>45308</v>
      </c>
      <c r="B274">
        <f t="shared" si="32"/>
        <v>21</v>
      </c>
      <c r="C274">
        <v>1.8</v>
      </c>
      <c r="D274" s="22">
        <v>2.065025</v>
      </c>
      <c r="E274">
        <v>2.3</v>
      </c>
      <c r="F274" s="15">
        <v>2.3</v>
      </c>
      <c r="G274">
        <v>2.51</v>
      </c>
      <c r="H274" s="18">
        <v>2.09</v>
      </c>
      <c r="I274" s="15">
        <v>2.21</v>
      </c>
      <c r="J274" s="14">
        <f t="shared" si="28"/>
        <v>-466573.28244275</v>
      </c>
      <c r="K274" s="14">
        <f t="shared" si="29"/>
        <v>266225.954198474</v>
      </c>
      <c r="L274" s="14">
        <f t="shared" si="30"/>
        <v>2544000</v>
      </c>
      <c r="M274" s="19">
        <f t="shared" si="31"/>
        <v>1.96721755725191</v>
      </c>
      <c r="N274" s="14">
        <f t="shared" si="33"/>
        <v>2343652.67175572</v>
      </c>
      <c r="O274" s="22">
        <f t="shared" si="34"/>
        <v>2.065025</v>
      </c>
    </row>
    <row r="275" spans="1:15">
      <c r="A275" s="13">
        <v>45309</v>
      </c>
      <c r="B275">
        <f t="shared" si="32"/>
        <v>22</v>
      </c>
      <c r="C275">
        <v>1.8</v>
      </c>
      <c r="D275" s="22">
        <v>2.057525</v>
      </c>
      <c r="E275">
        <v>2.2</v>
      </c>
      <c r="F275" s="15">
        <v>2.31</v>
      </c>
      <c r="G275">
        <v>2.51</v>
      </c>
      <c r="H275" s="18">
        <v>2.09</v>
      </c>
      <c r="I275" s="15">
        <v>2.22</v>
      </c>
      <c r="J275" s="14">
        <f t="shared" si="28"/>
        <v>-463672.519083972</v>
      </c>
      <c r="K275" s="14">
        <f t="shared" si="29"/>
        <v>273615.267175573</v>
      </c>
      <c r="L275" s="14">
        <f t="shared" si="30"/>
        <v>2624000</v>
      </c>
      <c r="M275" s="19">
        <f t="shared" si="31"/>
        <v>1.96798091603053</v>
      </c>
      <c r="N275" s="14">
        <f t="shared" si="33"/>
        <v>2433942.7480916</v>
      </c>
      <c r="O275" s="22">
        <f t="shared" si="34"/>
        <v>2.057525</v>
      </c>
    </row>
    <row r="276" spans="1:15">
      <c r="A276" s="13">
        <v>45310</v>
      </c>
      <c r="B276">
        <f t="shared" si="32"/>
        <v>22</v>
      </c>
      <c r="C276">
        <v>1.8</v>
      </c>
      <c r="D276" s="22">
        <v>2.052525</v>
      </c>
      <c r="E276">
        <v>2.15</v>
      </c>
      <c r="F276" s="15">
        <v>2.29</v>
      </c>
      <c r="G276">
        <v>2.5</v>
      </c>
      <c r="H276" s="18">
        <v>2.07</v>
      </c>
      <c r="I276" s="15">
        <v>2.2</v>
      </c>
      <c r="J276" s="14">
        <f t="shared" si="28"/>
        <v>-384771.755725193</v>
      </c>
      <c r="K276" s="14">
        <f t="shared" si="29"/>
        <v>257004.580152672</v>
      </c>
      <c r="L276" s="14">
        <f t="shared" si="30"/>
        <v>2496000</v>
      </c>
      <c r="M276" s="19">
        <f t="shared" si="31"/>
        <v>1.96874427480916</v>
      </c>
      <c r="N276" s="14">
        <f t="shared" si="33"/>
        <v>2368232.82442748</v>
      </c>
      <c r="O276" s="22">
        <f t="shared" si="34"/>
        <v>2.052525</v>
      </c>
    </row>
    <row r="277" spans="1:15">
      <c r="A277" s="13">
        <v>45313</v>
      </c>
      <c r="B277">
        <f t="shared" si="32"/>
        <v>21</v>
      </c>
      <c r="C277">
        <v>1.8</v>
      </c>
      <c r="D277" s="22">
        <v>2.048775</v>
      </c>
      <c r="E277">
        <v>2.1</v>
      </c>
      <c r="F277" s="15">
        <v>2.29</v>
      </c>
      <c r="G277">
        <v>2.49</v>
      </c>
      <c r="H277" s="18">
        <v>2.08</v>
      </c>
      <c r="I277" s="15">
        <v>2.2</v>
      </c>
      <c r="J277" s="14">
        <f t="shared" si="28"/>
        <v>-419145.80152672</v>
      </c>
      <c r="K277" s="14">
        <f t="shared" si="29"/>
        <v>256241.221374046</v>
      </c>
      <c r="L277" s="14">
        <f t="shared" si="30"/>
        <v>2624000</v>
      </c>
      <c r="M277" s="19">
        <f t="shared" si="31"/>
        <v>1.96969847328244</v>
      </c>
      <c r="N277" s="14">
        <f t="shared" si="33"/>
        <v>2461095.41984733</v>
      </c>
      <c r="O277" s="22">
        <f t="shared" si="34"/>
        <v>2.048775</v>
      </c>
    </row>
    <row r="278" spans="1:15">
      <c r="A278" s="13">
        <v>45314</v>
      </c>
      <c r="B278">
        <f t="shared" si="32"/>
        <v>23</v>
      </c>
      <c r="C278">
        <v>1.8</v>
      </c>
      <c r="D278" s="22">
        <v>2.046275</v>
      </c>
      <c r="E278">
        <v>2.15</v>
      </c>
      <c r="F278" s="15">
        <v>2.31</v>
      </c>
      <c r="G278">
        <v>2.51</v>
      </c>
      <c r="H278" s="18">
        <v>2.08</v>
      </c>
      <c r="I278" s="15">
        <v>2.22</v>
      </c>
      <c r="J278" s="14">
        <f t="shared" si="28"/>
        <v>-418420.610687025</v>
      </c>
      <c r="K278" s="14">
        <f t="shared" si="29"/>
        <v>272088.549618321</v>
      </c>
      <c r="L278" s="14">
        <f t="shared" si="30"/>
        <v>2624000</v>
      </c>
      <c r="M278" s="19">
        <f t="shared" si="31"/>
        <v>1.9698893129771</v>
      </c>
      <c r="N278" s="14">
        <f t="shared" si="33"/>
        <v>2477667.9389313</v>
      </c>
      <c r="O278" s="22">
        <f t="shared" si="34"/>
        <v>2.046275</v>
      </c>
    </row>
    <row r="279" spans="1:15">
      <c r="A279" s="13">
        <v>45315</v>
      </c>
      <c r="B279">
        <f t="shared" si="32"/>
        <v>25</v>
      </c>
      <c r="C279">
        <v>1.8</v>
      </c>
      <c r="D279" s="22">
        <v>2.042525</v>
      </c>
      <c r="E279">
        <v>2.12</v>
      </c>
      <c r="F279" s="15">
        <v>2.28</v>
      </c>
      <c r="G279">
        <v>2.5</v>
      </c>
      <c r="H279" s="18">
        <v>2.03</v>
      </c>
      <c r="I279" s="15">
        <v>2.19</v>
      </c>
      <c r="J279" s="14">
        <f t="shared" si="28"/>
        <v>-226245.038167942</v>
      </c>
      <c r="K279" s="14">
        <f t="shared" si="29"/>
        <v>247630.534351146</v>
      </c>
      <c r="L279" s="14">
        <f t="shared" si="30"/>
        <v>2400000</v>
      </c>
      <c r="M279" s="19">
        <f t="shared" si="31"/>
        <v>1.97046183206107</v>
      </c>
      <c r="N279" s="14">
        <f t="shared" si="33"/>
        <v>2421385.4961832</v>
      </c>
      <c r="O279" s="22">
        <f t="shared" si="34"/>
        <v>2.042525</v>
      </c>
    </row>
    <row r="280" spans="1:15">
      <c r="A280" s="13">
        <v>45316</v>
      </c>
      <c r="B280">
        <f t="shared" si="32"/>
        <v>24</v>
      </c>
      <c r="C280">
        <v>1.8</v>
      </c>
      <c r="D280" s="22">
        <v>2.039525</v>
      </c>
      <c r="E280">
        <v>2.35</v>
      </c>
      <c r="F280" s="15">
        <v>2.26</v>
      </c>
      <c r="G280">
        <v>2.5</v>
      </c>
      <c r="H280" s="18">
        <v>2.02</v>
      </c>
      <c r="I280" s="15">
        <v>2.17</v>
      </c>
      <c r="J280" s="14">
        <f t="shared" si="28"/>
        <v>-182733.587786263</v>
      </c>
      <c r="K280" s="14">
        <f t="shared" si="29"/>
        <v>230470.229007634</v>
      </c>
      <c r="L280" s="14">
        <f t="shared" si="30"/>
        <v>2400000</v>
      </c>
      <c r="M280" s="19">
        <f t="shared" si="31"/>
        <v>1.97191221374046</v>
      </c>
      <c r="N280" s="14">
        <f t="shared" si="33"/>
        <v>2447736.64122137</v>
      </c>
      <c r="O280" s="22">
        <f t="shared" si="34"/>
        <v>2.039525</v>
      </c>
    </row>
    <row r="281" spans="1:15">
      <c r="A281" s="13">
        <v>45317</v>
      </c>
      <c r="B281">
        <f t="shared" si="32"/>
        <v>26</v>
      </c>
      <c r="C281">
        <v>1.8</v>
      </c>
      <c r="D281" s="22">
        <v>2.030775</v>
      </c>
      <c r="E281">
        <v>2.4</v>
      </c>
      <c r="F281" s="15">
        <v>2.26</v>
      </c>
      <c r="G281">
        <v>2.5</v>
      </c>
      <c r="H281" s="18">
        <v>2</v>
      </c>
      <c r="I281" s="15">
        <v>2.16</v>
      </c>
      <c r="J281" s="14">
        <f t="shared" si="28"/>
        <v>-113260.305343516</v>
      </c>
      <c r="K281" s="14">
        <f t="shared" si="29"/>
        <v>231844.274809161</v>
      </c>
      <c r="L281" s="14">
        <f t="shared" si="30"/>
        <v>2464000</v>
      </c>
      <c r="M281" s="19">
        <f t="shared" si="31"/>
        <v>1.97019465648855</v>
      </c>
      <c r="N281" s="14">
        <f t="shared" si="33"/>
        <v>2582583.96946564</v>
      </c>
      <c r="O281" s="22">
        <f t="shared" si="34"/>
        <v>2.030775</v>
      </c>
    </row>
    <row r="282" spans="1:15">
      <c r="A282" s="13">
        <v>45320</v>
      </c>
      <c r="B282">
        <f t="shared" si="32"/>
        <v>24</v>
      </c>
      <c r="C282">
        <v>1.8</v>
      </c>
      <c r="D282" s="22">
        <v>2.022025</v>
      </c>
      <c r="E282">
        <v>2.5</v>
      </c>
      <c r="F282" s="15">
        <v>2.22</v>
      </c>
      <c r="G282">
        <v>2.49</v>
      </c>
      <c r="H282" s="18">
        <v>1.98</v>
      </c>
      <c r="I282" s="15">
        <v>2.13</v>
      </c>
      <c r="J282" s="14">
        <f t="shared" si="28"/>
        <v>-44512.2137404629</v>
      </c>
      <c r="K282" s="14">
        <f t="shared" si="29"/>
        <v>201370.992366413</v>
      </c>
      <c r="L282" s="14">
        <f t="shared" si="30"/>
        <v>2336000</v>
      </c>
      <c r="M282" s="19">
        <f t="shared" si="31"/>
        <v>1.96828625954198</v>
      </c>
      <c r="N282" s="14">
        <f t="shared" si="33"/>
        <v>2492858.77862595</v>
      </c>
      <c r="O282" s="22">
        <f t="shared" si="34"/>
        <v>2.022025</v>
      </c>
    </row>
    <row r="283" spans="1:15">
      <c r="A283" s="13">
        <v>45321</v>
      </c>
      <c r="B283">
        <f t="shared" si="32"/>
        <v>24</v>
      </c>
      <c r="C283">
        <v>1.8</v>
      </c>
      <c r="D283" s="22">
        <v>2.019525</v>
      </c>
      <c r="E283">
        <v>2.35</v>
      </c>
      <c r="F283" s="15">
        <v>2.18</v>
      </c>
      <c r="G283">
        <v>2.46</v>
      </c>
      <c r="H283" s="18">
        <v>1.94</v>
      </c>
      <c r="I283" s="15">
        <v>2.08</v>
      </c>
      <c r="J283" s="14">
        <f t="shared" si="28"/>
        <v>98785.4961832035</v>
      </c>
      <c r="K283" s="14">
        <f t="shared" si="29"/>
        <v>171203.053435115</v>
      </c>
      <c r="L283" s="14">
        <f t="shared" si="30"/>
        <v>2208000</v>
      </c>
      <c r="M283" s="19">
        <f t="shared" si="31"/>
        <v>1.96599618320611</v>
      </c>
      <c r="N283" s="14">
        <f t="shared" si="33"/>
        <v>2477988.54961832</v>
      </c>
      <c r="O283" s="22">
        <f t="shared" si="34"/>
        <v>2.019525</v>
      </c>
    </row>
    <row r="284" spans="1:15">
      <c r="A284" s="13">
        <v>45322</v>
      </c>
      <c r="B284">
        <f t="shared" si="32"/>
        <v>22</v>
      </c>
      <c r="C284">
        <v>1.8</v>
      </c>
      <c r="D284" s="22">
        <v>2.020775</v>
      </c>
      <c r="E284">
        <v>2.35</v>
      </c>
      <c r="F284" s="15">
        <v>2.18</v>
      </c>
      <c r="G284">
        <v>2.43</v>
      </c>
      <c r="H284" s="18">
        <v>1.96</v>
      </c>
      <c r="I284" s="15">
        <v>2.09</v>
      </c>
      <c r="J284" s="14">
        <f t="shared" si="28"/>
        <v>16258.7786259508</v>
      </c>
      <c r="K284" s="14">
        <f t="shared" si="29"/>
        <v>172577.099236642</v>
      </c>
      <c r="L284" s="14">
        <f t="shared" si="30"/>
        <v>2208000</v>
      </c>
      <c r="M284" s="19">
        <f t="shared" si="31"/>
        <v>1.9642786259542</v>
      </c>
      <c r="N284" s="14">
        <f t="shared" si="33"/>
        <v>2396835.87786259</v>
      </c>
      <c r="O284" s="22">
        <f t="shared" si="34"/>
        <v>2.020775</v>
      </c>
    </row>
    <row r="285" spans="1:15">
      <c r="A285" s="13">
        <v>45323</v>
      </c>
      <c r="B285">
        <f t="shared" si="32"/>
        <v>22</v>
      </c>
      <c r="C285">
        <v>1.8</v>
      </c>
      <c r="D285" s="22">
        <v>2.023275</v>
      </c>
      <c r="E285">
        <v>1.95</v>
      </c>
      <c r="F285" s="15">
        <v>2.19</v>
      </c>
      <c r="G285">
        <v>2.43</v>
      </c>
      <c r="H285" s="18">
        <v>1.97</v>
      </c>
      <c r="I285" s="15">
        <v>2.1</v>
      </c>
      <c r="J285" s="14">
        <f t="shared" si="28"/>
        <v>-28267.9389313018</v>
      </c>
      <c r="K285" s="14">
        <f t="shared" si="29"/>
        <v>181951.145038169</v>
      </c>
      <c r="L285" s="14">
        <f t="shared" si="30"/>
        <v>2240000</v>
      </c>
      <c r="M285" s="19">
        <f t="shared" si="31"/>
        <v>1.96256106870229</v>
      </c>
      <c r="N285" s="14">
        <f t="shared" si="33"/>
        <v>2393683.20610687</v>
      </c>
      <c r="O285" s="22">
        <f t="shared" si="34"/>
        <v>2.023275</v>
      </c>
    </row>
    <row r="286" spans="1:15">
      <c r="A286" s="13">
        <v>45324</v>
      </c>
      <c r="B286">
        <f t="shared" si="32"/>
        <v>22</v>
      </c>
      <c r="C286">
        <v>1.8</v>
      </c>
      <c r="D286" s="22">
        <v>2.033275</v>
      </c>
      <c r="E286">
        <v>2.21</v>
      </c>
      <c r="F286" s="15">
        <v>2.18</v>
      </c>
      <c r="G286">
        <v>2.43</v>
      </c>
      <c r="H286" s="18">
        <v>1.96</v>
      </c>
      <c r="I286" s="15">
        <v>2.09</v>
      </c>
      <c r="J286" s="14">
        <f t="shared" si="28"/>
        <v>9006.87022900395</v>
      </c>
      <c r="K286" s="14">
        <f t="shared" si="29"/>
        <v>174103.816793894</v>
      </c>
      <c r="L286" s="14">
        <f t="shared" si="30"/>
        <v>2208000</v>
      </c>
      <c r="M286" s="19">
        <f t="shared" si="31"/>
        <v>1.96237022900763</v>
      </c>
      <c r="N286" s="14">
        <f t="shared" si="33"/>
        <v>2391110.6870229</v>
      </c>
      <c r="O286" s="22">
        <f t="shared" si="34"/>
        <v>2.033275</v>
      </c>
    </row>
    <row r="287" spans="1:15">
      <c r="A287" s="13">
        <v>45327</v>
      </c>
      <c r="B287">
        <f t="shared" si="32"/>
        <v>21</v>
      </c>
      <c r="C287">
        <v>1.8</v>
      </c>
      <c r="D287" s="22">
        <v>2.035525</v>
      </c>
      <c r="E287">
        <v>1.931</v>
      </c>
      <c r="F287" s="15">
        <v>2.17</v>
      </c>
      <c r="G287">
        <v>2.4</v>
      </c>
      <c r="H287" s="18">
        <v>1.96</v>
      </c>
      <c r="I287" s="15">
        <v>2.08</v>
      </c>
      <c r="J287" s="14">
        <f t="shared" si="28"/>
        <v>4510.68702289645</v>
      </c>
      <c r="K287" s="14">
        <f t="shared" si="29"/>
        <v>167050.38167939</v>
      </c>
      <c r="L287" s="14">
        <f t="shared" si="30"/>
        <v>2176000</v>
      </c>
      <c r="M287" s="19">
        <f t="shared" si="31"/>
        <v>1.96118702290076</v>
      </c>
      <c r="N287" s="14">
        <f t="shared" si="33"/>
        <v>2347561.06870229</v>
      </c>
      <c r="O287" s="22">
        <f t="shared" si="34"/>
        <v>2.035525</v>
      </c>
    </row>
    <row r="288" spans="1:15">
      <c r="A288" s="13">
        <v>45328</v>
      </c>
      <c r="B288">
        <f t="shared" si="32"/>
        <v>24</v>
      </c>
      <c r="C288">
        <v>1.8</v>
      </c>
      <c r="D288" s="22">
        <v>2.0385</v>
      </c>
      <c r="E288">
        <v>1.95</v>
      </c>
      <c r="F288" s="15">
        <v>2.23</v>
      </c>
      <c r="G288">
        <v>2.46</v>
      </c>
      <c r="H288" s="18">
        <v>1.99</v>
      </c>
      <c r="I288" s="15">
        <v>2.14</v>
      </c>
      <c r="J288" s="14">
        <f t="shared" si="28"/>
        <v>-107763.358778632</v>
      </c>
      <c r="K288" s="14">
        <f t="shared" si="29"/>
        <v>214687.022900765</v>
      </c>
      <c r="L288" s="14">
        <f t="shared" si="30"/>
        <v>2368000</v>
      </c>
      <c r="M288" s="19">
        <f t="shared" si="31"/>
        <v>1.96164122137404</v>
      </c>
      <c r="N288" s="14">
        <f t="shared" si="33"/>
        <v>2474923.66412213</v>
      </c>
      <c r="O288" s="22">
        <f t="shared" si="34"/>
        <v>2.0385</v>
      </c>
    </row>
    <row r="289" spans="1:15">
      <c r="A289" s="13">
        <v>45329</v>
      </c>
      <c r="B289">
        <f t="shared" si="32"/>
        <v>24</v>
      </c>
      <c r="C289">
        <v>1.8</v>
      </c>
      <c r="D289" s="22">
        <v>2.04225</v>
      </c>
      <c r="E289">
        <v>1.95</v>
      </c>
      <c r="F289" s="15">
        <v>2.19</v>
      </c>
      <c r="G289">
        <v>2.43</v>
      </c>
      <c r="H289" s="18">
        <v>1.95</v>
      </c>
      <c r="I289" s="15">
        <v>2.1</v>
      </c>
      <c r="J289" s="14">
        <f t="shared" si="28"/>
        <v>42786.2595419803</v>
      </c>
      <c r="K289" s="14">
        <f t="shared" si="29"/>
        <v>182992.366412215</v>
      </c>
      <c r="L289" s="14">
        <f t="shared" si="30"/>
        <v>2336000</v>
      </c>
      <c r="M289" s="19">
        <f t="shared" si="31"/>
        <v>1.96125954198473</v>
      </c>
      <c r="N289" s="14">
        <f t="shared" si="33"/>
        <v>2561778.62595419</v>
      </c>
      <c r="O289" s="22">
        <f t="shared" si="34"/>
        <v>2.04225</v>
      </c>
    </row>
    <row r="290" spans="1:15">
      <c r="A290" s="13">
        <v>45330</v>
      </c>
      <c r="B290">
        <f t="shared" si="32"/>
        <v>25</v>
      </c>
      <c r="C290">
        <v>1.8</v>
      </c>
      <c r="D290" s="22">
        <v>2.0435</v>
      </c>
      <c r="E290">
        <v>1.8</v>
      </c>
      <c r="F290" s="15">
        <v>2.2</v>
      </c>
      <c r="G290">
        <v>2.43</v>
      </c>
      <c r="H290" s="18">
        <v>1.95</v>
      </c>
      <c r="I290" s="15">
        <v>2.11</v>
      </c>
      <c r="J290" s="14">
        <f t="shared" si="28"/>
        <v>40610.6870228967</v>
      </c>
      <c r="K290" s="14">
        <f t="shared" si="29"/>
        <v>191450.38167939</v>
      </c>
      <c r="L290" s="14">
        <f t="shared" si="30"/>
        <v>2304000</v>
      </c>
      <c r="M290" s="19">
        <f t="shared" si="31"/>
        <v>1.96068702290076</v>
      </c>
      <c r="N290" s="14">
        <f t="shared" si="33"/>
        <v>2536061.06870229</v>
      </c>
      <c r="O290" s="22">
        <f t="shared" si="34"/>
        <v>2.0435</v>
      </c>
    </row>
    <row r="291" spans="1:15">
      <c r="A291" s="13">
        <v>45331</v>
      </c>
      <c r="B291">
        <f t="shared" si="32"/>
        <v>25</v>
      </c>
      <c r="C291">
        <v>1.8</v>
      </c>
      <c r="D291" s="22">
        <v>2.0485</v>
      </c>
      <c r="E291">
        <v>1.85</v>
      </c>
      <c r="F291" s="15">
        <v>2.2</v>
      </c>
      <c r="G291">
        <v>2.43</v>
      </c>
      <c r="H291" s="18">
        <v>1.95</v>
      </c>
      <c r="I291" s="15">
        <v>2.11</v>
      </c>
      <c r="J291" s="14">
        <f t="shared" si="28"/>
        <v>40610.6870228967</v>
      </c>
      <c r="K291" s="14">
        <f t="shared" si="29"/>
        <v>191450.38167939</v>
      </c>
      <c r="L291" s="14">
        <f t="shared" si="30"/>
        <v>2112000</v>
      </c>
      <c r="M291" s="19">
        <f t="shared" si="31"/>
        <v>1.96068702290076</v>
      </c>
      <c r="N291" s="14">
        <f t="shared" si="33"/>
        <v>2344061.06870229</v>
      </c>
      <c r="O291" s="22">
        <f t="shared" si="34"/>
        <v>2.0485</v>
      </c>
    </row>
    <row r="292" spans="1:15">
      <c r="A292" s="13">
        <v>45334</v>
      </c>
      <c r="B292">
        <f t="shared" si="32"/>
        <v>25</v>
      </c>
      <c r="C292">
        <v>1.8</v>
      </c>
      <c r="D292" s="22">
        <v>2.05225</v>
      </c>
      <c r="E292">
        <v>1.85</v>
      </c>
      <c r="F292" s="15">
        <v>2.2</v>
      </c>
      <c r="G292">
        <v>2.43</v>
      </c>
      <c r="H292" s="18">
        <v>1.95</v>
      </c>
      <c r="I292" s="15">
        <v>2.11</v>
      </c>
      <c r="J292" s="14">
        <f t="shared" si="28"/>
        <v>42496.1832061025</v>
      </c>
      <c r="K292" s="14">
        <f t="shared" si="29"/>
        <v>191053.435114505</v>
      </c>
      <c r="L292" s="14">
        <f t="shared" si="30"/>
        <v>2176000</v>
      </c>
      <c r="M292" s="19">
        <f t="shared" si="31"/>
        <v>1.96118320610687</v>
      </c>
      <c r="N292" s="14">
        <f t="shared" si="33"/>
        <v>2409549.61832061</v>
      </c>
      <c r="O292" s="22">
        <f t="shared" si="34"/>
        <v>2.05225</v>
      </c>
    </row>
    <row r="293" spans="1:15">
      <c r="A293" s="13">
        <v>45335</v>
      </c>
      <c r="B293">
        <f t="shared" si="32"/>
        <v>25</v>
      </c>
      <c r="C293">
        <v>1.8</v>
      </c>
      <c r="D293" s="22">
        <v>2.056</v>
      </c>
      <c r="E293">
        <v>1.85</v>
      </c>
      <c r="F293" s="15">
        <v>2.2</v>
      </c>
      <c r="G293">
        <v>2.43</v>
      </c>
      <c r="H293" s="18">
        <v>1.95</v>
      </c>
      <c r="I293" s="15">
        <v>2.11</v>
      </c>
      <c r="J293" s="14">
        <f t="shared" si="28"/>
        <v>43221.3740457967</v>
      </c>
      <c r="K293" s="14">
        <f t="shared" si="29"/>
        <v>190900.76335878</v>
      </c>
      <c r="L293" s="14">
        <f t="shared" si="30"/>
        <v>2080000</v>
      </c>
      <c r="M293" s="19">
        <f t="shared" si="31"/>
        <v>1.96137404580153</v>
      </c>
      <c r="N293" s="14">
        <f t="shared" si="33"/>
        <v>2314122.13740458</v>
      </c>
      <c r="O293" s="22">
        <f t="shared" si="34"/>
        <v>2.056</v>
      </c>
    </row>
    <row r="294" spans="1:15">
      <c r="A294" s="13">
        <v>45336</v>
      </c>
      <c r="B294">
        <f t="shared" si="32"/>
        <v>25</v>
      </c>
      <c r="C294">
        <v>1.8</v>
      </c>
      <c r="D294" s="22">
        <v>2.0585</v>
      </c>
      <c r="E294">
        <v>1.85</v>
      </c>
      <c r="F294" s="15">
        <v>2.2</v>
      </c>
      <c r="G294">
        <v>2.43</v>
      </c>
      <c r="H294" s="18">
        <v>1.95</v>
      </c>
      <c r="I294" s="15">
        <v>2.11</v>
      </c>
      <c r="J294" s="14">
        <f t="shared" si="28"/>
        <v>42496.1832061025</v>
      </c>
      <c r="K294" s="14">
        <f t="shared" si="29"/>
        <v>191053.435114505</v>
      </c>
      <c r="L294" s="14">
        <f t="shared" si="30"/>
        <v>2080000</v>
      </c>
      <c r="M294" s="19">
        <f t="shared" si="31"/>
        <v>1.96118320610687</v>
      </c>
      <c r="N294" s="14">
        <f t="shared" si="33"/>
        <v>2313549.61832061</v>
      </c>
      <c r="O294" s="22">
        <f t="shared" si="34"/>
        <v>2.0585</v>
      </c>
    </row>
    <row r="295" spans="1:15">
      <c r="A295" s="13">
        <v>45337</v>
      </c>
      <c r="B295">
        <f t="shared" si="32"/>
        <v>25</v>
      </c>
      <c r="C295">
        <v>1.8</v>
      </c>
      <c r="D295" s="22">
        <v>2.05975</v>
      </c>
      <c r="E295">
        <v>1.85</v>
      </c>
      <c r="F295" s="15">
        <v>2.2</v>
      </c>
      <c r="G295">
        <v>2.43</v>
      </c>
      <c r="H295" s="18">
        <v>1.95</v>
      </c>
      <c r="I295" s="15">
        <v>2.11</v>
      </c>
      <c r="J295" s="14">
        <f t="shared" si="28"/>
        <v>44671.7557251861</v>
      </c>
      <c r="K295" s="14">
        <f t="shared" si="29"/>
        <v>190595.419847329</v>
      </c>
      <c r="L295" s="14">
        <f t="shared" si="30"/>
        <v>1952000</v>
      </c>
      <c r="M295" s="19">
        <f t="shared" si="31"/>
        <v>1.96175572519084</v>
      </c>
      <c r="N295" s="14">
        <f t="shared" si="33"/>
        <v>2187267.17557252</v>
      </c>
      <c r="O295" s="22">
        <f t="shared" si="34"/>
        <v>2.05975</v>
      </c>
    </row>
    <row r="296" spans="1:15">
      <c r="A296" s="13">
        <v>45338</v>
      </c>
      <c r="B296">
        <f t="shared" si="32"/>
        <v>25</v>
      </c>
      <c r="C296">
        <v>1.8</v>
      </c>
      <c r="D296" s="22">
        <v>2.0615</v>
      </c>
      <c r="E296">
        <v>1.85</v>
      </c>
      <c r="F296" s="15">
        <v>2.2</v>
      </c>
      <c r="G296">
        <v>2.43</v>
      </c>
      <c r="H296" s="18">
        <v>1.95</v>
      </c>
      <c r="I296" s="15">
        <v>2.11</v>
      </c>
      <c r="J296" s="14">
        <f t="shared" si="28"/>
        <v>48007.6335877821</v>
      </c>
      <c r="K296" s="14">
        <f t="shared" si="29"/>
        <v>189893.129770993</v>
      </c>
      <c r="L296" s="14">
        <f t="shared" si="30"/>
        <v>1840000</v>
      </c>
      <c r="M296" s="19">
        <f t="shared" si="31"/>
        <v>1.96263358778626</v>
      </c>
      <c r="N296" s="14">
        <f t="shared" si="33"/>
        <v>2077900.76335878</v>
      </c>
      <c r="O296" s="22">
        <f t="shared" si="34"/>
        <v>2.0615</v>
      </c>
    </row>
    <row r="297" spans="1:15">
      <c r="A297" s="13">
        <v>45341</v>
      </c>
      <c r="B297">
        <f t="shared" si="32"/>
        <v>24</v>
      </c>
      <c r="C297">
        <v>1.8</v>
      </c>
      <c r="D297" s="22">
        <v>2.06275</v>
      </c>
      <c r="E297">
        <v>2.05</v>
      </c>
      <c r="F297" s="15">
        <v>2.21</v>
      </c>
      <c r="G297">
        <v>2.44</v>
      </c>
      <c r="H297" s="18">
        <v>1.97</v>
      </c>
      <c r="I297" s="15">
        <v>2.11</v>
      </c>
      <c r="J297" s="14">
        <f t="shared" si="28"/>
        <v>-18564.8854961883</v>
      </c>
      <c r="K297" s="14">
        <f t="shared" si="29"/>
        <v>195908.396946566</v>
      </c>
      <c r="L297" s="14">
        <f t="shared" si="30"/>
        <v>1872000</v>
      </c>
      <c r="M297" s="19">
        <f t="shared" si="31"/>
        <v>1.96511450381679</v>
      </c>
      <c r="N297" s="14">
        <f t="shared" si="33"/>
        <v>2049343.51145038</v>
      </c>
      <c r="O297" s="22">
        <f t="shared" si="34"/>
        <v>2.06275</v>
      </c>
    </row>
    <row r="298" spans="1:15">
      <c r="A298" s="13">
        <v>45342</v>
      </c>
      <c r="B298">
        <f t="shared" si="32"/>
        <v>23</v>
      </c>
      <c r="C298">
        <v>1.8</v>
      </c>
      <c r="D298" s="22">
        <v>2.059</v>
      </c>
      <c r="E298">
        <v>1.95</v>
      </c>
      <c r="F298" s="15">
        <v>2.18</v>
      </c>
      <c r="G298">
        <v>2.42</v>
      </c>
      <c r="H298" s="18">
        <v>1.95</v>
      </c>
      <c r="I298" s="15">
        <v>2.09</v>
      </c>
      <c r="J298" s="14">
        <f t="shared" si="28"/>
        <v>58160.3053435061</v>
      </c>
      <c r="K298" s="14">
        <f t="shared" si="29"/>
        <v>171755.725190841</v>
      </c>
      <c r="L298" s="14">
        <f t="shared" si="30"/>
        <v>1856000</v>
      </c>
      <c r="M298" s="19">
        <f t="shared" si="31"/>
        <v>1.96530534351145</v>
      </c>
      <c r="N298" s="14">
        <f t="shared" si="33"/>
        <v>2085916.03053435</v>
      </c>
      <c r="O298" s="22">
        <f t="shared" si="34"/>
        <v>2.059</v>
      </c>
    </row>
    <row r="299" spans="1:15">
      <c r="A299" s="13">
        <v>45343</v>
      </c>
      <c r="B299">
        <f t="shared" si="32"/>
        <v>23</v>
      </c>
      <c r="C299">
        <v>1.8</v>
      </c>
      <c r="D299" s="22">
        <v>2.05775</v>
      </c>
      <c r="E299">
        <v>2</v>
      </c>
      <c r="F299" s="15">
        <v>2.18</v>
      </c>
      <c r="G299">
        <v>2.41</v>
      </c>
      <c r="H299" s="18">
        <v>1.95</v>
      </c>
      <c r="I299" s="15">
        <v>2.09</v>
      </c>
      <c r="J299" s="14">
        <f t="shared" si="28"/>
        <v>61061.068702284</v>
      </c>
      <c r="K299" s="14">
        <f t="shared" si="29"/>
        <v>171145.03816794</v>
      </c>
      <c r="L299" s="14">
        <f t="shared" si="30"/>
        <v>1664000</v>
      </c>
      <c r="M299" s="19">
        <f t="shared" si="31"/>
        <v>1.96606870229007</v>
      </c>
      <c r="N299" s="14">
        <f t="shared" si="33"/>
        <v>1896206.10687023</v>
      </c>
      <c r="O299" s="22">
        <f t="shared" si="34"/>
        <v>2.05775</v>
      </c>
    </row>
    <row r="300" spans="1:15">
      <c r="A300" s="13">
        <v>45344</v>
      </c>
      <c r="B300">
        <f t="shared" si="32"/>
        <v>22</v>
      </c>
      <c r="C300">
        <v>1.8</v>
      </c>
      <c r="D300" s="22">
        <v>2.0565</v>
      </c>
      <c r="E300">
        <v>2</v>
      </c>
      <c r="F300" s="15">
        <v>2.15</v>
      </c>
      <c r="G300">
        <v>2.4</v>
      </c>
      <c r="H300" s="18">
        <v>1.93</v>
      </c>
      <c r="I300" s="15">
        <v>2.06</v>
      </c>
      <c r="J300" s="14">
        <f t="shared" si="28"/>
        <v>142137.404580148</v>
      </c>
      <c r="K300" s="14">
        <f t="shared" si="29"/>
        <v>146076.335877864</v>
      </c>
      <c r="L300" s="14">
        <f t="shared" si="30"/>
        <v>1504000</v>
      </c>
      <c r="M300" s="19">
        <f t="shared" si="31"/>
        <v>1.96740458015267</v>
      </c>
      <c r="N300" s="14">
        <f t="shared" si="33"/>
        <v>1792213.74045801</v>
      </c>
      <c r="O300" s="22">
        <f t="shared" si="34"/>
        <v>2.0565</v>
      </c>
    </row>
    <row r="301" spans="1:15">
      <c r="A301" s="13">
        <v>45345</v>
      </c>
      <c r="B301">
        <f t="shared" si="32"/>
        <v>23</v>
      </c>
      <c r="C301">
        <v>1.8</v>
      </c>
      <c r="D301" s="22">
        <v>2.054</v>
      </c>
      <c r="E301">
        <v>2.2</v>
      </c>
      <c r="F301" s="15">
        <v>2.16</v>
      </c>
      <c r="G301">
        <v>2.4</v>
      </c>
      <c r="H301" s="18">
        <v>1.93</v>
      </c>
      <c r="I301" s="15">
        <v>2.07</v>
      </c>
      <c r="J301" s="14">
        <f t="shared" si="28"/>
        <v>148664.122137399</v>
      </c>
      <c r="K301" s="14">
        <f t="shared" si="29"/>
        <v>152702.290076337</v>
      </c>
      <c r="L301" s="14">
        <f t="shared" si="30"/>
        <v>1504000</v>
      </c>
      <c r="M301" s="19">
        <f t="shared" si="31"/>
        <v>1.96912213740458</v>
      </c>
      <c r="N301" s="14">
        <f t="shared" si="33"/>
        <v>1805366.41221374</v>
      </c>
      <c r="O301" s="22">
        <f t="shared" si="34"/>
        <v>2.054</v>
      </c>
    </row>
    <row r="302" spans="1:15">
      <c r="A302" s="13">
        <v>45348</v>
      </c>
      <c r="B302">
        <f t="shared" si="32"/>
        <v>21</v>
      </c>
      <c r="C302">
        <v>1.8</v>
      </c>
      <c r="D302" s="22">
        <v>2.0465</v>
      </c>
      <c r="E302">
        <v>2.15</v>
      </c>
      <c r="F302" s="15">
        <v>2.14</v>
      </c>
      <c r="G302">
        <v>2.38</v>
      </c>
      <c r="H302" s="18">
        <v>1.93</v>
      </c>
      <c r="I302" s="15">
        <v>2.05</v>
      </c>
      <c r="J302" s="14">
        <f t="shared" si="28"/>
        <v>150549.618320606</v>
      </c>
      <c r="K302" s="14">
        <f t="shared" si="29"/>
        <v>136305.343511452</v>
      </c>
      <c r="L302" s="14">
        <f t="shared" si="30"/>
        <v>1568000</v>
      </c>
      <c r="M302" s="19">
        <f t="shared" si="31"/>
        <v>1.96961832061069</v>
      </c>
      <c r="N302" s="14">
        <f t="shared" si="33"/>
        <v>1854854.96183206</v>
      </c>
      <c r="O302" s="22">
        <f t="shared" si="34"/>
        <v>2.0465</v>
      </c>
    </row>
    <row r="303" spans="1:15">
      <c r="A303" s="13">
        <v>45349</v>
      </c>
      <c r="B303">
        <f t="shared" si="32"/>
        <v>21</v>
      </c>
      <c r="C303">
        <v>1.8</v>
      </c>
      <c r="D303" s="22">
        <v>2.04025</v>
      </c>
      <c r="E303">
        <v>2.15</v>
      </c>
      <c r="F303" s="15">
        <v>2.16</v>
      </c>
      <c r="G303">
        <v>2.38</v>
      </c>
      <c r="H303" s="18">
        <v>1.95</v>
      </c>
      <c r="I303" s="15">
        <v>2.07</v>
      </c>
      <c r="J303" s="14">
        <f t="shared" si="28"/>
        <v>76725.1908396893</v>
      </c>
      <c r="K303" s="14">
        <f t="shared" si="29"/>
        <v>151847.328244276</v>
      </c>
      <c r="L303" s="14">
        <f t="shared" si="30"/>
        <v>1664000</v>
      </c>
      <c r="M303" s="19">
        <f t="shared" si="31"/>
        <v>1.97019083969466</v>
      </c>
      <c r="N303" s="14">
        <f t="shared" si="33"/>
        <v>1892572.51908397</v>
      </c>
      <c r="O303" s="22">
        <f t="shared" si="34"/>
        <v>2.04025</v>
      </c>
    </row>
    <row r="304" spans="1:15">
      <c r="A304" s="13">
        <v>45350</v>
      </c>
      <c r="B304">
        <f t="shared" si="32"/>
        <v>19</v>
      </c>
      <c r="C304">
        <v>1.8</v>
      </c>
      <c r="D304" s="22">
        <v>2.034</v>
      </c>
      <c r="E304">
        <v>2.1</v>
      </c>
      <c r="F304" s="15">
        <v>2.13</v>
      </c>
      <c r="G304">
        <v>2.37</v>
      </c>
      <c r="H304" s="18">
        <v>1.94</v>
      </c>
      <c r="I304" s="15">
        <v>2.05</v>
      </c>
      <c r="J304" s="14">
        <f t="shared" si="28"/>
        <v>119076.335877858</v>
      </c>
      <c r="K304" s="14">
        <f t="shared" si="29"/>
        <v>126931.297709925</v>
      </c>
      <c r="L304" s="14">
        <f t="shared" si="30"/>
        <v>1440000</v>
      </c>
      <c r="M304" s="19">
        <f t="shared" si="31"/>
        <v>1.97133587786259</v>
      </c>
      <c r="N304" s="14">
        <f t="shared" si="33"/>
        <v>1686007.63358778</v>
      </c>
      <c r="O304" s="22">
        <f t="shared" si="34"/>
        <v>2.034</v>
      </c>
    </row>
    <row r="305" spans="1:15">
      <c r="A305" s="13">
        <v>45351</v>
      </c>
      <c r="B305">
        <f t="shared" si="32"/>
        <v>22</v>
      </c>
      <c r="C305">
        <v>1.8</v>
      </c>
      <c r="D305" s="22">
        <v>2.029</v>
      </c>
      <c r="E305">
        <v>2.05</v>
      </c>
      <c r="F305" s="15">
        <v>2.15</v>
      </c>
      <c r="G305">
        <v>2.35</v>
      </c>
      <c r="H305" s="18">
        <v>1.93</v>
      </c>
      <c r="I305" s="15">
        <v>2.06</v>
      </c>
      <c r="J305" s="14">
        <f t="shared" si="28"/>
        <v>158526.717557248</v>
      </c>
      <c r="K305" s="14">
        <f t="shared" si="29"/>
        <v>142625.954198474</v>
      </c>
      <c r="L305" s="14">
        <f t="shared" si="30"/>
        <v>1600000</v>
      </c>
      <c r="M305" s="19">
        <f t="shared" si="31"/>
        <v>1.97171755725191</v>
      </c>
      <c r="N305" s="14">
        <f t="shared" si="33"/>
        <v>1901152.67175572</v>
      </c>
      <c r="O305" s="22">
        <f t="shared" si="34"/>
        <v>2.029</v>
      </c>
    </row>
    <row r="306" spans="1:15">
      <c r="A306" s="13">
        <v>45352</v>
      </c>
      <c r="B306">
        <f t="shared" si="32"/>
        <v>24</v>
      </c>
      <c r="C306">
        <v>1.8</v>
      </c>
      <c r="D306" s="22">
        <v>2.02725</v>
      </c>
      <c r="E306">
        <v>2</v>
      </c>
      <c r="F306" s="15">
        <v>2.19</v>
      </c>
      <c r="G306">
        <v>2.37</v>
      </c>
      <c r="H306" s="18">
        <v>1.95</v>
      </c>
      <c r="I306" s="15">
        <v>2.1</v>
      </c>
      <c r="J306" s="14">
        <f t="shared" si="28"/>
        <v>81076.3358778599</v>
      </c>
      <c r="K306" s="14">
        <f t="shared" si="29"/>
        <v>174931.297709924</v>
      </c>
      <c r="L306" s="14">
        <f t="shared" si="30"/>
        <v>1856000</v>
      </c>
      <c r="M306" s="19">
        <f t="shared" si="31"/>
        <v>1.97133587786259</v>
      </c>
      <c r="N306" s="14">
        <f t="shared" si="33"/>
        <v>2112007.63358778</v>
      </c>
      <c r="O306" s="22">
        <f t="shared" si="34"/>
        <v>2.02725</v>
      </c>
    </row>
    <row r="307" spans="1:15">
      <c r="A307" s="13">
        <v>45355</v>
      </c>
      <c r="B307">
        <f t="shared" si="32"/>
        <v>22</v>
      </c>
      <c r="C307">
        <v>1.8</v>
      </c>
      <c r="D307" s="22">
        <v>2.026</v>
      </c>
      <c r="E307">
        <v>2</v>
      </c>
      <c r="F307" s="15">
        <v>2.17</v>
      </c>
      <c r="G307">
        <v>2.36</v>
      </c>
      <c r="H307" s="18">
        <v>1.95</v>
      </c>
      <c r="I307" s="15">
        <v>2.08</v>
      </c>
      <c r="J307" s="14">
        <f t="shared" si="28"/>
        <v>77885.4961832008</v>
      </c>
      <c r="K307" s="14">
        <f t="shared" si="29"/>
        <v>159603.053435116</v>
      </c>
      <c r="L307" s="14">
        <f t="shared" si="30"/>
        <v>1760000</v>
      </c>
      <c r="M307" s="19">
        <f t="shared" si="31"/>
        <v>1.97049618320611</v>
      </c>
      <c r="N307" s="14">
        <f t="shared" si="33"/>
        <v>1997488.54961832</v>
      </c>
      <c r="O307" s="22">
        <f t="shared" si="34"/>
        <v>2.026</v>
      </c>
    </row>
    <row r="308" spans="1:15">
      <c r="A308" s="13">
        <v>45356</v>
      </c>
      <c r="B308">
        <f t="shared" si="32"/>
        <v>21</v>
      </c>
      <c r="C308">
        <v>1.8</v>
      </c>
      <c r="D308" s="22">
        <v>2.028</v>
      </c>
      <c r="E308">
        <v>2.04</v>
      </c>
      <c r="F308" s="15">
        <v>2.16</v>
      </c>
      <c r="G308">
        <v>2.33</v>
      </c>
      <c r="H308" s="18">
        <v>1.95</v>
      </c>
      <c r="I308" s="15">
        <v>2.07</v>
      </c>
      <c r="J308" s="14">
        <f t="shared" si="28"/>
        <v>74984.732824422</v>
      </c>
      <c r="K308" s="14">
        <f t="shared" si="29"/>
        <v>152213.740458017</v>
      </c>
      <c r="L308" s="14">
        <f t="shared" si="30"/>
        <v>1760000</v>
      </c>
      <c r="M308" s="19">
        <f t="shared" si="31"/>
        <v>1.96973282442748</v>
      </c>
      <c r="N308" s="14">
        <f t="shared" si="33"/>
        <v>1987198.47328244</v>
      </c>
      <c r="O308" s="22">
        <f t="shared" si="34"/>
        <v>2.028</v>
      </c>
    </row>
    <row r="309" spans="1:15">
      <c r="A309" s="13">
        <v>45357</v>
      </c>
      <c r="B309">
        <f t="shared" si="32"/>
        <v>19</v>
      </c>
      <c r="C309">
        <v>1.8</v>
      </c>
      <c r="D309" s="22">
        <v>2.0295</v>
      </c>
      <c r="E309">
        <v>2.05</v>
      </c>
      <c r="F309" s="15">
        <v>2.11</v>
      </c>
      <c r="G309">
        <v>2.28</v>
      </c>
      <c r="H309" s="18">
        <v>1.92</v>
      </c>
      <c r="I309" s="15">
        <v>2.02</v>
      </c>
      <c r="J309" s="14">
        <f t="shared" si="28"/>
        <v>185503.816793888</v>
      </c>
      <c r="K309" s="14">
        <f t="shared" si="29"/>
        <v>112946.564885497</v>
      </c>
      <c r="L309" s="14">
        <f t="shared" si="30"/>
        <v>1472000</v>
      </c>
      <c r="M309" s="19">
        <f t="shared" si="31"/>
        <v>1.96881679389313</v>
      </c>
      <c r="N309" s="14">
        <f t="shared" si="33"/>
        <v>1770450.38167938</v>
      </c>
      <c r="O309" s="22">
        <f t="shared" si="34"/>
        <v>2.0295</v>
      </c>
    </row>
    <row r="310" spans="1:15">
      <c r="A310" s="13">
        <v>45358</v>
      </c>
      <c r="B310">
        <f t="shared" si="32"/>
        <v>18</v>
      </c>
      <c r="C310">
        <v>1.8</v>
      </c>
      <c r="D310" s="22">
        <v>2.03075</v>
      </c>
      <c r="E310">
        <v>2</v>
      </c>
      <c r="F310" s="15">
        <v>2.12</v>
      </c>
      <c r="G310">
        <v>2.29</v>
      </c>
      <c r="H310" s="18">
        <v>1.94</v>
      </c>
      <c r="I310" s="15">
        <v>2.04</v>
      </c>
      <c r="J310" s="14">
        <f t="shared" si="28"/>
        <v>106167.938931292</v>
      </c>
      <c r="K310" s="14">
        <f t="shared" si="29"/>
        <v>121648.854961833</v>
      </c>
      <c r="L310" s="14">
        <f t="shared" si="30"/>
        <v>1376000</v>
      </c>
      <c r="M310" s="19">
        <f t="shared" si="31"/>
        <v>1.96793893129771</v>
      </c>
      <c r="N310" s="14">
        <f t="shared" si="33"/>
        <v>1603816.79389313</v>
      </c>
      <c r="O310" s="22">
        <f t="shared" si="34"/>
        <v>2.03075</v>
      </c>
    </row>
    <row r="311" spans="1:15">
      <c r="A311" s="13">
        <v>45359</v>
      </c>
      <c r="B311">
        <f t="shared" si="32"/>
        <v>19</v>
      </c>
      <c r="C311">
        <v>1.8</v>
      </c>
      <c r="D311" s="22">
        <v>2.03325</v>
      </c>
      <c r="E311">
        <v>2</v>
      </c>
      <c r="F311" s="15">
        <v>2.14</v>
      </c>
      <c r="G311">
        <v>2.29</v>
      </c>
      <c r="H311" s="18">
        <v>1.95</v>
      </c>
      <c r="I311" s="15">
        <v>2.07</v>
      </c>
      <c r="J311" s="14">
        <f t="shared" si="28"/>
        <v>65702.29007633</v>
      </c>
      <c r="K311" s="14">
        <f t="shared" si="29"/>
        <v>138167.938931299</v>
      </c>
      <c r="L311" s="14">
        <f t="shared" si="30"/>
        <v>1408000</v>
      </c>
      <c r="M311" s="19">
        <f t="shared" si="31"/>
        <v>1.96729007633588</v>
      </c>
      <c r="N311" s="14">
        <f t="shared" si="33"/>
        <v>1611870.22900763</v>
      </c>
      <c r="O311" s="22">
        <f t="shared" si="34"/>
        <v>2.03325</v>
      </c>
    </row>
    <row r="312" spans="1:15">
      <c r="A312" s="13">
        <v>45362</v>
      </c>
      <c r="B312">
        <f t="shared" si="32"/>
        <v>20</v>
      </c>
      <c r="C312">
        <v>1.8</v>
      </c>
      <c r="D312" s="22">
        <v>2.03575</v>
      </c>
      <c r="E312">
        <v>2</v>
      </c>
      <c r="F312" s="15">
        <v>2.15</v>
      </c>
      <c r="G312">
        <v>2.3</v>
      </c>
      <c r="H312" s="18">
        <v>1.95</v>
      </c>
      <c r="I312" s="15">
        <v>2.07</v>
      </c>
      <c r="J312" s="14">
        <f t="shared" si="28"/>
        <v>63236.6412213693</v>
      </c>
      <c r="K312" s="14">
        <f t="shared" si="29"/>
        <v>146687.022900764</v>
      </c>
      <c r="L312" s="14">
        <f t="shared" si="30"/>
        <v>1344000</v>
      </c>
      <c r="M312" s="19">
        <f t="shared" si="31"/>
        <v>1.96664122137404</v>
      </c>
      <c r="N312" s="14">
        <f t="shared" si="33"/>
        <v>1553923.66412213</v>
      </c>
      <c r="O312" s="22">
        <f t="shared" si="34"/>
        <v>2.03575</v>
      </c>
    </row>
    <row r="313" spans="1:15">
      <c r="A313" s="13">
        <v>45363</v>
      </c>
      <c r="B313">
        <f t="shared" si="32"/>
        <v>20.4</v>
      </c>
      <c r="C313">
        <v>1.8</v>
      </c>
      <c r="D313" s="22">
        <v>2.0345</v>
      </c>
      <c r="E313">
        <v>2</v>
      </c>
      <c r="F313" s="15">
        <v>2.175</v>
      </c>
      <c r="G313">
        <v>2.35</v>
      </c>
      <c r="H313" s="18">
        <v>1.971</v>
      </c>
      <c r="I313" s="15">
        <v>2.1025</v>
      </c>
      <c r="J313" s="14">
        <f t="shared" si="28"/>
        <v>-19029.0076335927</v>
      </c>
      <c r="K313" s="14">
        <f t="shared" si="29"/>
        <v>167206.10687023</v>
      </c>
      <c r="L313" s="14">
        <f t="shared" si="30"/>
        <v>1648000</v>
      </c>
      <c r="M313" s="19">
        <f t="shared" si="31"/>
        <v>1.96599236641221</v>
      </c>
      <c r="N313" s="14">
        <f t="shared" si="33"/>
        <v>1796177.09923664</v>
      </c>
      <c r="O313" s="22">
        <f t="shared" si="34"/>
        <v>2.0345</v>
      </c>
    </row>
    <row r="314" spans="1:15">
      <c r="A314" s="13">
        <v>45364</v>
      </c>
      <c r="B314">
        <f t="shared" si="32"/>
        <v>19</v>
      </c>
      <c r="C314">
        <v>1.8</v>
      </c>
      <c r="D314" s="22">
        <v>2.032</v>
      </c>
      <c r="E314">
        <v>2</v>
      </c>
      <c r="F314" s="15">
        <v>2.16</v>
      </c>
      <c r="G314">
        <v>2.33</v>
      </c>
      <c r="H314" s="18">
        <v>1.97</v>
      </c>
      <c r="I314" s="15">
        <v>2.09</v>
      </c>
      <c r="J314" s="14">
        <f t="shared" si="28"/>
        <v>-17839.694656494</v>
      </c>
      <c r="K314" s="14">
        <f t="shared" si="29"/>
        <v>155755.725190841</v>
      </c>
      <c r="L314" s="14">
        <f t="shared" si="30"/>
        <v>1568000</v>
      </c>
      <c r="M314" s="19">
        <f t="shared" si="31"/>
        <v>1.96530534351145</v>
      </c>
      <c r="N314" s="14">
        <f t="shared" si="33"/>
        <v>1705916.03053435</v>
      </c>
      <c r="O314" s="22">
        <f t="shared" si="34"/>
        <v>2.032</v>
      </c>
    </row>
    <row r="315" spans="1:15">
      <c r="A315" s="13">
        <v>45365</v>
      </c>
      <c r="B315">
        <f t="shared" si="32"/>
        <v>20</v>
      </c>
      <c r="C315">
        <v>1.8</v>
      </c>
      <c r="D315" s="22">
        <v>2.0295</v>
      </c>
      <c r="E315">
        <v>2</v>
      </c>
      <c r="F315" s="15">
        <v>2.17</v>
      </c>
      <c r="G315">
        <v>2.34</v>
      </c>
      <c r="H315" s="18">
        <v>1.97</v>
      </c>
      <c r="I315" s="15">
        <v>2.09</v>
      </c>
      <c r="J315" s="14">
        <f t="shared" si="28"/>
        <v>-20305.3435114564</v>
      </c>
      <c r="K315" s="14">
        <f t="shared" si="29"/>
        <v>164274.809160307</v>
      </c>
      <c r="L315" s="14">
        <f t="shared" si="30"/>
        <v>1664000</v>
      </c>
      <c r="M315" s="19">
        <f t="shared" si="31"/>
        <v>1.96465648854962</v>
      </c>
      <c r="N315" s="14">
        <f t="shared" si="33"/>
        <v>1807969.46564885</v>
      </c>
      <c r="O315" s="22">
        <f t="shared" si="34"/>
        <v>2.0295</v>
      </c>
    </row>
    <row r="316" spans="1:15">
      <c r="A316" s="13">
        <v>45366</v>
      </c>
      <c r="B316">
        <f t="shared" si="32"/>
        <v>19</v>
      </c>
      <c r="C316">
        <v>1.8</v>
      </c>
      <c r="D316" s="22">
        <v>2.027</v>
      </c>
      <c r="E316">
        <v>2</v>
      </c>
      <c r="F316" s="15">
        <v>2.16</v>
      </c>
      <c r="G316">
        <v>2.33</v>
      </c>
      <c r="H316" s="18">
        <v>1.97</v>
      </c>
      <c r="I316" s="15">
        <v>2.08</v>
      </c>
      <c r="J316" s="14">
        <f t="shared" si="28"/>
        <v>-21465.6488549687</v>
      </c>
      <c r="K316" s="14">
        <f t="shared" si="29"/>
        <v>156519.083969467</v>
      </c>
      <c r="L316" s="14">
        <f t="shared" si="30"/>
        <v>1472000</v>
      </c>
      <c r="M316" s="19">
        <f t="shared" si="31"/>
        <v>1.96435114503817</v>
      </c>
      <c r="N316" s="14">
        <f t="shared" si="33"/>
        <v>1607053.4351145</v>
      </c>
      <c r="O316" s="22">
        <f t="shared" si="34"/>
        <v>2.027</v>
      </c>
    </row>
    <row r="317" spans="1:15">
      <c r="A317" s="13">
        <v>45369</v>
      </c>
      <c r="B317">
        <f t="shared" si="32"/>
        <v>18</v>
      </c>
      <c r="C317">
        <v>1.8</v>
      </c>
      <c r="D317" s="22">
        <v>2.02375</v>
      </c>
      <c r="E317">
        <v>2</v>
      </c>
      <c r="F317" s="15">
        <v>2.14</v>
      </c>
      <c r="G317">
        <v>2.29</v>
      </c>
      <c r="H317" s="18">
        <v>1.96</v>
      </c>
      <c r="I317" s="15">
        <v>2.07</v>
      </c>
      <c r="J317" s="14">
        <f t="shared" si="28"/>
        <v>16389.3129770928</v>
      </c>
      <c r="K317" s="14">
        <f t="shared" si="29"/>
        <v>140549.618320612</v>
      </c>
      <c r="L317" s="14">
        <f t="shared" si="30"/>
        <v>1504000</v>
      </c>
      <c r="M317" s="19">
        <f t="shared" si="31"/>
        <v>1.96431297709923</v>
      </c>
      <c r="N317" s="14">
        <f t="shared" si="33"/>
        <v>1660938.93129771</v>
      </c>
      <c r="O317" s="22">
        <f t="shared" si="34"/>
        <v>2.02375</v>
      </c>
    </row>
    <row r="318" spans="1:15">
      <c r="A318" s="13">
        <v>45370</v>
      </c>
      <c r="B318">
        <f t="shared" si="32"/>
        <v>18</v>
      </c>
      <c r="C318">
        <v>1.8</v>
      </c>
      <c r="D318" s="22">
        <v>2.02075</v>
      </c>
      <c r="E318">
        <v>2</v>
      </c>
      <c r="F318" s="15">
        <v>2.15</v>
      </c>
      <c r="G318">
        <v>2.28</v>
      </c>
      <c r="H318" s="18">
        <v>1.97</v>
      </c>
      <c r="I318" s="15">
        <v>2.07</v>
      </c>
      <c r="J318" s="14">
        <f t="shared" si="28"/>
        <v>-20160.3053435178</v>
      </c>
      <c r="K318" s="14">
        <f t="shared" si="29"/>
        <v>148244.274809162</v>
      </c>
      <c r="L318" s="14">
        <f t="shared" si="30"/>
        <v>1536000</v>
      </c>
      <c r="M318" s="19">
        <f t="shared" si="31"/>
        <v>1.96469465648855</v>
      </c>
      <c r="N318" s="14">
        <f t="shared" si="33"/>
        <v>1664083.96946564</v>
      </c>
      <c r="O318" s="22">
        <f t="shared" si="34"/>
        <v>2.02075</v>
      </c>
    </row>
    <row r="319" spans="1:15">
      <c r="A319" s="13">
        <v>45371</v>
      </c>
      <c r="B319">
        <f t="shared" si="32"/>
        <v>18.4</v>
      </c>
      <c r="C319">
        <v>1.8</v>
      </c>
      <c r="D319" s="22">
        <v>2.017</v>
      </c>
      <c r="E319">
        <v>2</v>
      </c>
      <c r="F319" s="15">
        <v>2.165</v>
      </c>
      <c r="G319">
        <v>2.3</v>
      </c>
      <c r="H319" s="18">
        <v>1.981</v>
      </c>
      <c r="I319" s="15">
        <v>2.1</v>
      </c>
      <c r="J319" s="14">
        <f t="shared" ref="J319:J382" si="35">(M319-H319)*100/10000*$J$1</f>
        <v>-61960.3053435183</v>
      </c>
      <c r="K319" s="14">
        <f t="shared" ref="K319:K382" si="36">(F319-M319)*100/10000*$K$1</f>
        <v>160244.274809162</v>
      </c>
      <c r="L319" s="14">
        <f t="shared" ref="L319:L382" si="37">(F319-I580)*100/10000*$K$1*4</f>
        <v>1712000</v>
      </c>
      <c r="M319" s="19">
        <f t="shared" ref="M319:M382" si="38">AVERAGE(E319:E580)</f>
        <v>1.96469465648855</v>
      </c>
      <c r="N319" s="14">
        <f t="shared" si="33"/>
        <v>1810283.96946564</v>
      </c>
      <c r="O319" s="22">
        <f t="shared" si="34"/>
        <v>2.017</v>
      </c>
    </row>
    <row r="320" spans="1:15">
      <c r="A320" s="13">
        <v>45372</v>
      </c>
      <c r="B320">
        <f t="shared" si="32"/>
        <v>18</v>
      </c>
      <c r="C320">
        <v>1.8</v>
      </c>
      <c r="D320" s="22">
        <v>2.0125</v>
      </c>
      <c r="E320">
        <v>2</v>
      </c>
      <c r="F320" s="15">
        <v>2.15</v>
      </c>
      <c r="G320">
        <v>2.28</v>
      </c>
      <c r="H320" s="18">
        <v>1.97</v>
      </c>
      <c r="I320" s="15">
        <v>2.08</v>
      </c>
      <c r="J320" s="14">
        <f t="shared" si="35"/>
        <v>-22480.91603054</v>
      </c>
      <c r="K320" s="14">
        <f t="shared" si="36"/>
        <v>148732.824427482</v>
      </c>
      <c r="L320" s="14">
        <f t="shared" si="37"/>
        <v>1616000</v>
      </c>
      <c r="M320" s="19">
        <f t="shared" si="38"/>
        <v>1.96408396946565</v>
      </c>
      <c r="N320" s="14">
        <f t="shared" si="33"/>
        <v>1742251.90839694</v>
      </c>
      <c r="O320" s="22">
        <f t="shared" si="34"/>
        <v>2.0125</v>
      </c>
    </row>
    <row r="321" spans="1:15">
      <c r="A321" s="13">
        <v>45373</v>
      </c>
      <c r="B321">
        <f t="shared" si="32"/>
        <v>19</v>
      </c>
      <c r="C321">
        <v>1.8</v>
      </c>
      <c r="D321" s="22">
        <v>2.008</v>
      </c>
      <c r="E321">
        <v>2.05</v>
      </c>
      <c r="F321" s="15">
        <v>2.17</v>
      </c>
      <c r="G321">
        <v>2.3</v>
      </c>
      <c r="H321" s="18">
        <v>1.98</v>
      </c>
      <c r="I321" s="15">
        <v>2.09</v>
      </c>
      <c r="J321" s="14">
        <f t="shared" si="35"/>
        <v>-63091.6030534401</v>
      </c>
      <c r="K321" s="14">
        <f t="shared" si="36"/>
        <v>165282.442748093</v>
      </c>
      <c r="L321" s="14">
        <f t="shared" si="37"/>
        <v>1776000</v>
      </c>
      <c r="M321" s="19">
        <f t="shared" si="38"/>
        <v>1.96339694656488</v>
      </c>
      <c r="N321" s="14">
        <f t="shared" si="33"/>
        <v>1878190.83969465</v>
      </c>
      <c r="O321" s="22">
        <f t="shared" si="34"/>
        <v>2.008</v>
      </c>
    </row>
    <row r="322" spans="1:15">
      <c r="A322" s="13">
        <v>45376</v>
      </c>
      <c r="B322">
        <f t="shared" ref="B322:B385" si="39">(F322-H322)*100</f>
        <v>18</v>
      </c>
      <c r="C322">
        <v>1.8</v>
      </c>
      <c r="D322" s="22">
        <v>2.00175</v>
      </c>
      <c r="E322">
        <v>2.4</v>
      </c>
      <c r="F322" s="15">
        <v>2.18</v>
      </c>
      <c r="G322">
        <v>2.32</v>
      </c>
      <c r="H322" s="18">
        <v>2</v>
      </c>
      <c r="I322" s="15">
        <v>2.11</v>
      </c>
      <c r="J322" s="14">
        <f t="shared" si="35"/>
        <v>-135465.648854969</v>
      </c>
      <c r="K322" s="14">
        <f t="shared" si="36"/>
        <v>172519.083969467</v>
      </c>
      <c r="L322" s="14">
        <f t="shared" si="37"/>
        <v>1760000</v>
      </c>
      <c r="M322" s="19">
        <f t="shared" si="38"/>
        <v>1.96435114503817</v>
      </c>
      <c r="N322" s="14">
        <f t="shared" ref="N322:N385" si="40">J322+K322+L322</f>
        <v>1797053.4351145</v>
      </c>
      <c r="O322" s="22">
        <f t="shared" si="34"/>
        <v>2.00175</v>
      </c>
    </row>
    <row r="323" spans="1:15">
      <c r="A323" s="13">
        <v>45377</v>
      </c>
      <c r="B323">
        <f t="shared" si="39"/>
        <v>18</v>
      </c>
      <c r="C323">
        <v>1.8</v>
      </c>
      <c r="D323" s="22">
        <v>1.987</v>
      </c>
      <c r="E323">
        <v>2.4</v>
      </c>
      <c r="F323" s="15">
        <v>2.185</v>
      </c>
      <c r="G323">
        <v>2.3</v>
      </c>
      <c r="H323" s="18">
        <v>2.005</v>
      </c>
      <c r="I323" s="15">
        <v>2.115</v>
      </c>
      <c r="J323" s="14">
        <f t="shared" si="35"/>
        <v>-155916.030534358</v>
      </c>
      <c r="K323" s="14">
        <f t="shared" si="36"/>
        <v>176824.427480918</v>
      </c>
      <c r="L323" s="14">
        <f t="shared" si="37"/>
        <v>1872000</v>
      </c>
      <c r="M323" s="19">
        <f t="shared" si="38"/>
        <v>1.96396946564885</v>
      </c>
      <c r="N323" s="14">
        <f t="shared" si="40"/>
        <v>1892908.39694656</v>
      </c>
      <c r="O323" s="22">
        <f t="shared" ref="O323:O386" si="41">AVERAGE(E323:E362)</f>
        <v>1.987</v>
      </c>
    </row>
    <row r="324" spans="1:15">
      <c r="A324" s="13">
        <v>45378</v>
      </c>
      <c r="B324">
        <f t="shared" si="39"/>
        <v>18</v>
      </c>
      <c r="C324">
        <v>1.8</v>
      </c>
      <c r="D324" s="22">
        <v>1.97325</v>
      </c>
      <c r="E324">
        <v>2.45</v>
      </c>
      <c r="F324" s="15">
        <v>2.16</v>
      </c>
      <c r="G324">
        <v>2.3</v>
      </c>
      <c r="H324" s="18">
        <v>1.98</v>
      </c>
      <c r="I324" s="15">
        <v>2.09</v>
      </c>
      <c r="J324" s="14">
        <f t="shared" si="35"/>
        <v>-62366.4122137483</v>
      </c>
      <c r="K324" s="14">
        <f t="shared" si="36"/>
        <v>157129.770992368</v>
      </c>
      <c r="L324" s="14">
        <f t="shared" si="37"/>
        <v>1728000</v>
      </c>
      <c r="M324" s="19">
        <f t="shared" si="38"/>
        <v>1.96358778625954</v>
      </c>
      <c r="N324" s="14">
        <f t="shared" si="40"/>
        <v>1822763.35877862</v>
      </c>
      <c r="O324" s="22">
        <f t="shared" si="41"/>
        <v>1.97325</v>
      </c>
    </row>
    <row r="325" spans="1:15">
      <c r="A325" s="13">
        <v>45379</v>
      </c>
      <c r="B325">
        <f t="shared" si="39"/>
        <v>19</v>
      </c>
      <c r="C325">
        <v>1.8</v>
      </c>
      <c r="D325" s="22">
        <v>1.95825</v>
      </c>
      <c r="E325">
        <v>2.35</v>
      </c>
      <c r="F325" s="15">
        <v>2.17</v>
      </c>
      <c r="G325">
        <v>2.23</v>
      </c>
      <c r="H325" s="18">
        <v>1.98</v>
      </c>
      <c r="I325" s="15">
        <v>2.09</v>
      </c>
      <c r="J325" s="14">
        <f t="shared" si="35"/>
        <v>-64106.8702290139</v>
      </c>
      <c r="K325" s="14">
        <f t="shared" si="36"/>
        <v>165496.183206108</v>
      </c>
      <c r="L325" s="14">
        <f t="shared" si="37"/>
        <v>1728000</v>
      </c>
      <c r="M325" s="19">
        <f t="shared" si="38"/>
        <v>1.96312977099236</v>
      </c>
      <c r="N325" s="14">
        <f t="shared" si="40"/>
        <v>1829389.31297709</v>
      </c>
      <c r="O325" s="22">
        <f t="shared" si="41"/>
        <v>1.95825</v>
      </c>
    </row>
    <row r="326" spans="1:15">
      <c r="A326" s="13">
        <v>45380</v>
      </c>
      <c r="B326">
        <f t="shared" si="39"/>
        <v>19</v>
      </c>
      <c r="C326">
        <v>1.8</v>
      </c>
      <c r="D326" s="22">
        <v>1.94525</v>
      </c>
      <c r="E326">
        <v>2.3</v>
      </c>
      <c r="F326" s="15">
        <v>2.13</v>
      </c>
      <c r="G326">
        <v>2.3</v>
      </c>
      <c r="H326" s="18">
        <v>1.94</v>
      </c>
      <c r="I326" s="15">
        <v>2.06</v>
      </c>
      <c r="J326" s="14">
        <f t="shared" si="35"/>
        <v>86442.7480915968</v>
      </c>
      <c r="K326" s="14">
        <f t="shared" si="36"/>
        <v>133801.526717559</v>
      </c>
      <c r="L326" s="14">
        <f t="shared" si="37"/>
        <v>1632000</v>
      </c>
      <c r="M326" s="19">
        <f t="shared" si="38"/>
        <v>1.96274809160305</v>
      </c>
      <c r="N326" s="14">
        <f t="shared" si="40"/>
        <v>1852244.27480915</v>
      </c>
      <c r="O326" s="22">
        <f t="shared" si="41"/>
        <v>1.94525</v>
      </c>
    </row>
    <row r="327" spans="1:15">
      <c r="A327" s="13">
        <v>45383</v>
      </c>
      <c r="B327">
        <f t="shared" si="39"/>
        <v>19</v>
      </c>
      <c r="C327">
        <v>1.8</v>
      </c>
      <c r="D327" s="22">
        <v>1.93325</v>
      </c>
      <c r="E327">
        <v>2.05</v>
      </c>
      <c r="F327" s="15">
        <v>2.16</v>
      </c>
      <c r="G327">
        <v>2.31</v>
      </c>
      <c r="H327" s="18">
        <v>1.97</v>
      </c>
      <c r="I327" s="15">
        <v>2.09</v>
      </c>
      <c r="J327" s="14">
        <f t="shared" si="35"/>
        <v>-32198.4732824484</v>
      </c>
      <c r="K327" s="14">
        <f t="shared" si="36"/>
        <v>158778.6259542</v>
      </c>
      <c r="L327" s="14">
        <f t="shared" si="37"/>
        <v>1696000</v>
      </c>
      <c r="M327" s="19">
        <f t="shared" si="38"/>
        <v>1.96152671755725</v>
      </c>
      <c r="N327" s="14">
        <f t="shared" si="40"/>
        <v>1822580.15267175</v>
      </c>
      <c r="O327" s="22">
        <f t="shared" si="41"/>
        <v>1.93325</v>
      </c>
    </row>
    <row r="328" spans="1:15">
      <c r="A328" s="13">
        <v>45384</v>
      </c>
      <c r="B328">
        <f t="shared" si="39"/>
        <v>17</v>
      </c>
      <c r="C328">
        <v>1.8</v>
      </c>
      <c r="D328" s="22">
        <v>1.93075</v>
      </c>
      <c r="E328">
        <v>2.1</v>
      </c>
      <c r="F328" s="15">
        <v>2.14</v>
      </c>
      <c r="G328">
        <v>2.29</v>
      </c>
      <c r="H328" s="18">
        <v>1.97</v>
      </c>
      <c r="I328" s="15">
        <v>2.08</v>
      </c>
      <c r="J328" s="14">
        <f t="shared" si="35"/>
        <v>-33938.931297714</v>
      </c>
      <c r="K328" s="14">
        <f t="shared" si="36"/>
        <v>143145.03816794</v>
      </c>
      <c r="L328" s="14">
        <f t="shared" si="37"/>
        <v>1696000</v>
      </c>
      <c r="M328" s="19">
        <f t="shared" si="38"/>
        <v>1.96106870229008</v>
      </c>
      <c r="N328" s="14">
        <f t="shared" si="40"/>
        <v>1805206.10687023</v>
      </c>
      <c r="O328" s="22">
        <f t="shared" si="41"/>
        <v>1.93075</v>
      </c>
    </row>
    <row r="329" spans="1:15">
      <c r="A329" s="13">
        <v>45385</v>
      </c>
      <c r="B329">
        <f t="shared" si="39"/>
        <v>17</v>
      </c>
      <c r="C329">
        <v>1.8</v>
      </c>
      <c r="D329" s="22">
        <v>1.927</v>
      </c>
      <c r="E329">
        <v>2</v>
      </c>
      <c r="F329" s="15">
        <v>2.14</v>
      </c>
      <c r="G329">
        <v>2.29</v>
      </c>
      <c r="H329" s="18">
        <v>1.97</v>
      </c>
      <c r="I329" s="15">
        <v>2.07</v>
      </c>
      <c r="J329" s="14">
        <f t="shared" si="35"/>
        <v>-39015.2671755747</v>
      </c>
      <c r="K329" s="14">
        <f t="shared" si="36"/>
        <v>144213.740458016</v>
      </c>
      <c r="L329" s="14">
        <f t="shared" si="37"/>
        <v>1952000</v>
      </c>
      <c r="M329" s="19">
        <f t="shared" si="38"/>
        <v>1.95973282442748</v>
      </c>
      <c r="N329" s="14">
        <f t="shared" si="40"/>
        <v>2057198.47328244</v>
      </c>
      <c r="O329" s="22">
        <f t="shared" si="41"/>
        <v>1.927</v>
      </c>
    </row>
    <row r="330" spans="1:15">
      <c r="A330" s="13">
        <v>45386</v>
      </c>
      <c r="B330">
        <f t="shared" si="39"/>
        <v>16</v>
      </c>
      <c r="C330">
        <v>1.8</v>
      </c>
      <c r="D330" s="22">
        <v>1.9265</v>
      </c>
      <c r="E330">
        <v>2</v>
      </c>
      <c r="F330" s="15">
        <v>2.13</v>
      </c>
      <c r="G330">
        <v>2.29</v>
      </c>
      <c r="H330" s="18">
        <v>1.97</v>
      </c>
      <c r="I330" s="15">
        <v>2.07</v>
      </c>
      <c r="J330" s="14">
        <f t="shared" si="35"/>
        <v>-42641.2213740486</v>
      </c>
      <c r="K330" s="14">
        <f t="shared" si="36"/>
        <v>136977.099236642</v>
      </c>
      <c r="L330" s="14">
        <f t="shared" si="37"/>
        <v>1920000</v>
      </c>
      <c r="M330" s="19">
        <f t="shared" si="38"/>
        <v>1.9587786259542</v>
      </c>
      <c r="N330" s="14">
        <f t="shared" si="40"/>
        <v>2014335.87786259</v>
      </c>
      <c r="O330" s="22">
        <f t="shared" si="41"/>
        <v>1.9265</v>
      </c>
    </row>
    <row r="331" spans="1:15">
      <c r="A331" s="13">
        <v>45387</v>
      </c>
      <c r="B331">
        <f t="shared" si="39"/>
        <v>16</v>
      </c>
      <c r="C331">
        <v>1.8</v>
      </c>
      <c r="D331" s="22">
        <v>1.92525</v>
      </c>
      <c r="E331">
        <v>2</v>
      </c>
      <c r="F331" s="15">
        <v>2.13</v>
      </c>
      <c r="G331">
        <v>2.29</v>
      </c>
      <c r="H331" s="18">
        <v>1.97</v>
      </c>
      <c r="I331" s="15">
        <v>2.07</v>
      </c>
      <c r="J331" s="14">
        <f t="shared" si="35"/>
        <v>-46267.1755725216</v>
      </c>
      <c r="K331" s="14">
        <f t="shared" si="36"/>
        <v>137740.458015268</v>
      </c>
      <c r="L331" s="14">
        <f t="shared" si="37"/>
        <v>2240000</v>
      </c>
      <c r="M331" s="19">
        <f t="shared" si="38"/>
        <v>1.95782442748092</v>
      </c>
      <c r="N331" s="14">
        <f t="shared" si="40"/>
        <v>2331473.28244275</v>
      </c>
      <c r="O331" s="22">
        <f t="shared" si="41"/>
        <v>1.92525</v>
      </c>
    </row>
    <row r="332" spans="1:15">
      <c r="A332" s="13">
        <v>45390</v>
      </c>
      <c r="B332">
        <f t="shared" si="39"/>
        <v>18</v>
      </c>
      <c r="C332">
        <v>1.8</v>
      </c>
      <c r="D332" s="22">
        <v>1.92225</v>
      </c>
      <c r="E332">
        <v>2</v>
      </c>
      <c r="F332" s="15">
        <v>2.13</v>
      </c>
      <c r="G332">
        <v>2.28</v>
      </c>
      <c r="H332" s="18">
        <v>1.95</v>
      </c>
      <c r="I332" s="15">
        <v>2.07</v>
      </c>
      <c r="J332" s="14">
        <f t="shared" si="35"/>
        <v>27992.3664122112</v>
      </c>
      <c r="K332" s="14">
        <f t="shared" si="36"/>
        <v>138106.870229008</v>
      </c>
      <c r="L332" s="14">
        <f t="shared" si="37"/>
        <v>2144000</v>
      </c>
      <c r="M332" s="19">
        <f t="shared" si="38"/>
        <v>1.95736641221374</v>
      </c>
      <c r="N332" s="14">
        <f t="shared" si="40"/>
        <v>2310099.23664122</v>
      </c>
      <c r="O332" s="22">
        <f t="shared" si="41"/>
        <v>1.92225</v>
      </c>
    </row>
    <row r="333" spans="1:15">
      <c r="A333" s="13">
        <v>45391</v>
      </c>
      <c r="B333">
        <f t="shared" si="39"/>
        <v>18</v>
      </c>
      <c r="C333">
        <v>1.8</v>
      </c>
      <c r="D333" s="22">
        <v>1.91825</v>
      </c>
      <c r="E333">
        <v>1.95</v>
      </c>
      <c r="F333" s="15">
        <v>2.13</v>
      </c>
      <c r="G333">
        <v>2.29</v>
      </c>
      <c r="H333" s="18">
        <v>1.95</v>
      </c>
      <c r="I333" s="15">
        <v>2.07</v>
      </c>
      <c r="J333" s="14">
        <f t="shared" si="35"/>
        <v>26106.8702290054</v>
      </c>
      <c r="K333" s="14">
        <f t="shared" si="36"/>
        <v>138503.816793894</v>
      </c>
      <c r="L333" s="14">
        <f t="shared" si="37"/>
        <v>2208000</v>
      </c>
      <c r="M333" s="19">
        <f t="shared" si="38"/>
        <v>1.95687022900763</v>
      </c>
      <c r="N333" s="14">
        <f t="shared" si="40"/>
        <v>2372610.6870229</v>
      </c>
      <c r="O333" s="22">
        <f t="shared" si="41"/>
        <v>1.91825</v>
      </c>
    </row>
    <row r="334" spans="1:15">
      <c r="A334" s="13">
        <v>45392</v>
      </c>
      <c r="B334">
        <f t="shared" si="39"/>
        <v>19</v>
      </c>
      <c r="C334">
        <v>1.8</v>
      </c>
      <c r="D334" s="22">
        <v>1.91525</v>
      </c>
      <c r="E334">
        <v>1.9</v>
      </c>
      <c r="F334" s="15">
        <v>2.12</v>
      </c>
      <c r="G334">
        <v>2.3</v>
      </c>
      <c r="H334" s="18">
        <v>1.93</v>
      </c>
      <c r="I334" s="15">
        <v>2.06</v>
      </c>
      <c r="J334" s="14">
        <f t="shared" si="35"/>
        <v>99351.1450381661</v>
      </c>
      <c r="K334" s="14">
        <f t="shared" si="36"/>
        <v>131083.969465649</v>
      </c>
      <c r="L334" s="14">
        <f t="shared" si="37"/>
        <v>2240000</v>
      </c>
      <c r="M334" s="19">
        <f t="shared" si="38"/>
        <v>1.95614503816794</v>
      </c>
      <c r="N334" s="14">
        <f t="shared" si="40"/>
        <v>2470435.11450382</v>
      </c>
      <c r="O334" s="22">
        <f t="shared" si="41"/>
        <v>1.91525</v>
      </c>
    </row>
    <row r="335" spans="1:15">
      <c r="A335" s="13">
        <v>45393</v>
      </c>
      <c r="B335">
        <f t="shared" si="39"/>
        <v>19</v>
      </c>
      <c r="C335">
        <v>1.8</v>
      </c>
      <c r="D335" s="22">
        <v>1.91375</v>
      </c>
      <c r="E335">
        <v>1.92</v>
      </c>
      <c r="F335" s="15">
        <v>2.12</v>
      </c>
      <c r="G335">
        <v>2.3</v>
      </c>
      <c r="H335" s="18">
        <v>1.93</v>
      </c>
      <c r="I335" s="15">
        <v>2.05</v>
      </c>
      <c r="J335" s="14">
        <f t="shared" si="35"/>
        <v>96740.4580152644</v>
      </c>
      <c r="K335" s="14">
        <f t="shared" si="36"/>
        <v>131633.58778626</v>
      </c>
      <c r="L335" s="14">
        <f t="shared" si="37"/>
        <v>2304000</v>
      </c>
      <c r="M335" s="19">
        <f t="shared" si="38"/>
        <v>1.95545801526717</v>
      </c>
      <c r="N335" s="14">
        <f t="shared" si="40"/>
        <v>2532374.04580153</v>
      </c>
      <c r="O335" s="22">
        <f t="shared" si="41"/>
        <v>1.91375</v>
      </c>
    </row>
    <row r="336" spans="1:15">
      <c r="A336" s="13">
        <v>45394</v>
      </c>
      <c r="B336">
        <f t="shared" si="39"/>
        <v>19</v>
      </c>
      <c r="C336">
        <v>1.8</v>
      </c>
      <c r="D336" s="22">
        <v>1.91175</v>
      </c>
      <c r="E336">
        <v>1.9</v>
      </c>
      <c r="F336" s="15">
        <v>2.1</v>
      </c>
      <c r="G336">
        <v>2.28</v>
      </c>
      <c r="H336" s="18">
        <v>1.91</v>
      </c>
      <c r="I336" s="15">
        <v>2.04</v>
      </c>
      <c r="J336" s="14">
        <f t="shared" si="35"/>
        <v>170274.809160304</v>
      </c>
      <c r="K336" s="14">
        <f t="shared" si="36"/>
        <v>116152.671755726</v>
      </c>
      <c r="L336" s="14">
        <f t="shared" si="37"/>
        <v>2176000</v>
      </c>
      <c r="M336" s="19">
        <f t="shared" si="38"/>
        <v>1.95480916030534</v>
      </c>
      <c r="N336" s="14">
        <f t="shared" si="40"/>
        <v>2462427.48091603</v>
      </c>
      <c r="O336" s="22">
        <f t="shared" si="41"/>
        <v>1.91175</v>
      </c>
    </row>
    <row r="337" spans="1:15">
      <c r="A337" s="13">
        <v>45397</v>
      </c>
      <c r="B337">
        <f t="shared" si="39"/>
        <v>18</v>
      </c>
      <c r="C337">
        <v>1.8</v>
      </c>
      <c r="D337" s="22">
        <v>1.9105</v>
      </c>
      <c r="E337">
        <v>1.9</v>
      </c>
      <c r="F337" s="15">
        <v>2.11</v>
      </c>
      <c r="G337">
        <v>2.28</v>
      </c>
      <c r="H337" s="18">
        <v>1.93</v>
      </c>
      <c r="I337" s="15">
        <v>2.05</v>
      </c>
      <c r="J337" s="14">
        <f t="shared" si="35"/>
        <v>91809.1603053413</v>
      </c>
      <c r="K337" s="14">
        <f t="shared" si="36"/>
        <v>124671.755725191</v>
      </c>
      <c r="L337" s="14">
        <f t="shared" si="37"/>
        <v>2144000</v>
      </c>
      <c r="M337" s="19">
        <f t="shared" si="38"/>
        <v>1.95416030534351</v>
      </c>
      <c r="N337" s="14">
        <f t="shared" si="40"/>
        <v>2360480.91603053</v>
      </c>
      <c r="O337" s="22">
        <f t="shared" si="41"/>
        <v>1.9105</v>
      </c>
    </row>
    <row r="338" spans="1:15">
      <c r="A338" s="13">
        <v>45398</v>
      </c>
      <c r="B338">
        <f t="shared" si="39"/>
        <v>17</v>
      </c>
      <c r="C338">
        <v>1.8</v>
      </c>
      <c r="D338" s="22">
        <v>1.90925</v>
      </c>
      <c r="E338">
        <v>1.9</v>
      </c>
      <c r="F338" s="15">
        <v>2.1</v>
      </c>
      <c r="G338">
        <v>2.27</v>
      </c>
      <c r="H338" s="18">
        <v>1.93</v>
      </c>
      <c r="I338" s="15">
        <v>2.04</v>
      </c>
      <c r="J338" s="14">
        <f t="shared" si="35"/>
        <v>89488.5496183192</v>
      </c>
      <c r="K338" s="14">
        <f t="shared" si="36"/>
        <v>117160.305343512</v>
      </c>
      <c r="L338" s="14">
        <f t="shared" si="37"/>
        <v>2112000</v>
      </c>
      <c r="M338" s="19">
        <f t="shared" si="38"/>
        <v>1.95354961832061</v>
      </c>
      <c r="N338" s="14">
        <f t="shared" si="40"/>
        <v>2318648.85496183</v>
      </c>
      <c r="O338" s="22">
        <f t="shared" si="41"/>
        <v>1.90925</v>
      </c>
    </row>
    <row r="339" spans="1:15">
      <c r="A339" s="13">
        <v>45399</v>
      </c>
      <c r="B339">
        <f t="shared" si="39"/>
        <v>17</v>
      </c>
      <c r="C339">
        <v>1.8</v>
      </c>
      <c r="D339" s="22">
        <v>1.9075</v>
      </c>
      <c r="E339">
        <v>1.95</v>
      </c>
      <c r="F339" s="15">
        <v>2.1</v>
      </c>
      <c r="G339">
        <v>2.26</v>
      </c>
      <c r="H339" s="18">
        <v>1.93</v>
      </c>
      <c r="I339" s="15">
        <v>2.04</v>
      </c>
      <c r="J339" s="14">
        <f t="shared" si="35"/>
        <v>87022.9007633577</v>
      </c>
      <c r="K339" s="14">
        <f t="shared" si="36"/>
        <v>117679.389312977</v>
      </c>
      <c r="L339" s="14">
        <f t="shared" si="37"/>
        <v>2048000</v>
      </c>
      <c r="M339" s="19">
        <f t="shared" si="38"/>
        <v>1.95290076335878</v>
      </c>
      <c r="N339" s="14">
        <f t="shared" si="40"/>
        <v>2252702.29007634</v>
      </c>
      <c r="O339" s="22">
        <f t="shared" si="41"/>
        <v>1.9075</v>
      </c>
    </row>
    <row r="340" spans="1:15">
      <c r="A340" s="13">
        <v>45400</v>
      </c>
      <c r="B340">
        <f t="shared" si="39"/>
        <v>16</v>
      </c>
      <c r="C340">
        <v>1.8</v>
      </c>
      <c r="D340" s="22">
        <v>1.9045</v>
      </c>
      <c r="E340">
        <v>1.9</v>
      </c>
      <c r="F340" s="15">
        <v>2.09</v>
      </c>
      <c r="G340">
        <v>2.26</v>
      </c>
      <c r="H340" s="18">
        <v>1.93</v>
      </c>
      <c r="I340" s="15">
        <v>2.03</v>
      </c>
      <c r="J340" s="14">
        <f t="shared" si="35"/>
        <v>83687.0229007617</v>
      </c>
      <c r="K340" s="14">
        <f t="shared" si="36"/>
        <v>110381.679389313</v>
      </c>
      <c r="L340" s="14">
        <f t="shared" si="37"/>
        <v>2016000</v>
      </c>
      <c r="M340" s="19">
        <f t="shared" si="38"/>
        <v>1.95202290076336</v>
      </c>
      <c r="N340" s="14">
        <f t="shared" si="40"/>
        <v>2210068.70229007</v>
      </c>
      <c r="O340" s="22">
        <f t="shared" si="41"/>
        <v>1.9045</v>
      </c>
    </row>
    <row r="341" spans="1:15">
      <c r="A341" s="13">
        <v>45401</v>
      </c>
      <c r="B341">
        <f t="shared" si="39"/>
        <v>16</v>
      </c>
      <c r="C341">
        <v>1.8</v>
      </c>
      <c r="D341" s="22">
        <v>1.90275</v>
      </c>
      <c r="E341">
        <v>1.9</v>
      </c>
      <c r="F341" s="15">
        <v>2.09</v>
      </c>
      <c r="G341">
        <v>2.25</v>
      </c>
      <c r="H341" s="18">
        <v>1.93</v>
      </c>
      <c r="I341" s="15">
        <v>2.03</v>
      </c>
      <c r="J341" s="14">
        <f t="shared" si="35"/>
        <v>81221.3740458001</v>
      </c>
      <c r="K341" s="14">
        <f t="shared" si="36"/>
        <v>110900.763358779</v>
      </c>
      <c r="L341" s="14">
        <f t="shared" si="37"/>
        <v>1984000</v>
      </c>
      <c r="M341" s="19">
        <f t="shared" si="38"/>
        <v>1.95137404580153</v>
      </c>
      <c r="N341" s="14">
        <f t="shared" si="40"/>
        <v>2176122.13740458</v>
      </c>
      <c r="O341" s="22">
        <f t="shared" si="41"/>
        <v>1.90275</v>
      </c>
    </row>
    <row r="342" spans="1:15">
      <c r="A342" s="13">
        <v>45404</v>
      </c>
      <c r="B342">
        <f t="shared" si="39"/>
        <v>15</v>
      </c>
      <c r="C342">
        <v>1.8</v>
      </c>
      <c r="D342" s="22">
        <v>1.901</v>
      </c>
      <c r="E342">
        <v>1.9</v>
      </c>
      <c r="F342" s="15">
        <v>2.08</v>
      </c>
      <c r="G342">
        <v>2.24</v>
      </c>
      <c r="H342" s="18">
        <v>1.93</v>
      </c>
      <c r="I342" s="15">
        <v>2.03</v>
      </c>
      <c r="J342" s="14">
        <f t="shared" si="35"/>
        <v>78755.7251908378</v>
      </c>
      <c r="K342" s="14">
        <f t="shared" si="36"/>
        <v>103419.847328245</v>
      </c>
      <c r="L342" s="14">
        <f t="shared" si="37"/>
        <v>2016000</v>
      </c>
      <c r="M342" s="19">
        <f t="shared" si="38"/>
        <v>1.95072519083969</v>
      </c>
      <c r="N342" s="14">
        <f t="shared" si="40"/>
        <v>2198175.57251908</v>
      </c>
      <c r="O342" s="22">
        <f t="shared" si="41"/>
        <v>1.901</v>
      </c>
    </row>
    <row r="343" spans="1:15">
      <c r="A343" s="13">
        <v>45405</v>
      </c>
      <c r="B343">
        <f t="shared" si="39"/>
        <v>15.38</v>
      </c>
      <c r="C343">
        <v>1.8</v>
      </c>
      <c r="D343" s="22">
        <v>1.89975</v>
      </c>
      <c r="E343">
        <v>1.9</v>
      </c>
      <c r="F343" s="15">
        <v>2.0713</v>
      </c>
      <c r="G343">
        <v>2.23</v>
      </c>
      <c r="H343" s="18">
        <v>1.9175</v>
      </c>
      <c r="I343" s="15">
        <v>2.0137</v>
      </c>
      <c r="J343" s="14">
        <f t="shared" si="35"/>
        <v>123499.999999998</v>
      </c>
      <c r="K343" s="14">
        <f t="shared" si="36"/>
        <v>97040.0000000003</v>
      </c>
      <c r="L343" s="14">
        <f t="shared" si="37"/>
        <v>1956160</v>
      </c>
      <c r="M343" s="19">
        <f t="shared" si="38"/>
        <v>1.95</v>
      </c>
      <c r="N343" s="14">
        <f t="shared" si="40"/>
        <v>2176700</v>
      </c>
      <c r="O343" s="22">
        <f t="shared" si="41"/>
        <v>1.89975</v>
      </c>
    </row>
    <row r="344" spans="1:15">
      <c r="A344" s="13">
        <v>45406</v>
      </c>
      <c r="B344">
        <f t="shared" si="39"/>
        <v>18</v>
      </c>
      <c r="C344">
        <v>1.8</v>
      </c>
      <c r="D344" s="22">
        <v>1.8995</v>
      </c>
      <c r="E344">
        <v>1.9</v>
      </c>
      <c r="F344" s="15">
        <v>2.11</v>
      </c>
      <c r="G344">
        <v>2.27</v>
      </c>
      <c r="H344" s="18">
        <v>1.93</v>
      </c>
      <c r="I344" s="15">
        <v>2.05</v>
      </c>
      <c r="J344" s="14">
        <f t="shared" si="35"/>
        <v>74549.6183206099</v>
      </c>
      <c r="K344" s="14">
        <f t="shared" si="36"/>
        <v>128305.34351145</v>
      </c>
      <c r="L344" s="14">
        <f t="shared" si="37"/>
        <v>2080000</v>
      </c>
      <c r="M344" s="19">
        <f t="shared" si="38"/>
        <v>1.94961832061069</v>
      </c>
      <c r="N344" s="14">
        <f t="shared" si="40"/>
        <v>2282854.96183206</v>
      </c>
      <c r="O344" s="22">
        <f t="shared" si="41"/>
        <v>1.8995</v>
      </c>
    </row>
    <row r="345" spans="1:15">
      <c r="A345" s="13">
        <v>45407</v>
      </c>
      <c r="B345">
        <f t="shared" si="39"/>
        <v>16</v>
      </c>
      <c r="C345">
        <v>1.8</v>
      </c>
      <c r="D345" s="22">
        <v>1.89975</v>
      </c>
      <c r="E345">
        <v>1.98</v>
      </c>
      <c r="F345" s="15">
        <v>2.09</v>
      </c>
      <c r="G345">
        <v>2.26</v>
      </c>
      <c r="H345" s="18">
        <v>1.93</v>
      </c>
      <c r="I345" s="15">
        <v>2.04</v>
      </c>
      <c r="J345" s="14">
        <f t="shared" si="35"/>
        <v>70923.664122136</v>
      </c>
      <c r="K345" s="14">
        <f t="shared" si="36"/>
        <v>113068.702290077</v>
      </c>
      <c r="L345" s="14">
        <f t="shared" si="37"/>
        <v>2048000</v>
      </c>
      <c r="M345" s="19">
        <f t="shared" si="38"/>
        <v>1.9486641221374</v>
      </c>
      <c r="N345" s="14">
        <f t="shared" si="40"/>
        <v>2231992.36641221</v>
      </c>
      <c r="O345" s="22">
        <f t="shared" si="41"/>
        <v>1.89975</v>
      </c>
    </row>
    <row r="346" spans="1:15">
      <c r="A346" s="13">
        <v>45408</v>
      </c>
      <c r="B346">
        <f t="shared" si="39"/>
        <v>18</v>
      </c>
      <c r="C346">
        <v>1.8</v>
      </c>
      <c r="D346" s="22">
        <v>1.89775</v>
      </c>
      <c r="E346">
        <v>1.95</v>
      </c>
      <c r="F346" s="15">
        <v>2.15</v>
      </c>
      <c r="G346">
        <v>2.19</v>
      </c>
      <c r="H346" s="18">
        <v>1.97</v>
      </c>
      <c r="I346" s="15">
        <v>2.09</v>
      </c>
      <c r="J346" s="14">
        <f t="shared" si="35"/>
        <v>-83977.0992366429</v>
      </c>
      <c r="K346" s="14">
        <f t="shared" si="36"/>
        <v>161679.389312977</v>
      </c>
      <c r="L346" s="14">
        <f t="shared" si="37"/>
        <v>2240000</v>
      </c>
      <c r="M346" s="19">
        <f t="shared" si="38"/>
        <v>1.94790076335878</v>
      </c>
      <c r="N346" s="14">
        <f t="shared" si="40"/>
        <v>2317702.29007633</v>
      </c>
      <c r="O346" s="22">
        <f t="shared" si="41"/>
        <v>1.89775</v>
      </c>
    </row>
    <row r="347" spans="1:15">
      <c r="A347" s="13">
        <v>45411</v>
      </c>
      <c r="B347">
        <f t="shared" si="39"/>
        <v>19</v>
      </c>
      <c r="C347">
        <v>1.8</v>
      </c>
      <c r="D347" s="22">
        <v>1.89975</v>
      </c>
      <c r="E347">
        <v>2.08</v>
      </c>
      <c r="F347" s="15">
        <v>2.22</v>
      </c>
      <c r="G347">
        <v>2.35</v>
      </c>
      <c r="H347" s="18">
        <v>2.03</v>
      </c>
      <c r="I347" s="15">
        <v>2.15</v>
      </c>
      <c r="J347" s="14">
        <f t="shared" si="35"/>
        <v>-314152.671755726</v>
      </c>
      <c r="K347" s="14">
        <f t="shared" si="36"/>
        <v>218137.404580153</v>
      </c>
      <c r="L347" s="14">
        <f t="shared" si="37"/>
        <v>2528000</v>
      </c>
      <c r="M347" s="19">
        <f t="shared" si="38"/>
        <v>1.94732824427481</v>
      </c>
      <c r="N347" s="14">
        <f t="shared" si="40"/>
        <v>2431984.73282443</v>
      </c>
      <c r="O347" s="22">
        <f t="shared" si="41"/>
        <v>1.89975</v>
      </c>
    </row>
    <row r="348" spans="1:15">
      <c r="A348" s="13">
        <v>45412</v>
      </c>
      <c r="B348">
        <f t="shared" si="39"/>
        <v>19</v>
      </c>
      <c r="C348">
        <v>1.8</v>
      </c>
      <c r="D348" s="22">
        <v>1.9065</v>
      </c>
      <c r="E348">
        <v>2.1</v>
      </c>
      <c r="F348" s="15">
        <v>2.16</v>
      </c>
      <c r="G348">
        <v>2.29</v>
      </c>
      <c r="H348" s="18">
        <v>1.97</v>
      </c>
      <c r="I348" s="15">
        <v>2.1</v>
      </c>
      <c r="J348" s="14">
        <f t="shared" si="35"/>
        <v>-89778.6259541996</v>
      </c>
      <c r="K348" s="14">
        <f t="shared" si="36"/>
        <v>170900.763358779</v>
      </c>
      <c r="L348" s="14">
        <f t="shared" si="37"/>
        <v>2336000</v>
      </c>
      <c r="M348" s="19">
        <f t="shared" si="38"/>
        <v>1.94637404580153</v>
      </c>
      <c r="N348" s="14">
        <f t="shared" si="40"/>
        <v>2417122.13740458</v>
      </c>
      <c r="O348" s="22">
        <f t="shared" si="41"/>
        <v>1.9065</v>
      </c>
    </row>
    <row r="349" spans="1:15">
      <c r="A349" s="13">
        <v>45413</v>
      </c>
      <c r="B349">
        <f t="shared" si="39"/>
        <v>19</v>
      </c>
      <c r="C349">
        <v>1.8</v>
      </c>
      <c r="D349" s="22">
        <v>1.9115</v>
      </c>
      <c r="E349">
        <v>2.1</v>
      </c>
      <c r="F349" s="15">
        <v>2.16</v>
      </c>
      <c r="G349">
        <v>2.29</v>
      </c>
      <c r="H349" s="18">
        <v>1.97</v>
      </c>
      <c r="I349" s="15">
        <v>2.1</v>
      </c>
      <c r="J349" s="14">
        <f t="shared" si="35"/>
        <v>-93694.6564885513</v>
      </c>
      <c r="K349" s="14">
        <f t="shared" si="36"/>
        <v>171725.190839695</v>
      </c>
      <c r="L349" s="14">
        <f t="shared" si="37"/>
        <v>2336000</v>
      </c>
      <c r="M349" s="19">
        <f t="shared" si="38"/>
        <v>1.94534351145038</v>
      </c>
      <c r="N349" s="14">
        <f t="shared" si="40"/>
        <v>2414030.53435114</v>
      </c>
      <c r="O349" s="22">
        <f t="shared" si="41"/>
        <v>1.9115</v>
      </c>
    </row>
    <row r="350" spans="1:15">
      <c r="A350" s="13">
        <v>45414</v>
      </c>
      <c r="B350">
        <f t="shared" si="39"/>
        <v>19</v>
      </c>
      <c r="C350">
        <v>1.8</v>
      </c>
      <c r="D350" s="22">
        <v>1.9165</v>
      </c>
      <c r="E350">
        <v>2.1</v>
      </c>
      <c r="F350" s="15">
        <v>2.16</v>
      </c>
      <c r="G350">
        <v>2.29</v>
      </c>
      <c r="H350" s="18">
        <v>1.97</v>
      </c>
      <c r="I350" s="15">
        <v>2.1</v>
      </c>
      <c r="J350" s="14">
        <f t="shared" si="35"/>
        <v>-97610.6870229022</v>
      </c>
      <c r="K350" s="14">
        <f t="shared" si="36"/>
        <v>172549.618320611</v>
      </c>
      <c r="L350" s="14">
        <f t="shared" si="37"/>
        <v>2336000</v>
      </c>
      <c r="M350" s="19">
        <f t="shared" si="38"/>
        <v>1.94431297709924</v>
      </c>
      <c r="N350" s="14">
        <f t="shared" si="40"/>
        <v>2410938.93129771</v>
      </c>
      <c r="O350" s="22">
        <f t="shared" si="41"/>
        <v>1.9165</v>
      </c>
    </row>
    <row r="351" spans="1:15">
      <c r="A351" s="13">
        <v>45415</v>
      </c>
      <c r="B351">
        <f t="shared" si="39"/>
        <v>19</v>
      </c>
      <c r="C351">
        <v>1.8</v>
      </c>
      <c r="D351" s="22">
        <v>1.92275</v>
      </c>
      <c r="E351">
        <v>2.1</v>
      </c>
      <c r="F351" s="15">
        <v>2.16</v>
      </c>
      <c r="G351">
        <v>2.29</v>
      </c>
      <c r="H351" s="18">
        <v>1.97</v>
      </c>
      <c r="I351" s="15">
        <v>2.1</v>
      </c>
      <c r="J351" s="14">
        <f t="shared" si="35"/>
        <v>-101526.717557254</v>
      </c>
      <c r="K351" s="14">
        <f t="shared" si="36"/>
        <v>173374.045801527</v>
      </c>
      <c r="L351" s="14">
        <f t="shared" si="37"/>
        <v>2336000</v>
      </c>
      <c r="M351" s="19">
        <f t="shared" si="38"/>
        <v>1.94328244274809</v>
      </c>
      <c r="N351" s="14">
        <f t="shared" si="40"/>
        <v>2407847.32824427</v>
      </c>
      <c r="O351" s="22">
        <f t="shared" si="41"/>
        <v>1.92275</v>
      </c>
    </row>
    <row r="352" spans="1:15">
      <c r="A352" s="13">
        <v>45418</v>
      </c>
      <c r="B352">
        <f t="shared" si="39"/>
        <v>19</v>
      </c>
      <c r="C352">
        <v>1.8</v>
      </c>
      <c r="D352" s="22">
        <v>1.92775</v>
      </c>
      <c r="E352">
        <v>1.95</v>
      </c>
      <c r="F352" s="15">
        <v>2.15</v>
      </c>
      <c r="G352">
        <v>2.31</v>
      </c>
      <c r="H352" s="18">
        <v>1.96</v>
      </c>
      <c r="I352" s="15">
        <v>2.09</v>
      </c>
      <c r="J352" s="14">
        <f t="shared" si="35"/>
        <v>-68458.0152671787</v>
      </c>
      <c r="K352" s="14">
        <f t="shared" si="36"/>
        <v>166412.213740459</v>
      </c>
      <c r="L352" s="14">
        <f t="shared" si="37"/>
        <v>2272000</v>
      </c>
      <c r="M352" s="19">
        <f t="shared" si="38"/>
        <v>1.94198473282443</v>
      </c>
      <c r="N352" s="14">
        <f t="shared" si="40"/>
        <v>2369954.19847328</v>
      </c>
      <c r="O352" s="22">
        <f t="shared" si="41"/>
        <v>1.92775</v>
      </c>
    </row>
    <row r="353" spans="1:15">
      <c r="A353" s="13">
        <v>45419</v>
      </c>
      <c r="B353">
        <f t="shared" si="39"/>
        <v>20</v>
      </c>
      <c r="C353">
        <v>1.8</v>
      </c>
      <c r="D353" s="22">
        <v>1.92775</v>
      </c>
      <c r="E353">
        <v>1.9</v>
      </c>
      <c r="F353" s="15">
        <v>2.13</v>
      </c>
      <c r="G353">
        <v>2.2885</v>
      </c>
      <c r="H353" s="18">
        <v>1.93</v>
      </c>
      <c r="I353" s="15">
        <v>2.06</v>
      </c>
      <c r="J353" s="14">
        <f t="shared" si="35"/>
        <v>42206.1068702263</v>
      </c>
      <c r="K353" s="14">
        <f t="shared" si="36"/>
        <v>151114.503816794</v>
      </c>
      <c r="L353" s="14">
        <f t="shared" si="37"/>
        <v>2176000</v>
      </c>
      <c r="M353" s="19">
        <f t="shared" si="38"/>
        <v>1.94110687022901</v>
      </c>
      <c r="N353" s="14">
        <f t="shared" si="40"/>
        <v>2369320.61068702</v>
      </c>
      <c r="O353" s="22">
        <f t="shared" si="41"/>
        <v>1.92775</v>
      </c>
    </row>
    <row r="354" spans="1:15">
      <c r="A354" s="13">
        <v>45420</v>
      </c>
      <c r="B354">
        <f t="shared" si="39"/>
        <v>19</v>
      </c>
      <c r="C354">
        <v>1.8</v>
      </c>
      <c r="D354" s="22">
        <v>1.9265</v>
      </c>
      <c r="E354">
        <v>1.9</v>
      </c>
      <c r="F354" s="15">
        <v>2.12</v>
      </c>
      <c r="G354">
        <v>2.3</v>
      </c>
      <c r="H354" s="18">
        <v>1.93</v>
      </c>
      <c r="I354" s="15">
        <v>2.06</v>
      </c>
      <c r="J354" s="14">
        <f t="shared" si="35"/>
        <v>38580.1526717524</v>
      </c>
      <c r="K354" s="14">
        <f t="shared" si="36"/>
        <v>143877.862595421</v>
      </c>
      <c r="L354" s="14">
        <f t="shared" si="37"/>
        <v>2208000</v>
      </c>
      <c r="M354" s="19">
        <f t="shared" si="38"/>
        <v>1.94015267175572</v>
      </c>
      <c r="N354" s="14">
        <f t="shared" si="40"/>
        <v>2390458.01526717</v>
      </c>
      <c r="O354" s="22">
        <f t="shared" si="41"/>
        <v>1.9265</v>
      </c>
    </row>
    <row r="355" spans="1:15">
      <c r="A355" s="13">
        <v>45421</v>
      </c>
      <c r="B355">
        <f t="shared" si="39"/>
        <v>20</v>
      </c>
      <c r="C355">
        <v>1.8</v>
      </c>
      <c r="D355" s="22">
        <v>1.92525</v>
      </c>
      <c r="E355">
        <v>1.9</v>
      </c>
      <c r="F355" s="15">
        <v>2.15</v>
      </c>
      <c r="G355">
        <v>2.31</v>
      </c>
      <c r="H355" s="18">
        <v>1.95</v>
      </c>
      <c r="I355" s="15">
        <v>2.08</v>
      </c>
      <c r="J355" s="14">
        <f t="shared" si="35"/>
        <v>-41770.9923664149</v>
      </c>
      <c r="K355" s="14">
        <f t="shared" si="36"/>
        <v>168793.893129772</v>
      </c>
      <c r="L355" s="14">
        <f t="shared" si="37"/>
        <v>2304000</v>
      </c>
      <c r="M355" s="19">
        <f t="shared" si="38"/>
        <v>1.93900763358779</v>
      </c>
      <c r="N355" s="14">
        <f t="shared" si="40"/>
        <v>2431022.90076336</v>
      </c>
      <c r="O355" s="22">
        <f t="shared" si="41"/>
        <v>1.92525</v>
      </c>
    </row>
    <row r="356" spans="1:15">
      <c r="A356" s="13">
        <v>45422</v>
      </c>
      <c r="B356">
        <f t="shared" si="39"/>
        <v>22</v>
      </c>
      <c r="C356">
        <v>1.8</v>
      </c>
      <c r="D356" s="22">
        <v>1.9235</v>
      </c>
      <c r="E356">
        <v>1.87</v>
      </c>
      <c r="F356" s="15">
        <v>2.15</v>
      </c>
      <c r="G356">
        <v>2.32</v>
      </c>
      <c r="H356" s="18">
        <v>1.93</v>
      </c>
      <c r="I356" s="15">
        <v>2.08</v>
      </c>
      <c r="J356" s="14">
        <f t="shared" si="35"/>
        <v>29297.7099236621</v>
      </c>
      <c r="K356" s="14">
        <f t="shared" si="36"/>
        <v>169832.061068703</v>
      </c>
      <c r="L356" s="14">
        <f t="shared" si="37"/>
        <v>2144000</v>
      </c>
      <c r="M356" s="19">
        <f t="shared" si="38"/>
        <v>1.93770992366412</v>
      </c>
      <c r="N356" s="14">
        <f t="shared" si="40"/>
        <v>2343129.77099236</v>
      </c>
      <c r="O356" s="22">
        <f t="shared" si="41"/>
        <v>1.9235</v>
      </c>
    </row>
    <row r="357" spans="1:15">
      <c r="A357" s="13">
        <v>45425</v>
      </c>
      <c r="B357">
        <f t="shared" si="39"/>
        <v>21</v>
      </c>
      <c r="C357">
        <v>1.8</v>
      </c>
      <c r="D357" s="22">
        <v>1.923</v>
      </c>
      <c r="E357">
        <v>1.88</v>
      </c>
      <c r="F357" s="15">
        <v>2.09</v>
      </c>
      <c r="G357">
        <v>2.29</v>
      </c>
      <c r="H357" s="18">
        <v>1.88</v>
      </c>
      <c r="I357" s="15">
        <v>2.02</v>
      </c>
      <c r="J357" s="14">
        <f t="shared" si="35"/>
        <v>214366.412213739</v>
      </c>
      <c r="K357" s="14">
        <f t="shared" si="36"/>
        <v>122870.229007634</v>
      </c>
      <c r="L357" s="14">
        <f t="shared" si="37"/>
        <v>1984000</v>
      </c>
      <c r="M357" s="19">
        <f t="shared" si="38"/>
        <v>1.93641221374046</v>
      </c>
      <c r="N357" s="14">
        <f t="shared" si="40"/>
        <v>2321236.64122137</v>
      </c>
      <c r="O357" s="22">
        <f t="shared" si="41"/>
        <v>1.923</v>
      </c>
    </row>
    <row r="358" spans="1:15">
      <c r="A358" s="13">
        <v>45426</v>
      </c>
      <c r="B358">
        <f t="shared" si="39"/>
        <v>21</v>
      </c>
      <c r="C358">
        <v>1.8</v>
      </c>
      <c r="D358" s="22">
        <v>1.92275</v>
      </c>
      <c r="E358">
        <v>1.85</v>
      </c>
      <c r="F358" s="15">
        <v>2.08</v>
      </c>
      <c r="G358">
        <v>2.29</v>
      </c>
      <c r="H358" s="18">
        <v>1.87</v>
      </c>
      <c r="I358" s="15">
        <v>2.01</v>
      </c>
      <c r="J358" s="14">
        <f t="shared" si="35"/>
        <v>247580.152671754</v>
      </c>
      <c r="K358" s="14">
        <f t="shared" si="36"/>
        <v>115877.86259542</v>
      </c>
      <c r="L358" s="14">
        <f t="shared" si="37"/>
        <v>1888000</v>
      </c>
      <c r="M358" s="19">
        <f t="shared" si="38"/>
        <v>1.93515267175572</v>
      </c>
      <c r="N358" s="14">
        <f t="shared" si="40"/>
        <v>2251458.01526717</v>
      </c>
      <c r="O358" s="22">
        <f t="shared" si="41"/>
        <v>1.92275</v>
      </c>
    </row>
    <row r="359" spans="1:15">
      <c r="A359" s="13">
        <v>45427</v>
      </c>
      <c r="B359">
        <f t="shared" si="39"/>
        <v>21</v>
      </c>
      <c r="C359">
        <v>1.8</v>
      </c>
      <c r="D359" s="22">
        <v>1.92325</v>
      </c>
      <c r="E359">
        <v>1.82</v>
      </c>
      <c r="F359" s="15">
        <v>2.09</v>
      </c>
      <c r="G359">
        <v>2.29</v>
      </c>
      <c r="H359" s="18">
        <v>1.88</v>
      </c>
      <c r="I359" s="15">
        <v>2.03</v>
      </c>
      <c r="J359" s="14">
        <f t="shared" si="35"/>
        <v>205229.007633587</v>
      </c>
      <c r="K359" s="14">
        <f t="shared" si="36"/>
        <v>124793.893129771</v>
      </c>
      <c r="L359" s="14">
        <f t="shared" si="37"/>
        <v>1856000</v>
      </c>
      <c r="M359" s="19">
        <f t="shared" si="38"/>
        <v>1.93400763358779</v>
      </c>
      <c r="N359" s="14">
        <f t="shared" si="40"/>
        <v>2186022.90076336</v>
      </c>
      <c r="O359" s="22">
        <f t="shared" si="41"/>
        <v>1.92325</v>
      </c>
    </row>
    <row r="360" spans="1:15">
      <c r="A360" s="13">
        <v>45428</v>
      </c>
      <c r="B360">
        <f t="shared" si="39"/>
        <v>23</v>
      </c>
      <c r="C360">
        <v>1.8</v>
      </c>
      <c r="D360" s="22">
        <v>1.924</v>
      </c>
      <c r="E360">
        <v>1.82</v>
      </c>
      <c r="F360" s="15">
        <v>2.11</v>
      </c>
      <c r="G360">
        <v>2.31</v>
      </c>
      <c r="H360" s="18">
        <v>1.88</v>
      </c>
      <c r="I360" s="15">
        <v>2.04</v>
      </c>
      <c r="J360" s="14">
        <f t="shared" si="35"/>
        <v>202473.282442746</v>
      </c>
      <c r="K360" s="14">
        <f t="shared" si="36"/>
        <v>141374.045801527</v>
      </c>
      <c r="L360" s="14">
        <f t="shared" si="37"/>
        <v>1920000</v>
      </c>
      <c r="M360" s="19">
        <f t="shared" si="38"/>
        <v>1.93328244274809</v>
      </c>
      <c r="N360" s="14">
        <f t="shared" si="40"/>
        <v>2263847.32824427</v>
      </c>
      <c r="O360" s="22">
        <f t="shared" si="41"/>
        <v>1.924</v>
      </c>
    </row>
    <row r="361" spans="1:15">
      <c r="A361" s="13">
        <v>45429</v>
      </c>
      <c r="B361">
        <f t="shared" si="39"/>
        <v>23.4</v>
      </c>
      <c r="C361">
        <v>1.8</v>
      </c>
      <c r="D361" s="22">
        <v>1.92425</v>
      </c>
      <c r="E361">
        <v>1.8</v>
      </c>
      <c r="F361" s="15">
        <v>2.0825</v>
      </c>
      <c r="G361">
        <v>2.31</v>
      </c>
      <c r="H361" s="18">
        <v>1.8485</v>
      </c>
      <c r="I361" s="15">
        <v>2.008</v>
      </c>
      <c r="J361" s="14">
        <f t="shared" si="35"/>
        <v>319707.633587783</v>
      </c>
      <c r="K361" s="14">
        <f t="shared" si="36"/>
        <v>119893.129770993</v>
      </c>
      <c r="L361" s="14">
        <f t="shared" si="37"/>
        <v>1896000</v>
      </c>
      <c r="M361" s="19">
        <f t="shared" si="38"/>
        <v>1.93263358778626</v>
      </c>
      <c r="N361" s="14">
        <f t="shared" si="40"/>
        <v>2335600.76335878</v>
      </c>
      <c r="O361" s="22">
        <f t="shared" si="41"/>
        <v>1.92425</v>
      </c>
    </row>
    <row r="362" spans="1:15">
      <c r="A362" s="13">
        <v>45432</v>
      </c>
      <c r="B362">
        <f t="shared" si="39"/>
        <v>22</v>
      </c>
      <c r="C362">
        <v>1.8</v>
      </c>
      <c r="D362" s="22">
        <v>1.92525</v>
      </c>
      <c r="E362">
        <v>1.81</v>
      </c>
      <c r="F362" s="15">
        <v>2.08</v>
      </c>
      <c r="G362">
        <v>2.31</v>
      </c>
      <c r="H362" s="18">
        <v>1.86</v>
      </c>
      <c r="I362" s="15">
        <v>2.01</v>
      </c>
      <c r="J362" s="14">
        <f t="shared" si="35"/>
        <v>273106.870229005</v>
      </c>
      <c r="K362" s="14">
        <f t="shared" si="36"/>
        <v>118503.816793894</v>
      </c>
      <c r="L362" s="14">
        <f t="shared" si="37"/>
        <v>1856000</v>
      </c>
      <c r="M362" s="19">
        <f t="shared" si="38"/>
        <v>1.93187022900763</v>
      </c>
      <c r="N362" s="14">
        <f t="shared" si="40"/>
        <v>2247610.6870229</v>
      </c>
      <c r="O362" s="22">
        <f t="shared" si="41"/>
        <v>1.92525</v>
      </c>
    </row>
    <row r="363" spans="1:15">
      <c r="A363" s="13">
        <v>45433</v>
      </c>
      <c r="B363">
        <f t="shared" si="39"/>
        <v>22</v>
      </c>
      <c r="C363">
        <v>1.8</v>
      </c>
      <c r="D363" s="22">
        <v>1.92625</v>
      </c>
      <c r="E363">
        <v>1.85</v>
      </c>
      <c r="F363" s="15">
        <v>2.08</v>
      </c>
      <c r="G363">
        <v>2.31</v>
      </c>
      <c r="H363" s="18">
        <v>1.86</v>
      </c>
      <c r="I363" s="15">
        <v>2.01</v>
      </c>
      <c r="J363" s="14">
        <f t="shared" si="35"/>
        <v>269916.030534349</v>
      </c>
      <c r="K363" s="14">
        <f t="shared" si="36"/>
        <v>119175.572519084</v>
      </c>
      <c r="L363" s="14">
        <f t="shared" si="37"/>
        <v>1856000</v>
      </c>
      <c r="M363" s="19">
        <f t="shared" si="38"/>
        <v>1.93103053435114</v>
      </c>
      <c r="N363" s="14">
        <f t="shared" si="40"/>
        <v>2245091.60305343</v>
      </c>
      <c r="O363" s="22">
        <f t="shared" si="41"/>
        <v>1.92625</v>
      </c>
    </row>
    <row r="364" spans="1:15">
      <c r="A364" s="13">
        <v>45434</v>
      </c>
      <c r="B364">
        <f t="shared" si="39"/>
        <v>21</v>
      </c>
      <c r="C364">
        <v>1.8</v>
      </c>
      <c r="D364" s="22">
        <v>1.928</v>
      </c>
      <c r="E364">
        <v>1.85</v>
      </c>
      <c r="F364" s="15">
        <v>2.07</v>
      </c>
      <c r="G364">
        <v>2.31</v>
      </c>
      <c r="H364" s="18">
        <v>1.86</v>
      </c>
      <c r="I364" s="15">
        <v>2.01</v>
      </c>
      <c r="J364" s="14">
        <f t="shared" si="35"/>
        <v>265999.999999999</v>
      </c>
      <c r="K364" s="14">
        <f t="shared" si="36"/>
        <v>112000</v>
      </c>
      <c r="L364" s="14">
        <f t="shared" si="37"/>
        <v>1856000</v>
      </c>
      <c r="M364" s="19">
        <f t="shared" si="38"/>
        <v>1.93</v>
      </c>
      <c r="N364" s="14">
        <f t="shared" si="40"/>
        <v>2234000</v>
      </c>
      <c r="O364" s="22">
        <f t="shared" si="41"/>
        <v>1.928</v>
      </c>
    </row>
    <row r="365" spans="1:15">
      <c r="A365" s="13">
        <v>45435</v>
      </c>
      <c r="B365">
        <f t="shared" si="39"/>
        <v>20</v>
      </c>
      <c r="C365">
        <v>1.8</v>
      </c>
      <c r="D365" s="22">
        <v>1.92925</v>
      </c>
      <c r="E365">
        <v>1.83</v>
      </c>
      <c r="F365" s="15">
        <v>2.06</v>
      </c>
      <c r="G365">
        <v>2.3</v>
      </c>
      <c r="H365" s="18">
        <v>1.86</v>
      </c>
      <c r="I365" s="15">
        <v>2</v>
      </c>
      <c r="J365" s="14">
        <f t="shared" si="35"/>
        <v>262809.160305341</v>
      </c>
      <c r="K365" s="14">
        <f t="shared" si="36"/>
        <v>104671.755725191</v>
      </c>
      <c r="L365" s="14">
        <f t="shared" si="37"/>
        <v>1792000</v>
      </c>
      <c r="M365" s="19">
        <f t="shared" si="38"/>
        <v>1.92916030534351</v>
      </c>
      <c r="N365" s="14">
        <f t="shared" si="40"/>
        <v>2159480.91603053</v>
      </c>
      <c r="O365" s="22">
        <f t="shared" si="41"/>
        <v>1.92925</v>
      </c>
    </row>
    <row r="366" spans="1:15">
      <c r="A366" s="13">
        <v>45436</v>
      </c>
      <c r="B366">
        <f t="shared" si="39"/>
        <v>20</v>
      </c>
      <c r="C366">
        <v>1.8</v>
      </c>
      <c r="D366" s="22">
        <v>1.931</v>
      </c>
      <c r="E366">
        <v>1.82</v>
      </c>
      <c r="F366" s="15">
        <v>2.07</v>
      </c>
      <c r="G366">
        <v>2.31</v>
      </c>
      <c r="H366" s="18">
        <v>1.87</v>
      </c>
      <c r="I366" s="15">
        <v>2.01</v>
      </c>
      <c r="J366" s="14">
        <f t="shared" si="35"/>
        <v>222923.664122135</v>
      </c>
      <c r="K366" s="14">
        <f t="shared" si="36"/>
        <v>113068.702290077</v>
      </c>
      <c r="L366" s="14">
        <f t="shared" si="37"/>
        <v>1856000</v>
      </c>
      <c r="M366" s="19">
        <f t="shared" si="38"/>
        <v>1.9286641221374</v>
      </c>
      <c r="N366" s="14">
        <f t="shared" si="40"/>
        <v>2191992.36641221</v>
      </c>
      <c r="O366" s="22">
        <f t="shared" si="41"/>
        <v>1.931</v>
      </c>
    </row>
    <row r="367" spans="1:15">
      <c r="A367" s="13">
        <v>45439</v>
      </c>
      <c r="B367">
        <f t="shared" si="39"/>
        <v>20</v>
      </c>
      <c r="C367">
        <v>1.8</v>
      </c>
      <c r="D367" s="22">
        <v>1.933</v>
      </c>
      <c r="E367">
        <v>1.95</v>
      </c>
      <c r="F367" s="15">
        <v>2.07</v>
      </c>
      <c r="G367">
        <v>2.31</v>
      </c>
      <c r="H367" s="18">
        <v>1.87</v>
      </c>
      <c r="I367" s="15">
        <v>2.01</v>
      </c>
      <c r="J367" s="14">
        <f t="shared" si="35"/>
        <v>221183.206106868</v>
      </c>
      <c r="K367" s="14">
        <f t="shared" si="36"/>
        <v>113435.114503817</v>
      </c>
      <c r="L367" s="14">
        <f t="shared" si="37"/>
        <v>1824000</v>
      </c>
      <c r="M367" s="19">
        <f t="shared" si="38"/>
        <v>1.92820610687023</v>
      </c>
      <c r="N367" s="14">
        <f t="shared" si="40"/>
        <v>2158618.32061068</v>
      </c>
      <c r="O367" s="22">
        <f t="shared" si="41"/>
        <v>1.933</v>
      </c>
    </row>
    <row r="368" spans="1:15">
      <c r="A368" s="13">
        <v>45440</v>
      </c>
      <c r="B368">
        <f t="shared" si="39"/>
        <v>19</v>
      </c>
      <c r="C368">
        <v>1.8</v>
      </c>
      <c r="D368" s="22">
        <v>1.9305</v>
      </c>
      <c r="E368">
        <v>1.95</v>
      </c>
      <c r="F368" s="15">
        <v>2.05</v>
      </c>
      <c r="G368">
        <v>2.3</v>
      </c>
      <c r="H368" s="18">
        <v>1.86</v>
      </c>
      <c r="I368" s="15">
        <v>1.99</v>
      </c>
      <c r="J368" s="14">
        <f t="shared" si="35"/>
        <v>255557.251908395</v>
      </c>
      <c r="K368" s="14">
        <f t="shared" si="36"/>
        <v>98198.4732824429</v>
      </c>
      <c r="L368" s="14">
        <f t="shared" si="37"/>
        <v>1760000</v>
      </c>
      <c r="M368" s="19">
        <f t="shared" si="38"/>
        <v>1.92725190839695</v>
      </c>
      <c r="N368" s="14">
        <f t="shared" si="40"/>
        <v>2113755.72519084</v>
      </c>
      <c r="O368" s="22">
        <f t="shared" si="41"/>
        <v>1.9305</v>
      </c>
    </row>
    <row r="369" spans="1:15">
      <c r="A369" s="13">
        <v>45441</v>
      </c>
      <c r="B369">
        <f t="shared" si="39"/>
        <v>18</v>
      </c>
      <c r="C369">
        <v>1.8</v>
      </c>
      <c r="D369" s="22">
        <v>1.928</v>
      </c>
      <c r="E369">
        <v>1.98</v>
      </c>
      <c r="F369" s="15">
        <v>2.04</v>
      </c>
      <c r="G369">
        <v>2.29</v>
      </c>
      <c r="H369" s="18">
        <v>1.86</v>
      </c>
      <c r="I369" s="15">
        <v>1.98</v>
      </c>
      <c r="J369" s="14">
        <f t="shared" si="35"/>
        <v>252656.488549615</v>
      </c>
      <c r="K369" s="14">
        <f t="shared" si="36"/>
        <v>90809.1603053441</v>
      </c>
      <c r="L369" s="14">
        <f t="shared" si="37"/>
        <v>1696000</v>
      </c>
      <c r="M369" s="19">
        <f t="shared" si="38"/>
        <v>1.92648854961832</v>
      </c>
      <c r="N369" s="14">
        <f t="shared" si="40"/>
        <v>2039465.64885496</v>
      </c>
      <c r="O369" s="22">
        <f t="shared" si="41"/>
        <v>1.928</v>
      </c>
    </row>
    <row r="370" spans="1:15">
      <c r="A370" s="13">
        <v>45442</v>
      </c>
      <c r="B370">
        <f t="shared" si="39"/>
        <v>19.75</v>
      </c>
      <c r="C370">
        <v>1.8</v>
      </c>
      <c r="D370" s="22">
        <v>1.92475</v>
      </c>
      <c r="E370">
        <v>1.95</v>
      </c>
      <c r="F370" s="15">
        <v>2.045</v>
      </c>
      <c r="G370">
        <v>2.3</v>
      </c>
      <c r="H370" s="18">
        <v>1.8475</v>
      </c>
      <c r="I370" s="15">
        <v>1.977</v>
      </c>
      <c r="J370" s="14">
        <f t="shared" si="35"/>
        <v>296820.610687022</v>
      </c>
      <c r="K370" s="14">
        <f t="shared" si="36"/>
        <v>95511.4503816796</v>
      </c>
      <c r="L370" s="14">
        <f t="shared" si="37"/>
        <v>1776000</v>
      </c>
      <c r="M370" s="19">
        <f t="shared" si="38"/>
        <v>1.9256106870229</v>
      </c>
      <c r="N370" s="14">
        <f t="shared" si="40"/>
        <v>2168332.0610687</v>
      </c>
      <c r="O370" s="22">
        <f t="shared" si="41"/>
        <v>1.92475</v>
      </c>
    </row>
    <row r="371" spans="1:15">
      <c r="A371" s="13">
        <v>45443</v>
      </c>
      <c r="B371">
        <f t="shared" si="39"/>
        <v>21</v>
      </c>
      <c r="C371">
        <v>1.8</v>
      </c>
      <c r="D371" s="22">
        <v>1.926</v>
      </c>
      <c r="E371">
        <v>1.88</v>
      </c>
      <c r="F371" s="15">
        <v>2.06</v>
      </c>
      <c r="G371">
        <v>2.32</v>
      </c>
      <c r="H371" s="18">
        <v>1.85</v>
      </c>
      <c r="I371" s="15">
        <v>1.99</v>
      </c>
      <c r="J371" s="14">
        <f t="shared" si="35"/>
        <v>284419.847328242</v>
      </c>
      <c r="K371" s="14">
        <f t="shared" si="36"/>
        <v>108122.137404581</v>
      </c>
      <c r="L371" s="14">
        <f t="shared" si="37"/>
        <v>1824000</v>
      </c>
      <c r="M371" s="19">
        <f t="shared" si="38"/>
        <v>1.92484732824427</v>
      </c>
      <c r="N371" s="14">
        <f t="shared" si="40"/>
        <v>2216541.98473282</v>
      </c>
      <c r="O371" s="22">
        <f t="shared" si="41"/>
        <v>1.926</v>
      </c>
    </row>
    <row r="372" spans="1:15">
      <c r="A372" s="13">
        <v>45446</v>
      </c>
      <c r="B372">
        <f t="shared" si="39"/>
        <v>21</v>
      </c>
      <c r="C372">
        <v>1.8</v>
      </c>
      <c r="D372" s="22">
        <v>1.92875</v>
      </c>
      <c r="E372">
        <v>1.84</v>
      </c>
      <c r="F372" s="15">
        <v>2.04</v>
      </c>
      <c r="G372">
        <v>2.31</v>
      </c>
      <c r="H372" s="18">
        <v>1.83</v>
      </c>
      <c r="I372" s="15">
        <v>1.97</v>
      </c>
      <c r="J372" s="14">
        <f t="shared" si="35"/>
        <v>356213.740458012</v>
      </c>
      <c r="K372" s="14">
        <f t="shared" si="36"/>
        <v>93007.6335877869</v>
      </c>
      <c r="L372" s="14">
        <f t="shared" si="37"/>
        <v>1760000</v>
      </c>
      <c r="M372" s="19">
        <f t="shared" si="38"/>
        <v>1.92374045801527</v>
      </c>
      <c r="N372" s="14">
        <f t="shared" si="40"/>
        <v>2209221.3740458</v>
      </c>
      <c r="O372" s="22">
        <f t="shared" si="41"/>
        <v>1.92875</v>
      </c>
    </row>
    <row r="373" spans="1:15">
      <c r="A373" s="13">
        <v>45447</v>
      </c>
      <c r="B373">
        <f t="shared" si="39"/>
        <v>20</v>
      </c>
      <c r="C373">
        <v>1.8</v>
      </c>
      <c r="D373" s="22">
        <v>1.9315</v>
      </c>
      <c r="E373">
        <v>1.83</v>
      </c>
      <c r="F373" s="15">
        <v>2.04</v>
      </c>
      <c r="G373">
        <v>2.31</v>
      </c>
      <c r="H373" s="18">
        <v>1.84</v>
      </c>
      <c r="I373" s="15">
        <v>1.97</v>
      </c>
      <c r="J373" s="14">
        <f t="shared" si="35"/>
        <v>314442.7480916</v>
      </c>
      <c r="K373" s="14">
        <f t="shared" si="36"/>
        <v>93801.526717558</v>
      </c>
      <c r="L373" s="14">
        <f t="shared" si="37"/>
        <v>1792000</v>
      </c>
      <c r="M373" s="19">
        <f t="shared" si="38"/>
        <v>1.92274809160305</v>
      </c>
      <c r="N373" s="14">
        <f t="shared" si="40"/>
        <v>2200244.27480916</v>
      </c>
      <c r="O373" s="22">
        <f t="shared" si="41"/>
        <v>1.9315</v>
      </c>
    </row>
    <row r="374" spans="1:15">
      <c r="A374" s="13">
        <v>45448</v>
      </c>
      <c r="B374">
        <f t="shared" si="39"/>
        <v>19</v>
      </c>
      <c r="C374">
        <v>1.8</v>
      </c>
      <c r="D374" s="22">
        <v>1.934</v>
      </c>
      <c r="E374">
        <v>1.84</v>
      </c>
      <c r="F374" s="15">
        <v>2.02</v>
      </c>
      <c r="G374">
        <v>2.31</v>
      </c>
      <c r="H374" s="18">
        <v>1.83</v>
      </c>
      <c r="I374" s="15">
        <v>1.95</v>
      </c>
      <c r="J374" s="14">
        <f t="shared" si="35"/>
        <v>348671.755725187</v>
      </c>
      <c r="K374" s="14">
        <f t="shared" si="36"/>
        <v>78595.419847329</v>
      </c>
      <c r="L374" s="14">
        <f t="shared" si="37"/>
        <v>1728000</v>
      </c>
      <c r="M374" s="19">
        <f t="shared" si="38"/>
        <v>1.92175572519084</v>
      </c>
      <c r="N374" s="14">
        <f t="shared" si="40"/>
        <v>2155267.17557252</v>
      </c>
      <c r="O374" s="22">
        <f t="shared" si="41"/>
        <v>1.934</v>
      </c>
    </row>
    <row r="375" spans="1:15">
      <c r="A375" s="13">
        <v>45449</v>
      </c>
      <c r="B375">
        <f t="shared" si="39"/>
        <v>19</v>
      </c>
      <c r="C375">
        <v>1.8</v>
      </c>
      <c r="D375" s="22">
        <v>1.9355</v>
      </c>
      <c r="E375">
        <v>1.84</v>
      </c>
      <c r="F375" s="15">
        <v>2.02</v>
      </c>
      <c r="G375">
        <v>2.31</v>
      </c>
      <c r="H375" s="18">
        <v>1.83</v>
      </c>
      <c r="I375" s="15">
        <v>1.95</v>
      </c>
      <c r="J375" s="14">
        <f t="shared" si="35"/>
        <v>344610.687022898</v>
      </c>
      <c r="K375" s="14">
        <f t="shared" si="36"/>
        <v>79450.3816793899</v>
      </c>
      <c r="L375" s="14">
        <f t="shared" si="37"/>
        <v>1792000</v>
      </c>
      <c r="M375" s="19">
        <f t="shared" si="38"/>
        <v>1.92068702290076</v>
      </c>
      <c r="N375" s="14">
        <f t="shared" si="40"/>
        <v>2216061.06870229</v>
      </c>
      <c r="O375" s="22">
        <f t="shared" si="41"/>
        <v>1.9355</v>
      </c>
    </row>
    <row r="376" spans="1:15">
      <c r="A376" s="13">
        <v>45450</v>
      </c>
      <c r="B376">
        <f t="shared" si="39"/>
        <v>18</v>
      </c>
      <c r="C376">
        <v>1.8</v>
      </c>
      <c r="D376" s="22">
        <v>1.93575</v>
      </c>
      <c r="E376">
        <v>1.85</v>
      </c>
      <c r="F376" s="15">
        <v>2.01</v>
      </c>
      <c r="G376">
        <v>2.31</v>
      </c>
      <c r="H376" s="18">
        <v>1.83</v>
      </c>
      <c r="I376" s="15">
        <v>1.95</v>
      </c>
      <c r="J376" s="14">
        <f t="shared" si="35"/>
        <v>340404.580152668</v>
      </c>
      <c r="K376" s="14">
        <f t="shared" si="36"/>
        <v>72335.8778625959</v>
      </c>
      <c r="L376" s="14">
        <f t="shared" si="37"/>
        <v>1728000</v>
      </c>
      <c r="M376" s="19">
        <f t="shared" si="38"/>
        <v>1.91958015267175</v>
      </c>
      <c r="N376" s="14">
        <f t="shared" si="40"/>
        <v>2140740.45801526</v>
      </c>
      <c r="O376" s="22">
        <f t="shared" si="41"/>
        <v>1.93575</v>
      </c>
    </row>
    <row r="377" spans="1:15">
      <c r="A377" s="13">
        <v>45453</v>
      </c>
      <c r="B377">
        <f t="shared" si="39"/>
        <v>18</v>
      </c>
      <c r="C377">
        <v>1.8</v>
      </c>
      <c r="D377" s="22">
        <v>1.935</v>
      </c>
      <c r="E377">
        <v>1.85</v>
      </c>
      <c r="F377" s="15">
        <v>2.01</v>
      </c>
      <c r="G377">
        <v>2.31</v>
      </c>
      <c r="H377" s="18">
        <v>1.83</v>
      </c>
      <c r="I377" s="15">
        <v>1.95</v>
      </c>
      <c r="J377" s="14">
        <f t="shared" si="35"/>
        <v>336053.4351145</v>
      </c>
      <c r="K377" s="14">
        <f t="shared" si="36"/>
        <v>73251.9083969471</v>
      </c>
      <c r="L377" s="14">
        <f t="shared" si="37"/>
        <v>1696000</v>
      </c>
      <c r="M377" s="19">
        <f t="shared" si="38"/>
        <v>1.91843511450382</v>
      </c>
      <c r="N377" s="14">
        <f t="shared" si="40"/>
        <v>2105305.34351145</v>
      </c>
      <c r="O377" s="22">
        <f t="shared" si="41"/>
        <v>1.935</v>
      </c>
    </row>
    <row r="378" spans="1:15">
      <c r="A378" s="13">
        <v>45454</v>
      </c>
      <c r="B378">
        <f t="shared" si="39"/>
        <v>18</v>
      </c>
      <c r="C378">
        <v>1.8</v>
      </c>
      <c r="D378" s="22">
        <v>1.93375</v>
      </c>
      <c r="E378">
        <v>1.83</v>
      </c>
      <c r="F378" s="15">
        <v>2</v>
      </c>
      <c r="G378">
        <v>2.3</v>
      </c>
      <c r="H378" s="18">
        <v>1.82</v>
      </c>
      <c r="I378" s="15">
        <v>1.94</v>
      </c>
      <c r="J378" s="14">
        <f t="shared" si="35"/>
        <v>369847.328244272</v>
      </c>
      <c r="K378" s="14">
        <f t="shared" si="36"/>
        <v>66137.4045801532</v>
      </c>
      <c r="L378" s="14">
        <f t="shared" si="37"/>
        <v>1696000</v>
      </c>
      <c r="M378" s="19">
        <f t="shared" si="38"/>
        <v>1.91732824427481</v>
      </c>
      <c r="N378" s="14">
        <f t="shared" si="40"/>
        <v>2131984.73282443</v>
      </c>
      <c r="O378" s="22">
        <f t="shared" si="41"/>
        <v>1.93375</v>
      </c>
    </row>
    <row r="379" spans="1:15">
      <c r="A379" s="13">
        <v>45455</v>
      </c>
      <c r="B379">
        <f t="shared" si="39"/>
        <v>18</v>
      </c>
      <c r="C379">
        <v>1.8</v>
      </c>
      <c r="D379" s="22">
        <v>1.934</v>
      </c>
      <c r="E379">
        <v>1.83</v>
      </c>
      <c r="F379" s="15">
        <v>2.02</v>
      </c>
      <c r="G379">
        <v>2.3</v>
      </c>
      <c r="H379" s="18">
        <v>1.84</v>
      </c>
      <c r="I379" s="15">
        <v>1.96</v>
      </c>
      <c r="J379" s="14">
        <f t="shared" si="35"/>
        <v>290366.412213738</v>
      </c>
      <c r="K379" s="14">
        <f t="shared" si="36"/>
        <v>82870.2290076341</v>
      </c>
      <c r="L379" s="14">
        <f t="shared" si="37"/>
        <v>1728000</v>
      </c>
      <c r="M379" s="19">
        <f t="shared" si="38"/>
        <v>1.91641221374046</v>
      </c>
      <c r="N379" s="14">
        <f t="shared" si="40"/>
        <v>2101236.64122137</v>
      </c>
      <c r="O379" s="22">
        <f t="shared" si="41"/>
        <v>1.934</v>
      </c>
    </row>
    <row r="380" spans="1:15">
      <c r="A380" s="13">
        <v>45456</v>
      </c>
      <c r="B380">
        <f t="shared" si="39"/>
        <v>17</v>
      </c>
      <c r="C380">
        <v>1.8</v>
      </c>
      <c r="D380" s="22">
        <v>1.934</v>
      </c>
      <c r="E380">
        <v>1.83</v>
      </c>
      <c r="F380" s="15">
        <v>2.02</v>
      </c>
      <c r="G380">
        <v>2.3</v>
      </c>
      <c r="H380" s="18">
        <v>1.85</v>
      </c>
      <c r="I380" s="15">
        <v>1.96</v>
      </c>
      <c r="J380" s="14">
        <f t="shared" si="35"/>
        <v>248885.496183203</v>
      </c>
      <c r="K380" s="14">
        <f t="shared" si="36"/>
        <v>83603.0534351151</v>
      </c>
      <c r="L380" s="14">
        <f t="shared" si="37"/>
        <v>1728000</v>
      </c>
      <c r="M380" s="19">
        <f t="shared" si="38"/>
        <v>1.91549618320611</v>
      </c>
      <c r="N380" s="14">
        <f t="shared" si="40"/>
        <v>2060488.54961832</v>
      </c>
      <c r="O380" s="22">
        <f t="shared" si="41"/>
        <v>1.934</v>
      </c>
    </row>
    <row r="381" spans="1:15">
      <c r="A381" s="13">
        <v>45457</v>
      </c>
      <c r="B381">
        <f t="shared" si="39"/>
        <v>17</v>
      </c>
      <c r="C381">
        <v>1.8</v>
      </c>
      <c r="D381" s="22">
        <v>1.9345</v>
      </c>
      <c r="E381">
        <v>1.83</v>
      </c>
      <c r="F381" s="15">
        <v>2.01</v>
      </c>
      <c r="G381">
        <v>2.29</v>
      </c>
      <c r="H381" s="18">
        <v>1.84</v>
      </c>
      <c r="I381" s="15">
        <v>1.95</v>
      </c>
      <c r="J381" s="14">
        <f t="shared" si="35"/>
        <v>283114.50381679</v>
      </c>
      <c r="K381" s="14">
        <f t="shared" si="36"/>
        <v>76396.9465648861</v>
      </c>
      <c r="L381" s="14">
        <f t="shared" si="37"/>
        <v>1728000</v>
      </c>
      <c r="M381" s="19">
        <f t="shared" si="38"/>
        <v>1.91450381679389</v>
      </c>
      <c r="N381" s="14">
        <f t="shared" si="40"/>
        <v>2087511.45038168</v>
      </c>
      <c r="O381" s="22">
        <f t="shared" si="41"/>
        <v>1.9345</v>
      </c>
    </row>
    <row r="382" spans="1:15">
      <c r="A382" s="13">
        <v>45460</v>
      </c>
      <c r="B382">
        <f t="shared" si="39"/>
        <v>17</v>
      </c>
      <c r="C382">
        <v>1.8</v>
      </c>
      <c r="D382" s="22">
        <v>1.93525</v>
      </c>
      <c r="E382">
        <v>1.85</v>
      </c>
      <c r="F382" s="15">
        <v>2.03</v>
      </c>
      <c r="G382">
        <v>2.26</v>
      </c>
      <c r="H382" s="18">
        <v>1.86</v>
      </c>
      <c r="I382" s="15">
        <v>1.97</v>
      </c>
      <c r="J382" s="14">
        <f t="shared" si="35"/>
        <v>203053.4351145</v>
      </c>
      <c r="K382" s="14">
        <f t="shared" si="36"/>
        <v>93251.9083969471</v>
      </c>
      <c r="L382" s="14">
        <f t="shared" si="37"/>
        <v>1824000</v>
      </c>
      <c r="M382" s="19">
        <f t="shared" si="38"/>
        <v>1.91343511450382</v>
      </c>
      <c r="N382" s="14">
        <f t="shared" si="40"/>
        <v>2120305.34351145</v>
      </c>
      <c r="O382" s="22">
        <f t="shared" si="41"/>
        <v>1.93525</v>
      </c>
    </row>
    <row r="383" spans="1:15">
      <c r="A383" s="13">
        <v>45461</v>
      </c>
      <c r="B383">
        <f t="shared" si="39"/>
        <v>17</v>
      </c>
      <c r="C383">
        <v>1.8</v>
      </c>
      <c r="D383" s="22">
        <v>1.937</v>
      </c>
      <c r="E383">
        <v>1.89</v>
      </c>
      <c r="F383" s="15">
        <v>2.02</v>
      </c>
      <c r="G383">
        <v>2.25</v>
      </c>
      <c r="H383" s="18">
        <v>1.85</v>
      </c>
      <c r="I383" s="15">
        <v>1.96</v>
      </c>
      <c r="J383" s="14">
        <f t="shared" ref="J383:J446" si="42">(M383-H383)*100/10000*$J$1</f>
        <v>236847.328244272</v>
      </c>
      <c r="K383" s="14">
        <f t="shared" ref="K383:K446" si="43">(F383-M383)*100/10000*$K$1</f>
        <v>86137.4045801533</v>
      </c>
      <c r="L383" s="14">
        <f t="shared" ref="L383:L410" si="44">(F383-I644)*100/10000*$K$1*4</f>
        <v>1760000</v>
      </c>
      <c r="M383" s="19">
        <f t="shared" ref="M383:M387" si="45">AVERAGE(E383:E644)</f>
        <v>1.91232824427481</v>
      </c>
      <c r="N383" s="14">
        <f t="shared" si="40"/>
        <v>2082984.73282443</v>
      </c>
      <c r="O383" s="22">
        <f t="shared" si="41"/>
        <v>1.937</v>
      </c>
    </row>
    <row r="384" spans="1:15">
      <c r="A384" s="13">
        <v>45462</v>
      </c>
      <c r="B384">
        <f t="shared" si="39"/>
        <v>16</v>
      </c>
      <c r="C384">
        <v>1.8</v>
      </c>
      <c r="D384" s="22">
        <v>1.9385</v>
      </c>
      <c r="E384">
        <v>1.91</v>
      </c>
      <c r="F384" s="15">
        <v>2</v>
      </c>
      <c r="G384">
        <v>2.24</v>
      </c>
      <c r="H384" s="18">
        <v>1.84</v>
      </c>
      <c r="I384" s="15">
        <v>1.94</v>
      </c>
      <c r="J384" s="14">
        <f t="shared" si="42"/>
        <v>270175.648854959</v>
      </c>
      <c r="K384" s="14">
        <f t="shared" si="43"/>
        <v>71120.916030535</v>
      </c>
      <c r="L384" s="14">
        <f t="shared" si="44"/>
        <v>1696000</v>
      </c>
      <c r="M384" s="19">
        <f t="shared" si="45"/>
        <v>1.91109885496183</v>
      </c>
      <c r="N384" s="14">
        <f t="shared" si="40"/>
        <v>2037296.56488549</v>
      </c>
      <c r="O384" s="22">
        <f t="shared" si="41"/>
        <v>1.9385</v>
      </c>
    </row>
    <row r="385" spans="1:15">
      <c r="A385" s="13">
        <v>45463</v>
      </c>
      <c r="B385">
        <f t="shared" si="39"/>
        <v>16</v>
      </c>
      <c r="C385">
        <v>1.8</v>
      </c>
      <c r="D385" s="22">
        <v>1.93875</v>
      </c>
      <c r="E385">
        <v>1.9</v>
      </c>
      <c r="F385" s="15">
        <v>2</v>
      </c>
      <c r="G385">
        <v>2.24</v>
      </c>
      <c r="H385" s="18">
        <v>1.84</v>
      </c>
      <c r="I385" s="15">
        <v>1.94</v>
      </c>
      <c r="J385" s="14">
        <f t="shared" si="42"/>
        <v>265679.465648853</v>
      </c>
      <c r="K385" s="14">
        <f t="shared" si="43"/>
        <v>72067.4809160309</v>
      </c>
      <c r="L385" s="14">
        <f t="shared" si="44"/>
        <v>1696000</v>
      </c>
      <c r="M385" s="19">
        <f t="shared" si="45"/>
        <v>1.90991564885496</v>
      </c>
      <c r="N385" s="14">
        <f t="shared" si="40"/>
        <v>2033746.94656488</v>
      </c>
      <c r="O385" s="22">
        <f t="shared" si="41"/>
        <v>1.93875</v>
      </c>
    </row>
    <row r="386" spans="1:15">
      <c r="A386" s="13">
        <v>45464</v>
      </c>
      <c r="B386">
        <f t="shared" ref="B386:B449" si="46">(F386-H386)*100</f>
        <v>15</v>
      </c>
      <c r="C386">
        <v>1.8</v>
      </c>
      <c r="D386" s="22">
        <v>1.93875</v>
      </c>
      <c r="E386">
        <v>2.03</v>
      </c>
      <c r="F386" s="15">
        <v>2.01</v>
      </c>
      <c r="G386">
        <v>2.25</v>
      </c>
      <c r="H386" s="18">
        <v>1.86</v>
      </c>
      <c r="I386" s="15">
        <v>1.95</v>
      </c>
      <c r="J386" s="14">
        <f t="shared" si="42"/>
        <v>184893.206106867</v>
      </c>
      <c r="K386" s="14">
        <f t="shared" si="43"/>
        <v>81075.1145038171</v>
      </c>
      <c r="L386" s="14">
        <f t="shared" si="44"/>
        <v>1728000</v>
      </c>
      <c r="M386" s="19">
        <f t="shared" si="45"/>
        <v>1.90865610687023</v>
      </c>
      <c r="N386" s="14">
        <f t="shared" ref="N386:N449" si="47">J386+K386+L386</f>
        <v>1993968.32061068</v>
      </c>
      <c r="O386" s="22">
        <f t="shared" si="41"/>
        <v>1.93875</v>
      </c>
    </row>
    <row r="387" spans="1:15">
      <c r="A387" s="13">
        <v>45467</v>
      </c>
      <c r="B387">
        <f t="shared" si="46"/>
        <v>15</v>
      </c>
      <c r="C387">
        <v>1.8</v>
      </c>
      <c r="D387" s="22">
        <v>1.9345</v>
      </c>
      <c r="E387">
        <v>2.35</v>
      </c>
      <c r="F387" s="15">
        <v>2</v>
      </c>
      <c r="G387">
        <v>2.25</v>
      </c>
      <c r="H387" s="18">
        <v>1.85</v>
      </c>
      <c r="I387" s="15">
        <v>1.94</v>
      </c>
      <c r="J387" s="14">
        <f t="shared" si="42"/>
        <v>220282.519083967</v>
      </c>
      <c r="K387" s="14">
        <f t="shared" si="43"/>
        <v>73624.732824428</v>
      </c>
      <c r="L387" s="14">
        <f t="shared" si="44"/>
        <v>1664000</v>
      </c>
      <c r="M387" s="19">
        <f t="shared" si="45"/>
        <v>1.90796908396946</v>
      </c>
      <c r="N387" s="14">
        <f t="shared" si="47"/>
        <v>1957907.25190839</v>
      </c>
      <c r="O387" s="22">
        <f t="shared" ref="O387:O450" si="48">AVERAGE(E387:E426)</f>
        <v>1.9345</v>
      </c>
    </row>
    <row r="388" spans="1:15">
      <c r="A388" s="13">
        <v>45468</v>
      </c>
      <c r="B388">
        <f t="shared" si="46"/>
        <v>13</v>
      </c>
      <c r="C388">
        <v>1.8</v>
      </c>
      <c r="D388" s="22">
        <v>1.922</v>
      </c>
      <c r="E388">
        <v>2.3</v>
      </c>
      <c r="F388" s="15">
        <v>1.98</v>
      </c>
      <c r="G388">
        <v>2.23</v>
      </c>
      <c r="H388" s="18">
        <v>1.85</v>
      </c>
      <c r="I388" s="15">
        <v>1.93</v>
      </c>
      <c r="J388" s="14">
        <f t="shared" si="42"/>
        <v>119639.788732388</v>
      </c>
      <c r="K388" s="14">
        <f t="shared" si="43"/>
        <v>78812.6760563394</v>
      </c>
      <c r="L388" s="14">
        <f t="shared" si="44"/>
        <v>1568000</v>
      </c>
      <c r="M388" s="19">
        <f>AVERAGE(E388:E671)</f>
        <v>1.88148415492958</v>
      </c>
      <c r="N388" s="14">
        <f t="shared" si="47"/>
        <v>1766452.46478873</v>
      </c>
      <c r="O388" s="22">
        <f t="shared" si="48"/>
        <v>1.922</v>
      </c>
    </row>
    <row r="389" spans="1:15">
      <c r="A389" s="13">
        <v>45469</v>
      </c>
      <c r="B389">
        <f t="shared" si="46"/>
        <v>14</v>
      </c>
      <c r="C389">
        <v>1.8</v>
      </c>
      <c r="D389" s="22">
        <v>1.911</v>
      </c>
      <c r="E389">
        <v>2.3</v>
      </c>
      <c r="F389" s="15">
        <v>1.98</v>
      </c>
      <c r="G389">
        <v>2.22</v>
      </c>
      <c r="H389" s="18">
        <v>1.84</v>
      </c>
      <c r="I389" s="15">
        <v>1.92</v>
      </c>
      <c r="J389" s="14">
        <f t="shared" si="42"/>
        <v>153969.814583698</v>
      </c>
      <c r="K389" s="14">
        <f t="shared" si="43"/>
        <v>79585.3021929055</v>
      </c>
      <c r="L389" s="14">
        <f t="shared" si="44"/>
        <v>1616000</v>
      </c>
      <c r="M389" s="19">
        <f t="shared" ref="M389:M452" si="49">$M$388+(($M$671-$M$388)*(A389-$A$388))/($A$671-$A$388)</f>
        <v>1.88051837225887</v>
      </c>
      <c r="N389" s="14">
        <f t="shared" si="47"/>
        <v>1849555.1167766</v>
      </c>
      <c r="O389" s="22">
        <f t="shared" si="48"/>
        <v>1.911</v>
      </c>
    </row>
    <row r="390" spans="1:15">
      <c r="A390" s="13">
        <v>45470</v>
      </c>
      <c r="B390">
        <f t="shared" si="46"/>
        <v>13</v>
      </c>
      <c r="C390">
        <v>1.8</v>
      </c>
      <c r="D390" s="22">
        <v>1.9005</v>
      </c>
      <c r="E390">
        <v>2.35</v>
      </c>
      <c r="F390" s="15">
        <v>1.96</v>
      </c>
      <c r="G390">
        <v>2.2</v>
      </c>
      <c r="H390" s="18">
        <v>1.83</v>
      </c>
      <c r="I390" s="15">
        <v>1.9</v>
      </c>
      <c r="J390" s="14">
        <f t="shared" si="42"/>
        <v>188299.840435008</v>
      </c>
      <c r="K390" s="14">
        <f t="shared" si="43"/>
        <v>64357.9283294718</v>
      </c>
      <c r="L390" s="14">
        <f t="shared" si="44"/>
        <v>1536000</v>
      </c>
      <c r="M390" s="19">
        <f t="shared" si="49"/>
        <v>1.87955258958816</v>
      </c>
      <c r="N390" s="14">
        <f t="shared" si="47"/>
        <v>1788657.76876448</v>
      </c>
      <c r="O390" s="22">
        <f t="shared" si="48"/>
        <v>1.9005</v>
      </c>
    </row>
    <row r="391" spans="1:15">
      <c r="A391" s="13">
        <v>45471</v>
      </c>
      <c r="B391">
        <f t="shared" si="46"/>
        <v>14</v>
      </c>
      <c r="C391">
        <v>1.8</v>
      </c>
      <c r="D391" s="22">
        <v>1.8895</v>
      </c>
      <c r="E391">
        <v>2.3</v>
      </c>
      <c r="F391" s="15">
        <v>1.97</v>
      </c>
      <c r="G391">
        <v>2.2</v>
      </c>
      <c r="H391" s="18">
        <v>1.83</v>
      </c>
      <c r="I391" s="15">
        <v>1.91</v>
      </c>
      <c r="J391" s="14">
        <f t="shared" si="42"/>
        <v>184629.866286319</v>
      </c>
      <c r="K391" s="14">
        <f t="shared" si="43"/>
        <v>73130.554466038</v>
      </c>
      <c r="L391" s="14">
        <f t="shared" si="44"/>
        <v>1552000</v>
      </c>
      <c r="M391" s="19">
        <f t="shared" si="49"/>
        <v>1.87858680691745</v>
      </c>
      <c r="N391" s="14">
        <f t="shared" si="47"/>
        <v>1809760.42075236</v>
      </c>
      <c r="O391" s="22">
        <f t="shared" si="48"/>
        <v>1.8895</v>
      </c>
    </row>
    <row r="392" spans="1:15">
      <c r="A392" s="13">
        <v>45474</v>
      </c>
      <c r="B392">
        <f t="shared" si="46"/>
        <v>15</v>
      </c>
      <c r="C392">
        <v>1.8</v>
      </c>
      <c r="D392" s="22">
        <v>1.88</v>
      </c>
      <c r="E392">
        <v>1.95</v>
      </c>
      <c r="F392" s="15">
        <v>2.01</v>
      </c>
      <c r="G392">
        <v>2.22</v>
      </c>
      <c r="H392" s="18">
        <v>1.86</v>
      </c>
      <c r="I392" s="15">
        <v>1.95</v>
      </c>
      <c r="J392" s="14">
        <f t="shared" si="42"/>
        <v>59619.9438402499</v>
      </c>
      <c r="K392" s="14">
        <f t="shared" si="43"/>
        <v>107448.432875737</v>
      </c>
      <c r="L392" s="14">
        <f t="shared" si="44"/>
        <v>1664000</v>
      </c>
      <c r="M392" s="19">
        <f t="shared" si="49"/>
        <v>1.87568945890533</v>
      </c>
      <c r="N392" s="14">
        <f t="shared" si="47"/>
        <v>1831068.37671599</v>
      </c>
      <c r="O392" s="22">
        <f t="shared" si="48"/>
        <v>1.88</v>
      </c>
    </row>
    <row r="393" spans="1:15">
      <c r="A393" s="13">
        <v>45475</v>
      </c>
      <c r="B393">
        <f t="shared" si="46"/>
        <v>14</v>
      </c>
      <c r="C393">
        <v>1.8</v>
      </c>
      <c r="D393" s="22">
        <v>1.8825</v>
      </c>
      <c r="E393">
        <v>1.85</v>
      </c>
      <c r="F393" s="15">
        <v>1.99</v>
      </c>
      <c r="G393">
        <v>2.23</v>
      </c>
      <c r="H393" s="18">
        <v>1.85</v>
      </c>
      <c r="I393" s="15">
        <v>1.93</v>
      </c>
      <c r="J393" s="14">
        <f t="shared" si="42"/>
        <v>93949.9696915607</v>
      </c>
      <c r="K393" s="14">
        <f t="shared" si="43"/>
        <v>92221.0590123029</v>
      </c>
      <c r="L393" s="14">
        <f t="shared" si="44"/>
        <v>1664000</v>
      </c>
      <c r="M393" s="19">
        <f t="shared" si="49"/>
        <v>1.87472367623462</v>
      </c>
      <c r="N393" s="14">
        <f t="shared" si="47"/>
        <v>1850171.02870386</v>
      </c>
      <c r="O393" s="22">
        <f t="shared" si="48"/>
        <v>1.8825</v>
      </c>
    </row>
    <row r="394" spans="1:15">
      <c r="A394" s="13">
        <v>45476</v>
      </c>
      <c r="B394">
        <f t="shared" si="46"/>
        <v>13</v>
      </c>
      <c r="C394">
        <v>1.8</v>
      </c>
      <c r="D394" s="22">
        <v>1.88625</v>
      </c>
      <c r="E394">
        <v>1.85</v>
      </c>
      <c r="F394" s="15">
        <v>1.98</v>
      </c>
      <c r="G394">
        <v>2.24</v>
      </c>
      <c r="H394" s="18">
        <v>1.85</v>
      </c>
      <c r="I394" s="15">
        <v>1.92</v>
      </c>
      <c r="J394" s="14">
        <f t="shared" si="42"/>
        <v>90279.9955428707</v>
      </c>
      <c r="K394" s="14">
        <f t="shared" si="43"/>
        <v>84993.6851488692</v>
      </c>
      <c r="L394" s="14">
        <f t="shared" si="44"/>
        <v>1664000</v>
      </c>
      <c r="M394" s="19">
        <f t="shared" si="49"/>
        <v>1.87375789356391</v>
      </c>
      <c r="N394" s="14">
        <f t="shared" si="47"/>
        <v>1839273.68069174</v>
      </c>
      <c r="O394" s="22">
        <f t="shared" si="48"/>
        <v>1.88625</v>
      </c>
    </row>
    <row r="395" spans="1:15">
      <c r="A395" s="13">
        <v>45477</v>
      </c>
      <c r="B395">
        <f t="shared" si="46"/>
        <v>13</v>
      </c>
      <c r="C395">
        <v>1.8</v>
      </c>
      <c r="D395" s="22">
        <v>1.8875</v>
      </c>
      <c r="E395">
        <v>1.83</v>
      </c>
      <c r="F395" s="15">
        <v>1.99</v>
      </c>
      <c r="G395">
        <v>2.21</v>
      </c>
      <c r="H395" s="18">
        <v>1.86</v>
      </c>
      <c r="I395" s="15">
        <v>1.94</v>
      </c>
      <c r="J395" s="14">
        <f t="shared" si="42"/>
        <v>48610.0213941814</v>
      </c>
      <c r="K395" s="14">
        <f t="shared" si="43"/>
        <v>93766.3112854354</v>
      </c>
      <c r="L395" s="14">
        <f t="shared" si="44"/>
        <v>1696000</v>
      </c>
      <c r="M395" s="19">
        <f t="shared" si="49"/>
        <v>1.87279211089321</v>
      </c>
      <c r="N395" s="14">
        <f t="shared" si="47"/>
        <v>1838376.33267962</v>
      </c>
      <c r="O395" s="22">
        <f t="shared" si="48"/>
        <v>1.8875</v>
      </c>
    </row>
    <row r="396" spans="1:15">
      <c r="A396" s="13">
        <v>45478</v>
      </c>
      <c r="B396">
        <f t="shared" si="46"/>
        <v>14</v>
      </c>
      <c r="C396">
        <v>1.8</v>
      </c>
      <c r="D396" s="22">
        <v>1.88925</v>
      </c>
      <c r="E396">
        <v>1.85</v>
      </c>
      <c r="F396" s="15">
        <v>2.01</v>
      </c>
      <c r="G396">
        <v>2.25</v>
      </c>
      <c r="H396" s="18">
        <v>1.87</v>
      </c>
      <c r="I396" s="15">
        <v>1.95</v>
      </c>
      <c r="J396" s="14">
        <f t="shared" si="42"/>
        <v>6940.04724549138</v>
      </c>
      <c r="K396" s="14">
        <f t="shared" si="43"/>
        <v>110538.937422002</v>
      </c>
      <c r="L396" s="14">
        <f t="shared" si="44"/>
        <v>1728000</v>
      </c>
      <c r="M396" s="19">
        <f t="shared" si="49"/>
        <v>1.8718263282225</v>
      </c>
      <c r="N396" s="14">
        <f t="shared" si="47"/>
        <v>1845478.98466749</v>
      </c>
      <c r="O396" s="22">
        <f t="shared" si="48"/>
        <v>1.88925</v>
      </c>
    </row>
    <row r="397" spans="1:15">
      <c r="A397" s="13">
        <v>45481</v>
      </c>
      <c r="B397">
        <f t="shared" si="46"/>
        <v>16</v>
      </c>
      <c r="C397">
        <v>1.8</v>
      </c>
      <c r="D397" s="22">
        <v>1.88975</v>
      </c>
      <c r="E397">
        <v>1.87</v>
      </c>
      <c r="F397" s="15">
        <v>2.05</v>
      </c>
      <c r="G397">
        <v>2.28</v>
      </c>
      <c r="H397" s="18">
        <v>1.89</v>
      </c>
      <c r="I397" s="15">
        <v>1.98</v>
      </c>
      <c r="J397" s="14">
        <f t="shared" si="42"/>
        <v>-80069.8752005763</v>
      </c>
      <c r="K397" s="14">
        <f t="shared" si="43"/>
        <v>144856.8158317</v>
      </c>
      <c r="L397" s="14">
        <f t="shared" si="44"/>
        <v>1824000</v>
      </c>
      <c r="M397" s="19">
        <f t="shared" si="49"/>
        <v>1.86892898021037</v>
      </c>
      <c r="N397" s="14">
        <f t="shared" si="47"/>
        <v>1888786.94063112</v>
      </c>
      <c r="O397" s="22">
        <f t="shared" si="48"/>
        <v>1.88975</v>
      </c>
    </row>
    <row r="398" spans="1:15">
      <c r="A398" s="13">
        <v>45482</v>
      </c>
      <c r="B398">
        <f t="shared" si="46"/>
        <v>14</v>
      </c>
      <c r="C398">
        <v>1.8</v>
      </c>
      <c r="D398" s="22">
        <v>1.88925</v>
      </c>
      <c r="E398">
        <v>1.87</v>
      </c>
      <c r="F398" s="15">
        <v>2.01</v>
      </c>
      <c r="G398">
        <v>2.26</v>
      </c>
      <c r="H398" s="18">
        <v>1.87</v>
      </c>
      <c r="I398" s="15">
        <v>1.95</v>
      </c>
      <c r="J398" s="14">
        <f t="shared" si="42"/>
        <v>-7739.84934926708</v>
      </c>
      <c r="K398" s="14">
        <f t="shared" si="43"/>
        <v>113629.441968266</v>
      </c>
      <c r="L398" s="14">
        <f t="shared" si="44"/>
        <v>1664000</v>
      </c>
      <c r="M398" s="19">
        <f t="shared" si="49"/>
        <v>1.86796319753967</v>
      </c>
      <c r="N398" s="14">
        <f t="shared" si="47"/>
        <v>1769889.592619</v>
      </c>
      <c r="O398" s="22">
        <f t="shared" si="48"/>
        <v>1.88925</v>
      </c>
    </row>
    <row r="399" spans="1:15">
      <c r="A399" s="13">
        <v>45483</v>
      </c>
      <c r="B399">
        <f t="shared" si="46"/>
        <v>14</v>
      </c>
      <c r="C399">
        <v>1.8</v>
      </c>
      <c r="D399" s="22">
        <v>1.889</v>
      </c>
      <c r="E399">
        <v>1.85</v>
      </c>
      <c r="F399" s="15">
        <v>2</v>
      </c>
      <c r="G399">
        <v>2.26</v>
      </c>
      <c r="H399" s="18">
        <v>1.86</v>
      </c>
      <c r="I399" s="15">
        <v>1.94</v>
      </c>
      <c r="J399" s="14">
        <f t="shared" si="42"/>
        <v>26590.1765020438</v>
      </c>
      <c r="K399" s="14">
        <f t="shared" si="43"/>
        <v>106402.068104833</v>
      </c>
      <c r="L399" s="14">
        <f t="shared" si="44"/>
        <v>1568000</v>
      </c>
      <c r="M399" s="19">
        <f t="shared" si="49"/>
        <v>1.86699741486896</v>
      </c>
      <c r="N399" s="14">
        <f t="shared" si="47"/>
        <v>1700992.24460688</v>
      </c>
      <c r="O399" s="22">
        <f t="shared" si="48"/>
        <v>1.889</v>
      </c>
    </row>
    <row r="400" spans="1:15">
      <c r="A400" s="13">
        <v>45484</v>
      </c>
      <c r="B400">
        <f t="shared" si="46"/>
        <v>14</v>
      </c>
      <c r="C400">
        <v>1.8</v>
      </c>
      <c r="D400" s="22">
        <v>1.89025</v>
      </c>
      <c r="E400">
        <v>1.83</v>
      </c>
      <c r="F400" s="15">
        <v>1.99</v>
      </c>
      <c r="G400">
        <v>2.26</v>
      </c>
      <c r="H400" s="18">
        <v>1.85</v>
      </c>
      <c r="I400" s="15">
        <v>1.93</v>
      </c>
      <c r="J400" s="14">
        <f t="shared" si="42"/>
        <v>60920.2023533538</v>
      </c>
      <c r="K400" s="14">
        <f t="shared" si="43"/>
        <v>99174.6942413991</v>
      </c>
      <c r="L400" s="14">
        <f t="shared" si="44"/>
        <v>1536000</v>
      </c>
      <c r="M400" s="19">
        <f t="shared" si="49"/>
        <v>1.86603163219825</v>
      </c>
      <c r="N400" s="14">
        <f t="shared" si="47"/>
        <v>1696094.89659475</v>
      </c>
      <c r="O400" s="22">
        <f t="shared" si="48"/>
        <v>1.89025</v>
      </c>
    </row>
    <row r="401" spans="1:15">
      <c r="A401" s="13">
        <v>45485</v>
      </c>
      <c r="B401">
        <f t="shared" si="46"/>
        <v>14</v>
      </c>
      <c r="C401">
        <v>1.8</v>
      </c>
      <c r="D401" s="22">
        <v>1.89175</v>
      </c>
      <c r="E401">
        <v>1.84</v>
      </c>
      <c r="F401" s="15">
        <v>1.98</v>
      </c>
      <c r="G401">
        <v>2.25</v>
      </c>
      <c r="H401" s="18">
        <v>1.84</v>
      </c>
      <c r="I401" s="15">
        <v>1.92</v>
      </c>
      <c r="J401" s="14">
        <f t="shared" si="42"/>
        <v>95250.2282046646</v>
      </c>
      <c r="K401" s="14">
        <f t="shared" si="43"/>
        <v>91947.3203779653</v>
      </c>
      <c r="L401" s="14">
        <f t="shared" si="44"/>
        <v>1440000</v>
      </c>
      <c r="M401" s="19">
        <f t="shared" si="49"/>
        <v>1.86506584952754</v>
      </c>
      <c r="N401" s="14">
        <f t="shared" si="47"/>
        <v>1627197.54858263</v>
      </c>
      <c r="O401" s="22">
        <f t="shared" si="48"/>
        <v>1.89175</v>
      </c>
    </row>
    <row r="402" spans="1:15">
      <c r="A402" s="13">
        <v>45488</v>
      </c>
      <c r="B402">
        <f t="shared" si="46"/>
        <v>13</v>
      </c>
      <c r="C402">
        <v>1.8</v>
      </c>
      <c r="D402" s="22">
        <v>1.89325</v>
      </c>
      <c r="E402">
        <v>1.85</v>
      </c>
      <c r="F402" s="15">
        <v>1.98</v>
      </c>
      <c r="G402">
        <v>2.25</v>
      </c>
      <c r="H402" s="18">
        <v>1.85</v>
      </c>
      <c r="I402" s="15">
        <v>1.92</v>
      </c>
      <c r="J402" s="14">
        <f t="shared" si="42"/>
        <v>46240.3057585962</v>
      </c>
      <c r="K402" s="14">
        <f t="shared" si="43"/>
        <v>94265.1987876639</v>
      </c>
      <c r="L402" s="14">
        <f t="shared" si="44"/>
        <v>1536000</v>
      </c>
      <c r="M402" s="19">
        <f t="shared" si="49"/>
        <v>1.86216850151542</v>
      </c>
      <c r="N402" s="14">
        <f t="shared" si="47"/>
        <v>1676505.50454626</v>
      </c>
      <c r="O402" s="22">
        <f t="shared" si="48"/>
        <v>1.89325</v>
      </c>
    </row>
    <row r="403" spans="1:15">
      <c r="A403" s="13">
        <v>45489</v>
      </c>
      <c r="B403">
        <f t="shared" si="46"/>
        <v>13</v>
      </c>
      <c r="C403">
        <v>1.8</v>
      </c>
      <c r="D403" s="22">
        <v>1.89525</v>
      </c>
      <c r="E403">
        <v>1.92</v>
      </c>
      <c r="F403" s="15">
        <v>1.98</v>
      </c>
      <c r="G403">
        <v>2.26</v>
      </c>
      <c r="H403" s="18">
        <v>1.85</v>
      </c>
      <c r="I403" s="15">
        <v>1.93</v>
      </c>
      <c r="J403" s="14">
        <f t="shared" si="42"/>
        <v>42570.3316099061</v>
      </c>
      <c r="K403" s="14">
        <f t="shared" si="43"/>
        <v>95037.8249242302</v>
      </c>
      <c r="L403" s="14">
        <f t="shared" si="44"/>
        <v>1472000</v>
      </c>
      <c r="M403" s="19">
        <f t="shared" si="49"/>
        <v>1.86120271884471</v>
      </c>
      <c r="N403" s="14">
        <f t="shared" si="47"/>
        <v>1609608.15653414</v>
      </c>
      <c r="O403" s="22">
        <f t="shared" si="48"/>
        <v>1.89525</v>
      </c>
    </row>
    <row r="404" spans="1:15">
      <c r="A404" s="13">
        <v>45490</v>
      </c>
      <c r="B404">
        <f t="shared" si="46"/>
        <v>13</v>
      </c>
      <c r="C404">
        <v>1.8</v>
      </c>
      <c r="D404" s="22">
        <v>1.896</v>
      </c>
      <c r="E404">
        <v>1.9</v>
      </c>
      <c r="F404" s="15">
        <v>1.97</v>
      </c>
      <c r="G404">
        <v>2.25</v>
      </c>
      <c r="H404" s="18">
        <v>1.84</v>
      </c>
      <c r="I404" s="15">
        <v>1.92</v>
      </c>
      <c r="J404" s="14">
        <f t="shared" si="42"/>
        <v>76900.357461217</v>
      </c>
      <c r="K404" s="14">
        <f t="shared" si="43"/>
        <v>87810.4510607963</v>
      </c>
      <c r="L404" s="14">
        <f t="shared" si="44"/>
        <v>1440000</v>
      </c>
      <c r="M404" s="19">
        <f t="shared" si="49"/>
        <v>1.860236936174</v>
      </c>
      <c r="N404" s="14">
        <f t="shared" si="47"/>
        <v>1604710.80852201</v>
      </c>
      <c r="O404" s="22">
        <f t="shared" si="48"/>
        <v>1.896</v>
      </c>
    </row>
    <row r="405" spans="1:15">
      <c r="A405" s="13">
        <v>45491</v>
      </c>
      <c r="B405">
        <f t="shared" si="46"/>
        <v>14</v>
      </c>
      <c r="C405">
        <v>1.8</v>
      </c>
      <c r="D405" s="22">
        <v>1.897</v>
      </c>
      <c r="E405">
        <v>1.9</v>
      </c>
      <c r="F405" s="15">
        <v>1.98</v>
      </c>
      <c r="G405">
        <v>2.26</v>
      </c>
      <c r="H405" s="18">
        <v>1.84</v>
      </c>
      <c r="I405" s="15">
        <v>1.92</v>
      </c>
      <c r="J405" s="14">
        <f t="shared" si="42"/>
        <v>73230.3833125269</v>
      </c>
      <c r="K405" s="14">
        <f t="shared" si="43"/>
        <v>96583.0771973627</v>
      </c>
      <c r="L405" s="14">
        <f t="shared" si="44"/>
        <v>1472000</v>
      </c>
      <c r="M405" s="19">
        <f t="shared" si="49"/>
        <v>1.8592711535033</v>
      </c>
      <c r="N405" s="14">
        <f t="shared" si="47"/>
        <v>1641813.46050989</v>
      </c>
      <c r="O405" s="22">
        <f t="shared" si="48"/>
        <v>1.897</v>
      </c>
    </row>
    <row r="406" spans="1:15">
      <c r="A406" s="13">
        <v>45492</v>
      </c>
      <c r="B406">
        <f t="shared" si="46"/>
        <v>13</v>
      </c>
      <c r="C406">
        <v>1.7</v>
      </c>
      <c r="D406" s="22">
        <v>1.897</v>
      </c>
      <c r="E406">
        <v>1.9</v>
      </c>
      <c r="F406" s="15">
        <v>1.96</v>
      </c>
      <c r="G406">
        <v>2.26</v>
      </c>
      <c r="H406" s="18">
        <v>1.83</v>
      </c>
      <c r="I406" s="15">
        <v>1.91</v>
      </c>
      <c r="J406" s="14">
        <f t="shared" si="42"/>
        <v>107560.409163838</v>
      </c>
      <c r="K406" s="14">
        <f t="shared" si="43"/>
        <v>81355.7033339288</v>
      </c>
      <c r="L406" s="14">
        <f t="shared" si="44"/>
        <v>1376000</v>
      </c>
      <c r="M406" s="19">
        <f t="shared" si="49"/>
        <v>1.85830537083259</v>
      </c>
      <c r="N406" s="14">
        <f t="shared" si="47"/>
        <v>1564916.11249777</v>
      </c>
      <c r="O406" s="22">
        <f t="shared" si="48"/>
        <v>1.897</v>
      </c>
    </row>
    <row r="407" spans="1:15">
      <c r="A407" s="13">
        <v>45495</v>
      </c>
      <c r="B407">
        <f t="shared" si="46"/>
        <v>14</v>
      </c>
      <c r="C407">
        <v>1.7</v>
      </c>
      <c r="D407" s="22">
        <v>1.89825</v>
      </c>
      <c r="E407">
        <v>1.85</v>
      </c>
      <c r="F407" s="15">
        <v>1.91</v>
      </c>
      <c r="G407">
        <v>2.24</v>
      </c>
      <c r="H407" s="18">
        <v>1.77</v>
      </c>
      <c r="I407" s="15">
        <v>1.86</v>
      </c>
      <c r="J407" s="14">
        <f t="shared" si="42"/>
        <v>324550.486717769</v>
      </c>
      <c r="K407" s="14">
        <f t="shared" si="43"/>
        <v>43673.5817436276</v>
      </c>
      <c r="L407" s="14">
        <f t="shared" si="44"/>
        <v>1184000</v>
      </c>
      <c r="M407" s="19">
        <f t="shared" si="49"/>
        <v>1.85540802282047</v>
      </c>
      <c r="N407" s="14">
        <f t="shared" si="47"/>
        <v>1552224.0684614</v>
      </c>
      <c r="O407" s="22">
        <f t="shared" si="48"/>
        <v>1.89825</v>
      </c>
    </row>
    <row r="408" spans="1:15">
      <c r="A408" s="13">
        <v>45496</v>
      </c>
      <c r="B408">
        <f t="shared" si="46"/>
        <v>13</v>
      </c>
      <c r="C408">
        <v>1.7</v>
      </c>
      <c r="D408" s="22">
        <v>1.90075</v>
      </c>
      <c r="E408">
        <v>1.85</v>
      </c>
      <c r="F408" s="15">
        <v>1.89</v>
      </c>
      <c r="G408">
        <v>2.23</v>
      </c>
      <c r="H408" s="18">
        <v>1.76</v>
      </c>
      <c r="I408" s="15">
        <v>1.83</v>
      </c>
      <c r="J408" s="14">
        <f t="shared" si="42"/>
        <v>358880.51256908</v>
      </c>
      <c r="K408" s="14">
        <f t="shared" si="43"/>
        <v>28446.2078801937</v>
      </c>
      <c r="L408" s="14">
        <f t="shared" si="44"/>
        <v>1088000</v>
      </c>
      <c r="M408" s="19">
        <f t="shared" si="49"/>
        <v>1.85444224014976</v>
      </c>
      <c r="N408" s="14">
        <f t="shared" si="47"/>
        <v>1475326.72044927</v>
      </c>
      <c r="O408" s="22">
        <f t="shared" si="48"/>
        <v>1.90075</v>
      </c>
    </row>
    <row r="409" spans="1:15">
      <c r="A409" s="13">
        <v>45497</v>
      </c>
      <c r="B409">
        <f t="shared" si="46"/>
        <v>13</v>
      </c>
      <c r="C409">
        <v>1.7</v>
      </c>
      <c r="D409" s="22">
        <v>1.90325</v>
      </c>
      <c r="E409">
        <v>1.85</v>
      </c>
      <c r="F409" s="15">
        <v>1.89</v>
      </c>
      <c r="G409">
        <v>2.23</v>
      </c>
      <c r="H409" s="18">
        <v>1.76</v>
      </c>
      <c r="I409" s="15">
        <v>1.83</v>
      </c>
      <c r="J409" s="14">
        <f t="shared" si="42"/>
        <v>355210.53842039</v>
      </c>
      <c r="K409" s="14">
        <f t="shared" si="43"/>
        <v>29218.83401676</v>
      </c>
      <c r="L409" s="14">
        <f t="shared" si="44"/>
        <v>976000</v>
      </c>
      <c r="M409" s="19">
        <f t="shared" si="49"/>
        <v>1.85347645747905</v>
      </c>
      <c r="N409" s="14">
        <f t="shared" si="47"/>
        <v>1360429.37243715</v>
      </c>
      <c r="O409" s="22">
        <f t="shared" si="48"/>
        <v>1.90325</v>
      </c>
    </row>
    <row r="410" spans="1:15">
      <c r="A410" s="13">
        <v>45498</v>
      </c>
      <c r="B410">
        <f t="shared" si="46"/>
        <v>12</v>
      </c>
      <c r="C410">
        <v>1.7</v>
      </c>
      <c r="D410" s="22">
        <v>1.9045</v>
      </c>
      <c r="E410">
        <v>2</v>
      </c>
      <c r="F410" s="15">
        <v>1.87</v>
      </c>
      <c r="G410">
        <v>2.21</v>
      </c>
      <c r="H410" s="18">
        <v>1.75</v>
      </c>
      <c r="I410" s="15">
        <v>1.81</v>
      </c>
      <c r="J410" s="14">
        <f t="shared" si="42"/>
        <v>389540.5642717</v>
      </c>
      <c r="K410" s="14">
        <f t="shared" si="43"/>
        <v>13991.4601533263</v>
      </c>
      <c r="L410" s="14">
        <f t="shared" si="44"/>
        <v>960000</v>
      </c>
      <c r="M410" s="19">
        <f t="shared" si="49"/>
        <v>1.85251067480834</v>
      </c>
      <c r="N410" s="14">
        <f t="shared" si="47"/>
        <v>1363532.02442503</v>
      </c>
      <c r="O410" s="22">
        <f t="shared" si="48"/>
        <v>1.9045</v>
      </c>
    </row>
    <row r="411" spans="1:15">
      <c r="A411" s="13">
        <v>45499</v>
      </c>
      <c r="B411">
        <f t="shared" si="46"/>
        <v>11</v>
      </c>
      <c r="C411">
        <v>1.7</v>
      </c>
      <c r="D411" s="22">
        <v>1.9045</v>
      </c>
      <c r="E411">
        <v>1.99</v>
      </c>
      <c r="F411" s="15">
        <v>1.87</v>
      </c>
      <c r="G411">
        <v>2.18</v>
      </c>
      <c r="H411" s="18">
        <v>1.76</v>
      </c>
      <c r="I411" s="15">
        <v>1.82</v>
      </c>
      <c r="J411" s="14">
        <f t="shared" si="42"/>
        <v>347870.59012301</v>
      </c>
      <c r="K411" s="14">
        <f t="shared" si="43"/>
        <v>14764.0862898927</v>
      </c>
      <c r="L411" s="14">
        <f t="shared" ref="L411:L474" si="50">(F411-$I$671)*100/10000*$K$1*4</f>
        <v>960000</v>
      </c>
      <c r="M411" s="19">
        <f t="shared" si="49"/>
        <v>1.85154489213763</v>
      </c>
      <c r="N411" s="14">
        <f t="shared" si="47"/>
        <v>1322634.6764129</v>
      </c>
      <c r="O411" s="22">
        <f t="shared" si="48"/>
        <v>1.9045</v>
      </c>
    </row>
    <row r="412" spans="1:15">
      <c r="A412" s="13">
        <v>45502</v>
      </c>
      <c r="B412">
        <f t="shared" si="46"/>
        <v>11</v>
      </c>
      <c r="C412">
        <v>1.7</v>
      </c>
      <c r="D412" s="22">
        <v>1.90475</v>
      </c>
      <c r="E412">
        <v>1.95</v>
      </c>
      <c r="F412" s="15">
        <v>1.86</v>
      </c>
      <c r="G412">
        <v>2.13</v>
      </c>
      <c r="H412" s="18">
        <v>1.75</v>
      </c>
      <c r="I412" s="15">
        <v>1.81</v>
      </c>
      <c r="J412" s="14">
        <f t="shared" si="42"/>
        <v>374860.667676942</v>
      </c>
      <c r="K412" s="14">
        <f t="shared" si="43"/>
        <v>9081.96469959126</v>
      </c>
      <c r="L412" s="14">
        <f t="shared" si="50"/>
        <v>928000</v>
      </c>
      <c r="M412" s="19">
        <f t="shared" si="49"/>
        <v>1.84864754412551</v>
      </c>
      <c r="N412" s="14">
        <f t="shared" si="47"/>
        <v>1311942.63237653</v>
      </c>
      <c r="O412" s="22">
        <f t="shared" si="48"/>
        <v>1.90475</v>
      </c>
    </row>
    <row r="413" spans="1:15">
      <c r="A413" s="13">
        <v>45503</v>
      </c>
      <c r="B413">
        <f t="shared" si="46"/>
        <v>11</v>
      </c>
      <c r="C413">
        <v>1.7</v>
      </c>
      <c r="D413" s="22">
        <v>1.906</v>
      </c>
      <c r="E413">
        <v>1.93</v>
      </c>
      <c r="F413" s="15">
        <v>1.85</v>
      </c>
      <c r="G413">
        <v>2.14</v>
      </c>
      <c r="H413" s="18">
        <v>1.74</v>
      </c>
      <c r="I413" s="15">
        <v>1.8</v>
      </c>
      <c r="J413" s="14">
        <f t="shared" si="42"/>
        <v>409190.693528253</v>
      </c>
      <c r="K413" s="14">
        <f t="shared" si="43"/>
        <v>1854.5908361574</v>
      </c>
      <c r="L413" s="14">
        <f t="shared" si="50"/>
        <v>896000</v>
      </c>
      <c r="M413" s="19">
        <f t="shared" si="49"/>
        <v>1.8476817614548</v>
      </c>
      <c r="N413" s="14">
        <f t="shared" si="47"/>
        <v>1307045.28436441</v>
      </c>
      <c r="O413" s="22">
        <f t="shared" si="48"/>
        <v>1.906</v>
      </c>
    </row>
    <row r="414" spans="1:15">
      <c r="A414" s="13">
        <v>45504</v>
      </c>
      <c r="B414">
        <f t="shared" si="46"/>
        <v>11</v>
      </c>
      <c r="C414">
        <v>1.7</v>
      </c>
      <c r="D414" s="22">
        <v>1.909</v>
      </c>
      <c r="E414">
        <v>1.9</v>
      </c>
      <c r="F414" s="15">
        <v>1.83</v>
      </c>
      <c r="G414">
        <v>2.14</v>
      </c>
      <c r="H414" s="18">
        <v>1.72</v>
      </c>
      <c r="I414" s="15">
        <v>1.78</v>
      </c>
      <c r="J414" s="14">
        <f t="shared" si="42"/>
        <v>481520.719379563</v>
      </c>
      <c r="K414" s="14">
        <f t="shared" si="43"/>
        <v>-13372.7830272763</v>
      </c>
      <c r="L414" s="14">
        <f t="shared" si="50"/>
        <v>832000</v>
      </c>
      <c r="M414" s="19">
        <f t="shared" si="49"/>
        <v>1.8467159787841</v>
      </c>
      <c r="N414" s="14">
        <f t="shared" si="47"/>
        <v>1300147.93635229</v>
      </c>
      <c r="O414" s="22">
        <f t="shared" si="48"/>
        <v>1.909</v>
      </c>
    </row>
    <row r="415" spans="1:15">
      <c r="A415" s="13">
        <v>45505</v>
      </c>
      <c r="B415">
        <f t="shared" si="46"/>
        <v>10</v>
      </c>
      <c r="C415">
        <v>1.7</v>
      </c>
      <c r="D415" s="22">
        <v>1.9115</v>
      </c>
      <c r="E415">
        <v>1.85</v>
      </c>
      <c r="F415" s="15">
        <v>1.82</v>
      </c>
      <c r="G415">
        <v>2.12</v>
      </c>
      <c r="H415" s="18">
        <v>1.72</v>
      </c>
      <c r="I415" s="15">
        <v>1.77</v>
      </c>
      <c r="J415" s="14">
        <f t="shared" si="42"/>
        <v>477850.745230874</v>
      </c>
      <c r="K415" s="14">
        <f t="shared" si="43"/>
        <v>-20600.1568907102</v>
      </c>
      <c r="L415" s="14">
        <f t="shared" si="50"/>
        <v>800000</v>
      </c>
      <c r="M415" s="19">
        <f t="shared" si="49"/>
        <v>1.84575019611339</v>
      </c>
      <c r="N415" s="14">
        <f t="shared" si="47"/>
        <v>1257250.58834016</v>
      </c>
      <c r="O415" s="22">
        <f t="shared" si="48"/>
        <v>1.9115</v>
      </c>
    </row>
    <row r="416" spans="1:15">
      <c r="A416" s="13">
        <v>45506</v>
      </c>
      <c r="B416">
        <f t="shared" si="46"/>
        <v>9.80000000000001</v>
      </c>
      <c r="C416">
        <v>1.7</v>
      </c>
      <c r="D416" s="22">
        <v>1.9165</v>
      </c>
      <c r="E416">
        <v>1.82</v>
      </c>
      <c r="F416" s="15">
        <v>1.8065</v>
      </c>
      <c r="G416">
        <v>2.11</v>
      </c>
      <c r="H416" s="18">
        <v>1.7085</v>
      </c>
      <c r="I416" s="15">
        <v>1.758</v>
      </c>
      <c r="J416" s="14">
        <f t="shared" si="42"/>
        <v>517880.771082184</v>
      </c>
      <c r="K416" s="14">
        <f t="shared" si="43"/>
        <v>-30627.5307541439</v>
      </c>
      <c r="L416" s="14">
        <f t="shared" si="50"/>
        <v>756800</v>
      </c>
      <c r="M416" s="19">
        <f t="shared" si="49"/>
        <v>1.84478441344268</v>
      </c>
      <c r="N416" s="14">
        <f t="shared" si="47"/>
        <v>1244053.24032804</v>
      </c>
      <c r="O416" s="22">
        <f t="shared" si="48"/>
        <v>1.9165</v>
      </c>
    </row>
    <row r="417" spans="1:15">
      <c r="A417" s="13">
        <v>45509</v>
      </c>
      <c r="B417">
        <f t="shared" si="46"/>
        <v>10</v>
      </c>
      <c r="C417">
        <v>1.7</v>
      </c>
      <c r="D417" s="22">
        <v>1.9185</v>
      </c>
      <c r="E417">
        <v>1.8</v>
      </c>
      <c r="F417" s="15">
        <v>1.82</v>
      </c>
      <c r="G417">
        <v>2.1</v>
      </c>
      <c r="H417" s="18">
        <v>1.72</v>
      </c>
      <c r="I417" s="15">
        <v>1.77</v>
      </c>
      <c r="J417" s="14">
        <f t="shared" si="42"/>
        <v>463170.848636115</v>
      </c>
      <c r="K417" s="14">
        <f t="shared" si="43"/>
        <v>-17509.6523444452</v>
      </c>
      <c r="L417" s="14">
        <f t="shared" si="50"/>
        <v>800000</v>
      </c>
      <c r="M417" s="19">
        <f t="shared" si="49"/>
        <v>1.84188706543056</v>
      </c>
      <c r="N417" s="14">
        <f t="shared" si="47"/>
        <v>1245661.19629167</v>
      </c>
      <c r="O417" s="22">
        <f t="shared" si="48"/>
        <v>1.9185</v>
      </c>
    </row>
    <row r="418" spans="1:15">
      <c r="A418" s="13">
        <v>45510</v>
      </c>
      <c r="B418">
        <f t="shared" si="46"/>
        <v>11</v>
      </c>
      <c r="C418">
        <v>1.7</v>
      </c>
      <c r="D418" s="22">
        <v>1.9335</v>
      </c>
      <c r="E418">
        <v>1.84</v>
      </c>
      <c r="F418" s="15">
        <v>1.83</v>
      </c>
      <c r="G418">
        <v>2.13</v>
      </c>
      <c r="H418" s="18">
        <v>1.72</v>
      </c>
      <c r="I418" s="15">
        <v>1.78</v>
      </c>
      <c r="J418" s="14">
        <f t="shared" si="42"/>
        <v>459500.874487425</v>
      </c>
      <c r="K418" s="14">
        <f t="shared" si="43"/>
        <v>-8737.02620787888</v>
      </c>
      <c r="L418" s="14">
        <f t="shared" si="50"/>
        <v>832000</v>
      </c>
      <c r="M418" s="19">
        <f t="shared" si="49"/>
        <v>1.84092128275985</v>
      </c>
      <c r="N418" s="14">
        <f t="shared" si="47"/>
        <v>1282763.84827955</v>
      </c>
      <c r="O418" s="22">
        <f t="shared" si="48"/>
        <v>1.9335</v>
      </c>
    </row>
    <row r="419" spans="1:15">
      <c r="A419" s="13">
        <v>45511</v>
      </c>
      <c r="B419">
        <f t="shared" si="46"/>
        <v>10</v>
      </c>
      <c r="C419">
        <v>1.7</v>
      </c>
      <c r="D419" s="22">
        <v>1.9475</v>
      </c>
      <c r="E419">
        <v>1.83</v>
      </c>
      <c r="F419" s="15">
        <v>1.82</v>
      </c>
      <c r="G419">
        <v>2.13</v>
      </c>
      <c r="H419" s="18">
        <v>1.72</v>
      </c>
      <c r="I419" s="15">
        <v>1.77</v>
      </c>
      <c r="J419" s="14">
        <f t="shared" si="42"/>
        <v>455830.900338736</v>
      </c>
      <c r="K419" s="14">
        <f t="shared" si="43"/>
        <v>-15964.4000713127</v>
      </c>
      <c r="L419" s="14">
        <f t="shared" si="50"/>
        <v>800000</v>
      </c>
      <c r="M419" s="19">
        <f t="shared" si="49"/>
        <v>1.83995550008914</v>
      </c>
      <c r="N419" s="14">
        <f t="shared" si="47"/>
        <v>1239866.50026742</v>
      </c>
      <c r="O419" s="22">
        <f t="shared" si="48"/>
        <v>1.9475</v>
      </c>
    </row>
    <row r="420" spans="1:15">
      <c r="A420" s="13">
        <v>45512</v>
      </c>
      <c r="B420">
        <f t="shared" si="46"/>
        <v>11</v>
      </c>
      <c r="C420">
        <v>1.7</v>
      </c>
      <c r="D420" s="22">
        <v>1.96175</v>
      </c>
      <c r="E420">
        <v>1.85</v>
      </c>
      <c r="F420" s="15">
        <v>1.85</v>
      </c>
      <c r="G420">
        <v>2.13</v>
      </c>
      <c r="H420" s="18">
        <v>1.74</v>
      </c>
      <c r="I420" s="15">
        <v>1.8</v>
      </c>
      <c r="J420" s="14">
        <f t="shared" si="42"/>
        <v>376160.926190046</v>
      </c>
      <c r="K420" s="14">
        <f t="shared" si="43"/>
        <v>8808.2260652536</v>
      </c>
      <c r="L420" s="14">
        <f t="shared" si="50"/>
        <v>896000</v>
      </c>
      <c r="M420" s="19">
        <f t="shared" si="49"/>
        <v>1.83898971741843</v>
      </c>
      <c r="N420" s="14">
        <f t="shared" si="47"/>
        <v>1280969.1522553</v>
      </c>
      <c r="O420" s="22">
        <f t="shared" si="48"/>
        <v>1.96175</v>
      </c>
    </row>
    <row r="421" spans="1:15">
      <c r="A421" s="13">
        <v>45513</v>
      </c>
      <c r="B421">
        <f t="shared" si="46"/>
        <v>11</v>
      </c>
      <c r="C421">
        <v>1.7</v>
      </c>
      <c r="D421" s="22">
        <v>1.9755</v>
      </c>
      <c r="E421">
        <v>1.86</v>
      </c>
      <c r="F421" s="15">
        <v>1.87</v>
      </c>
      <c r="G421">
        <v>2.18</v>
      </c>
      <c r="H421" s="18">
        <v>1.76</v>
      </c>
      <c r="I421" s="15">
        <v>1.81</v>
      </c>
      <c r="J421" s="14">
        <f t="shared" si="42"/>
        <v>296490.952041356</v>
      </c>
      <c r="K421" s="14">
        <f t="shared" si="43"/>
        <v>25580.8522018198</v>
      </c>
      <c r="L421" s="14">
        <f t="shared" si="50"/>
        <v>960000</v>
      </c>
      <c r="M421" s="19">
        <f t="shared" si="49"/>
        <v>1.83802393474773</v>
      </c>
      <c r="N421" s="14">
        <f t="shared" si="47"/>
        <v>1282071.80424318</v>
      </c>
      <c r="O421" s="22">
        <f t="shared" si="48"/>
        <v>1.9755</v>
      </c>
    </row>
    <row r="422" spans="1:15">
      <c r="A422" s="13">
        <v>45516</v>
      </c>
      <c r="B422">
        <f t="shared" si="46"/>
        <v>11</v>
      </c>
      <c r="C422">
        <v>1.7</v>
      </c>
      <c r="D422" s="22">
        <v>1.989</v>
      </c>
      <c r="E422">
        <v>1.92</v>
      </c>
      <c r="F422" s="15">
        <v>1.9</v>
      </c>
      <c r="G422">
        <v>2.19</v>
      </c>
      <c r="H422" s="18">
        <v>1.79</v>
      </c>
      <c r="I422" s="15">
        <v>1.85</v>
      </c>
      <c r="J422" s="14">
        <f t="shared" si="42"/>
        <v>171481.029595287</v>
      </c>
      <c r="K422" s="14">
        <f t="shared" si="43"/>
        <v>51898.7306115184</v>
      </c>
      <c r="L422" s="14">
        <f t="shared" si="50"/>
        <v>1056000</v>
      </c>
      <c r="M422" s="19">
        <f t="shared" si="49"/>
        <v>1.8351265867356</v>
      </c>
      <c r="N422" s="14">
        <f t="shared" si="47"/>
        <v>1279379.76020681</v>
      </c>
      <c r="O422" s="22">
        <f t="shared" si="48"/>
        <v>1.989</v>
      </c>
    </row>
    <row r="423" spans="1:15">
      <c r="A423" s="13">
        <v>45517</v>
      </c>
      <c r="B423">
        <f t="shared" si="46"/>
        <v>9.00000000000001</v>
      </c>
      <c r="C423">
        <v>1.7</v>
      </c>
      <c r="D423" s="22">
        <v>2.001</v>
      </c>
      <c r="E423">
        <v>1.95</v>
      </c>
      <c r="F423" s="15">
        <v>1.85</v>
      </c>
      <c r="G423">
        <v>2.19</v>
      </c>
      <c r="H423" s="18">
        <v>1.76</v>
      </c>
      <c r="I423" s="15">
        <v>1.8</v>
      </c>
      <c r="J423" s="14">
        <f t="shared" si="42"/>
        <v>281811.055446598</v>
      </c>
      <c r="K423" s="14">
        <f t="shared" si="43"/>
        <v>12671.3567480847</v>
      </c>
      <c r="L423" s="14">
        <f t="shared" si="50"/>
        <v>896000</v>
      </c>
      <c r="M423" s="19">
        <f t="shared" si="49"/>
        <v>1.83416080406489</v>
      </c>
      <c r="N423" s="14">
        <f t="shared" si="47"/>
        <v>1190482.41219468</v>
      </c>
      <c r="O423" s="22">
        <f t="shared" si="48"/>
        <v>2.001</v>
      </c>
    </row>
    <row r="424" spans="1:15">
      <c r="A424" s="13">
        <v>45518</v>
      </c>
      <c r="B424">
        <f t="shared" si="46"/>
        <v>9.00000000000001</v>
      </c>
      <c r="C424">
        <v>1.7</v>
      </c>
      <c r="D424" s="22">
        <v>1.99975</v>
      </c>
      <c r="E424">
        <v>1.92</v>
      </c>
      <c r="F424" s="15">
        <v>1.84</v>
      </c>
      <c r="G424">
        <v>2.15</v>
      </c>
      <c r="H424" s="18">
        <v>1.75</v>
      </c>
      <c r="I424" s="15">
        <v>1.79</v>
      </c>
      <c r="J424" s="14">
        <f t="shared" si="42"/>
        <v>316141.081297908</v>
      </c>
      <c r="K424" s="14">
        <f t="shared" si="43"/>
        <v>5443.982884651</v>
      </c>
      <c r="L424" s="14">
        <f t="shared" si="50"/>
        <v>864000</v>
      </c>
      <c r="M424" s="19">
        <f t="shared" si="49"/>
        <v>1.83319502139419</v>
      </c>
      <c r="N424" s="14">
        <f t="shared" si="47"/>
        <v>1185585.06418256</v>
      </c>
      <c r="O424" s="22">
        <f t="shared" si="48"/>
        <v>1.99975</v>
      </c>
    </row>
    <row r="425" spans="1:15">
      <c r="A425" s="13">
        <v>45519</v>
      </c>
      <c r="B425">
        <f t="shared" si="46"/>
        <v>9.00000000000001</v>
      </c>
      <c r="C425">
        <v>1.7</v>
      </c>
      <c r="D425" s="22">
        <v>2.003</v>
      </c>
      <c r="E425">
        <v>1.9</v>
      </c>
      <c r="F425" s="15">
        <v>1.84</v>
      </c>
      <c r="G425">
        <v>2.19</v>
      </c>
      <c r="H425" s="18">
        <v>1.75</v>
      </c>
      <c r="I425" s="15">
        <v>1.8</v>
      </c>
      <c r="J425" s="14">
        <f t="shared" si="42"/>
        <v>312471.107149219</v>
      </c>
      <c r="K425" s="14">
        <f t="shared" si="43"/>
        <v>6216.60902121715</v>
      </c>
      <c r="L425" s="14">
        <f t="shared" si="50"/>
        <v>864000</v>
      </c>
      <c r="M425" s="19">
        <f t="shared" si="49"/>
        <v>1.83222923872348</v>
      </c>
      <c r="N425" s="14">
        <f t="shared" si="47"/>
        <v>1182687.71617044</v>
      </c>
      <c r="O425" s="22">
        <f t="shared" si="48"/>
        <v>2.003</v>
      </c>
    </row>
    <row r="426" spans="1:15">
      <c r="A426" s="13">
        <v>45520</v>
      </c>
      <c r="B426">
        <f t="shared" si="46"/>
        <v>9.00000000000001</v>
      </c>
      <c r="C426">
        <v>1.7</v>
      </c>
      <c r="D426" s="22">
        <v>2.008</v>
      </c>
      <c r="E426">
        <v>1.86</v>
      </c>
      <c r="F426" s="15">
        <v>1.85</v>
      </c>
      <c r="G426">
        <v>2.18</v>
      </c>
      <c r="H426" s="18">
        <v>1.76</v>
      </c>
      <c r="I426" s="15">
        <v>1.8</v>
      </c>
      <c r="J426" s="14">
        <f t="shared" si="42"/>
        <v>270801.13300053</v>
      </c>
      <c r="K426" s="14">
        <f t="shared" si="43"/>
        <v>14989.2351577833</v>
      </c>
      <c r="L426" s="14">
        <f t="shared" si="50"/>
        <v>896000</v>
      </c>
      <c r="M426" s="19">
        <f t="shared" si="49"/>
        <v>1.83126345605277</v>
      </c>
      <c r="N426" s="14">
        <f t="shared" si="47"/>
        <v>1181790.36815831</v>
      </c>
      <c r="O426" s="22">
        <f t="shared" si="48"/>
        <v>2.008</v>
      </c>
    </row>
    <row r="427" spans="1:15">
      <c r="A427" s="13">
        <v>45523</v>
      </c>
      <c r="B427">
        <f t="shared" si="46"/>
        <v>8.00000000000001</v>
      </c>
      <c r="C427">
        <v>1.7</v>
      </c>
      <c r="D427" s="22">
        <v>2.009</v>
      </c>
      <c r="E427">
        <v>1.85</v>
      </c>
      <c r="F427" s="15">
        <v>1.83</v>
      </c>
      <c r="G427">
        <v>2.15</v>
      </c>
      <c r="H427" s="18">
        <v>1.75</v>
      </c>
      <c r="I427" s="15">
        <v>1.78</v>
      </c>
      <c r="J427" s="14">
        <f t="shared" si="42"/>
        <v>297791.21055446</v>
      </c>
      <c r="K427" s="14">
        <f t="shared" si="43"/>
        <v>1307.11356748208</v>
      </c>
      <c r="L427" s="14">
        <f t="shared" si="50"/>
        <v>832000</v>
      </c>
      <c r="M427" s="19">
        <f t="shared" si="49"/>
        <v>1.82836610804065</v>
      </c>
      <c r="N427" s="14">
        <f t="shared" si="47"/>
        <v>1131098.32412194</v>
      </c>
      <c r="O427" s="22">
        <f t="shared" si="48"/>
        <v>2.009</v>
      </c>
    </row>
    <row r="428" spans="1:15">
      <c r="A428" s="13">
        <v>45524</v>
      </c>
      <c r="B428">
        <f t="shared" si="46"/>
        <v>7.00000000000001</v>
      </c>
      <c r="C428">
        <v>1.7</v>
      </c>
      <c r="D428" s="22">
        <v>2.01075</v>
      </c>
      <c r="E428">
        <v>1.86</v>
      </c>
      <c r="F428" s="15">
        <v>1.83</v>
      </c>
      <c r="G428">
        <v>2.12</v>
      </c>
      <c r="H428" s="18">
        <v>1.76</v>
      </c>
      <c r="I428" s="15">
        <v>1.79</v>
      </c>
      <c r="J428" s="14">
        <f t="shared" si="42"/>
        <v>256121.236405771</v>
      </c>
      <c r="K428" s="14">
        <f t="shared" si="43"/>
        <v>2079.73970404822</v>
      </c>
      <c r="L428" s="14">
        <f t="shared" si="50"/>
        <v>832000</v>
      </c>
      <c r="M428" s="19">
        <f t="shared" si="49"/>
        <v>1.82740032536994</v>
      </c>
      <c r="N428" s="14">
        <f t="shared" si="47"/>
        <v>1090200.97610982</v>
      </c>
      <c r="O428" s="22">
        <f t="shared" si="48"/>
        <v>2.01075</v>
      </c>
    </row>
    <row r="429" spans="1:15">
      <c r="A429" s="13">
        <v>45525</v>
      </c>
      <c r="B429">
        <f t="shared" si="46"/>
        <v>6.00000000000001</v>
      </c>
      <c r="C429">
        <v>1.7</v>
      </c>
      <c r="D429" s="22">
        <v>2.01125</v>
      </c>
      <c r="E429">
        <v>1.88</v>
      </c>
      <c r="F429" s="15">
        <v>1.83</v>
      </c>
      <c r="G429">
        <v>2.15</v>
      </c>
      <c r="H429" s="18">
        <v>1.77</v>
      </c>
      <c r="I429" s="15">
        <v>1.78</v>
      </c>
      <c r="J429" s="14">
        <f t="shared" si="42"/>
        <v>214451.262257081</v>
      </c>
      <c r="K429" s="14">
        <f t="shared" si="43"/>
        <v>2852.36584061455</v>
      </c>
      <c r="L429" s="14">
        <f t="shared" si="50"/>
        <v>832000</v>
      </c>
      <c r="M429" s="19">
        <f t="shared" si="49"/>
        <v>1.82643454269923</v>
      </c>
      <c r="N429" s="14">
        <f t="shared" si="47"/>
        <v>1049303.6280977</v>
      </c>
      <c r="O429" s="22">
        <f t="shared" si="48"/>
        <v>2.01125</v>
      </c>
    </row>
    <row r="430" spans="1:15">
      <c r="A430" s="13">
        <v>45526</v>
      </c>
      <c r="B430">
        <f t="shared" si="46"/>
        <v>5</v>
      </c>
      <c r="C430">
        <v>1.7</v>
      </c>
      <c r="D430" s="22">
        <v>2.01175</v>
      </c>
      <c r="E430">
        <v>1.91</v>
      </c>
      <c r="F430" s="15">
        <v>1.83</v>
      </c>
      <c r="G430">
        <v>2.15</v>
      </c>
      <c r="H430" s="18">
        <v>1.78</v>
      </c>
      <c r="I430" s="15">
        <v>1.79</v>
      </c>
      <c r="J430" s="14">
        <f t="shared" si="42"/>
        <v>172781.288108392</v>
      </c>
      <c r="K430" s="14">
        <f t="shared" si="43"/>
        <v>3624.99197718069</v>
      </c>
      <c r="L430" s="14">
        <f t="shared" si="50"/>
        <v>832000</v>
      </c>
      <c r="M430" s="19">
        <f t="shared" si="49"/>
        <v>1.82546876002852</v>
      </c>
      <c r="N430" s="14">
        <f t="shared" si="47"/>
        <v>1008406.28008557</v>
      </c>
      <c r="O430" s="22">
        <f t="shared" si="48"/>
        <v>2.01175</v>
      </c>
    </row>
    <row r="431" spans="1:15">
      <c r="A431" s="13">
        <v>45527</v>
      </c>
      <c r="B431">
        <f t="shared" si="46"/>
        <v>5</v>
      </c>
      <c r="C431">
        <v>1.7</v>
      </c>
      <c r="D431" s="22">
        <v>2.011</v>
      </c>
      <c r="E431">
        <v>1.92</v>
      </c>
      <c r="F431" s="15">
        <v>1.83</v>
      </c>
      <c r="G431">
        <v>2.15</v>
      </c>
      <c r="H431" s="18">
        <v>1.78</v>
      </c>
      <c r="I431" s="15">
        <v>1.79</v>
      </c>
      <c r="J431" s="14">
        <f t="shared" si="42"/>
        <v>169111.313959702</v>
      </c>
      <c r="K431" s="14">
        <f t="shared" si="43"/>
        <v>4397.61811374701</v>
      </c>
      <c r="L431" s="14">
        <f t="shared" si="50"/>
        <v>832000</v>
      </c>
      <c r="M431" s="19">
        <f t="shared" si="49"/>
        <v>1.82450297735782</v>
      </c>
      <c r="N431" s="14">
        <f t="shared" si="47"/>
        <v>1005508.93207345</v>
      </c>
      <c r="O431" s="22">
        <f t="shared" si="48"/>
        <v>2.011</v>
      </c>
    </row>
    <row r="432" spans="1:15">
      <c r="A432" s="13">
        <v>45530</v>
      </c>
      <c r="B432">
        <f t="shared" si="46"/>
        <v>7.00000000000001</v>
      </c>
      <c r="C432">
        <v>1.7</v>
      </c>
      <c r="D432" s="22">
        <v>2.00925</v>
      </c>
      <c r="E432">
        <v>2.05</v>
      </c>
      <c r="F432" s="15">
        <v>1.83</v>
      </c>
      <c r="G432">
        <v>2.15</v>
      </c>
      <c r="H432" s="18">
        <v>1.76</v>
      </c>
      <c r="I432" s="15">
        <v>1.78</v>
      </c>
      <c r="J432" s="14">
        <f t="shared" si="42"/>
        <v>234101.391513633</v>
      </c>
      <c r="K432" s="14">
        <f t="shared" si="43"/>
        <v>6715.49652344563</v>
      </c>
      <c r="L432" s="14">
        <f t="shared" si="50"/>
        <v>832000</v>
      </c>
      <c r="M432" s="19">
        <f t="shared" si="49"/>
        <v>1.82160562934569</v>
      </c>
      <c r="N432" s="14">
        <f t="shared" si="47"/>
        <v>1072816.88803708</v>
      </c>
      <c r="O432" s="22">
        <f t="shared" si="48"/>
        <v>2.00925</v>
      </c>
    </row>
    <row r="433" spans="1:15">
      <c r="A433" s="13">
        <v>45531</v>
      </c>
      <c r="B433">
        <f t="shared" si="46"/>
        <v>7.00000000000001</v>
      </c>
      <c r="C433">
        <v>1.7</v>
      </c>
      <c r="D433" s="22">
        <v>2.006</v>
      </c>
      <c r="E433">
        <v>2</v>
      </c>
      <c r="F433" s="15">
        <v>1.85</v>
      </c>
      <c r="G433">
        <v>2.17</v>
      </c>
      <c r="H433" s="18">
        <v>1.78</v>
      </c>
      <c r="I433" s="15">
        <v>1.81</v>
      </c>
      <c r="J433" s="14">
        <f t="shared" si="42"/>
        <v>154431.417364943</v>
      </c>
      <c r="K433" s="14">
        <f t="shared" si="43"/>
        <v>23488.122660012</v>
      </c>
      <c r="L433" s="14">
        <f t="shared" si="50"/>
        <v>896000</v>
      </c>
      <c r="M433" s="19">
        <f t="shared" si="49"/>
        <v>1.82063984667499</v>
      </c>
      <c r="N433" s="14">
        <f t="shared" si="47"/>
        <v>1073919.54002496</v>
      </c>
      <c r="O433" s="22">
        <f t="shared" si="48"/>
        <v>2.006</v>
      </c>
    </row>
    <row r="434" spans="1:15">
      <c r="A434" s="13">
        <v>45532</v>
      </c>
      <c r="B434">
        <f t="shared" si="46"/>
        <v>8.00000000000001</v>
      </c>
      <c r="C434">
        <v>1.7</v>
      </c>
      <c r="D434" s="22">
        <v>2.004</v>
      </c>
      <c r="E434">
        <v>1.9</v>
      </c>
      <c r="F434" s="15">
        <v>1.84</v>
      </c>
      <c r="G434">
        <v>2.16</v>
      </c>
      <c r="H434" s="18">
        <v>1.76</v>
      </c>
      <c r="I434" s="15">
        <v>1.79</v>
      </c>
      <c r="J434" s="14">
        <f t="shared" si="42"/>
        <v>226761.443216254</v>
      </c>
      <c r="K434" s="14">
        <f t="shared" si="43"/>
        <v>16260.7487965781</v>
      </c>
      <c r="L434" s="14">
        <f t="shared" si="50"/>
        <v>864000</v>
      </c>
      <c r="M434" s="19">
        <f t="shared" si="49"/>
        <v>1.81967406400428</v>
      </c>
      <c r="N434" s="14">
        <f t="shared" si="47"/>
        <v>1107022.19201283</v>
      </c>
      <c r="O434" s="22">
        <f t="shared" si="48"/>
        <v>2.004</v>
      </c>
    </row>
    <row r="435" spans="1:15">
      <c r="A435" s="13">
        <v>45533</v>
      </c>
      <c r="B435">
        <f t="shared" si="46"/>
        <v>8.00000000000001</v>
      </c>
      <c r="C435">
        <v>1.7</v>
      </c>
      <c r="D435" s="22">
        <v>2.004</v>
      </c>
      <c r="E435">
        <v>1.9</v>
      </c>
      <c r="F435" s="15">
        <v>1.84</v>
      </c>
      <c r="G435">
        <v>2.16</v>
      </c>
      <c r="H435" s="18">
        <v>1.76</v>
      </c>
      <c r="I435" s="15">
        <v>1.79</v>
      </c>
      <c r="J435" s="14">
        <f t="shared" si="42"/>
        <v>223091.469067564</v>
      </c>
      <c r="K435" s="14">
        <f t="shared" si="43"/>
        <v>17033.3749331444</v>
      </c>
      <c r="L435" s="14">
        <f t="shared" si="50"/>
        <v>864000</v>
      </c>
      <c r="M435" s="19">
        <f t="shared" si="49"/>
        <v>1.81870828133357</v>
      </c>
      <c r="N435" s="14">
        <f t="shared" si="47"/>
        <v>1104124.84400071</v>
      </c>
      <c r="O435" s="22">
        <f t="shared" si="48"/>
        <v>2.004</v>
      </c>
    </row>
    <row r="436" spans="1:15">
      <c r="A436" s="13">
        <v>45534</v>
      </c>
      <c r="B436">
        <f t="shared" si="46"/>
        <v>9.00000000000001</v>
      </c>
      <c r="C436">
        <v>1.7</v>
      </c>
      <c r="D436" s="22">
        <v>2.004</v>
      </c>
      <c r="E436">
        <v>1.87</v>
      </c>
      <c r="F436" s="15">
        <v>1.84</v>
      </c>
      <c r="G436">
        <v>2.17</v>
      </c>
      <c r="H436" s="18">
        <v>1.75</v>
      </c>
      <c r="I436" s="15">
        <v>1.8</v>
      </c>
      <c r="J436" s="14">
        <f t="shared" si="42"/>
        <v>257421.494918875</v>
      </c>
      <c r="K436" s="14">
        <f t="shared" si="43"/>
        <v>17806.0010697106</v>
      </c>
      <c r="L436" s="14">
        <f t="shared" si="50"/>
        <v>864000</v>
      </c>
      <c r="M436" s="19">
        <f t="shared" si="49"/>
        <v>1.81774249866286</v>
      </c>
      <c r="N436" s="14">
        <f t="shared" si="47"/>
        <v>1139227.49598859</v>
      </c>
      <c r="O436" s="22">
        <f t="shared" si="48"/>
        <v>2.004</v>
      </c>
    </row>
    <row r="437" spans="1:15">
      <c r="A437" s="13">
        <v>45537</v>
      </c>
      <c r="B437">
        <f t="shared" si="46"/>
        <v>9.00000000000001</v>
      </c>
      <c r="C437">
        <v>1.7</v>
      </c>
      <c r="D437" s="22">
        <v>2.00725</v>
      </c>
      <c r="E437">
        <v>1.85</v>
      </c>
      <c r="F437" s="15">
        <v>1.8</v>
      </c>
      <c r="G437">
        <v>2.14</v>
      </c>
      <c r="H437" s="18">
        <v>1.71</v>
      </c>
      <c r="I437" s="15">
        <v>1.75</v>
      </c>
      <c r="J437" s="14">
        <f t="shared" si="42"/>
        <v>398411.572472807</v>
      </c>
      <c r="K437" s="14">
        <f t="shared" si="43"/>
        <v>-11876.1205205908</v>
      </c>
      <c r="L437" s="14">
        <f t="shared" si="50"/>
        <v>736000</v>
      </c>
      <c r="M437" s="19">
        <f t="shared" si="49"/>
        <v>1.81484515065074</v>
      </c>
      <c r="N437" s="14">
        <f t="shared" si="47"/>
        <v>1122535.45195222</v>
      </c>
      <c r="O437" s="22">
        <f t="shared" si="48"/>
        <v>2.00725</v>
      </c>
    </row>
    <row r="438" spans="1:15">
      <c r="A438" s="13">
        <v>45538</v>
      </c>
      <c r="B438">
        <f t="shared" si="46"/>
        <v>7.00000000000001</v>
      </c>
      <c r="C438">
        <v>1.7</v>
      </c>
      <c r="D438" s="22">
        <v>2.00925</v>
      </c>
      <c r="E438">
        <v>1.86</v>
      </c>
      <c r="F438" s="15">
        <v>1.77</v>
      </c>
      <c r="G438">
        <v>2.14</v>
      </c>
      <c r="H438" s="18">
        <v>1.7</v>
      </c>
      <c r="I438" s="15">
        <v>1.73</v>
      </c>
      <c r="J438" s="14">
        <f t="shared" si="42"/>
        <v>432741.598324117</v>
      </c>
      <c r="K438" s="14">
        <f t="shared" si="43"/>
        <v>-35103.4943840245</v>
      </c>
      <c r="L438" s="14">
        <f t="shared" si="50"/>
        <v>640000</v>
      </c>
      <c r="M438" s="19">
        <f t="shared" si="49"/>
        <v>1.81387936798003</v>
      </c>
      <c r="N438" s="14">
        <f t="shared" si="47"/>
        <v>1037638.10394009</v>
      </c>
      <c r="O438" s="22">
        <f t="shared" si="48"/>
        <v>2.00925</v>
      </c>
    </row>
    <row r="439" spans="1:15">
      <c r="A439" s="13">
        <v>45539</v>
      </c>
      <c r="B439">
        <f t="shared" si="46"/>
        <v>5</v>
      </c>
      <c r="C439">
        <v>1.7</v>
      </c>
      <c r="D439" s="22">
        <v>2.01025</v>
      </c>
      <c r="E439">
        <v>1.9</v>
      </c>
      <c r="F439" s="15">
        <v>1.76</v>
      </c>
      <c r="G439">
        <v>2.13</v>
      </c>
      <c r="H439" s="18">
        <v>1.71</v>
      </c>
      <c r="I439" s="15">
        <v>1.72</v>
      </c>
      <c r="J439" s="14">
        <f t="shared" si="42"/>
        <v>391071.624175428</v>
      </c>
      <c r="K439" s="14">
        <f t="shared" si="43"/>
        <v>-42330.8682474584</v>
      </c>
      <c r="L439" s="14">
        <f t="shared" si="50"/>
        <v>608000</v>
      </c>
      <c r="M439" s="19">
        <f t="shared" si="49"/>
        <v>1.81291358530932</v>
      </c>
      <c r="N439" s="14">
        <f t="shared" si="47"/>
        <v>956740.755927969</v>
      </c>
      <c r="O439" s="22">
        <f t="shared" si="48"/>
        <v>2.01025</v>
      </c>
    </row>
    <row r="440" spans="1:15">
      <c r="A440" s="13">
        <v>45540</v>
      </c>
      <c r="B440">
        <f t="shared" si="46"/>
        <v>7.00000000000001</v>
      </c>
      <c r="C440">
        <v>1.7</v>
      </c>
      <c r="D440" s="22">
        <v>2.01025</v>
      </c>
      <c r="E440">
        <v>1.89</v>
      </c>
      <c r="F440" s="15">
        <v>1.76</v>
      </c>
      <c r="G440">
        <v>2.13</v>
      </c>
      <c r="H440" s="18">
        <v>1.69</v>
      </c>
      <c r="I440" s="15">
        <v>1.71</v>
      </c>
      <c r="J440" s="14">
        <f t="shared" si="42"/>
        <v>463401.650026738</v>
      </c>
      <c r="K440" s="14">
        <f t="shared" si="43"/>
        <v>-41558.2421108921</v>
      </c>
      <c r="L440" s="14">
        <f t="shared" si="50"/>
        <v>608000</v>
      </c>
      <c r="M440" s="19">
        <f t="shared" si="49"/>
        <v>1.81194780263862</v>
      </c>
      <c r="N440" s="14">
        <f t="shared" si="47"/>
        <v>1029843.40791585</v>
      </c>
      <c r="O440" s="22">
        <f t="shared" si="48"/>
        <v>2.01025</v>
      </c>
    </row>
    <row r="441" spans="1:15">
      <c r="A441" s="13">
        <v>45541</v>
      </c>
      <c r="B441">
        <f t="shared" si="46"/>
        <v>5</v>
      </c>
      <c r="C441">
        <v>1.7</v>
      </c>
      <c r="D441" s="22">
        <v>2.00975</v>
      </c>
      <c r="E441">
        <v>1.9</v>
      </c>
      <c r="F441" s="15">
        <v>1.75</v>
      </c>
      <c r="G441">
        <v>2.13</v>
      </c>
      <c r="H441" s="18">
        <v>1.7</v>
      </c>
      <c r="I441" s="15">
        <v>1.71</v>
      </c>
      <c r="J441" s="14">
        <f t="shared" si="42"/>
        <v>421731.675878048</v>
      </c>
      <c r="K441" s="14">
        <f t="shared" si="43"/>
        <v>-48785.6159743259</v>
      </c>
      <c r="L441" s="14">
        <f t="shared" si="50"/>
        <v>576000</v>
      </c>
      <c r="M441" s="19">
        <f t="shared" si="49"/>
        <v>1.81098201996791</v>
      </c>
      <c r="N441" s="14">
        <f t="shared" si="47"/>
        <v>948946.059903722</v>
      </c>
      <c r="O441" s="22">
        <f t="shared" si="48"/>
        <v>2.00975</v>
      </c>
    </row>
    <row r="442" spans="1:15">
      <c r="A442" s="13">
        <v>45544</v>
      </c>
      <c r="B442">
        <f t="shared" si="46"/>
        <v>4</v>
      </c>
      <c r="C442">
        <v>1.7</v>
      </c>
      <c r="D442" s="22">
        <v>2.007</v>
      </c>
      <c r="E442">
        <v>1.93</v>
      </c>
      <c r="F442" s="15">
        <v>1.74</v>
      </c>
      <c r="G442">
        <v>2.12</v>
      </c>
      <c r="H442" s="18">
        <v>1.7</v>
      </c>
      <c r="I442" s="15">
        <v>1.69</v>
      </c>
      <c r="J442" s="14">
        <f t="shared" si="42"/>
        <v>410721.753431979</v>
      </c>
      <c r="K442" s="14">
        <f t="shared" si="43"/>
        <v>-54467.7375646271</v>
      </c>
      <c r="L442" s="14">
        <f t="shared" si="50"/>
        <v>544000</v>
      </c>
      <c r="M442" s="19">
        <f t="shared" si="49"/>
        <v>1.80808467195578</v>
      </c>
      <c r="N442" s="14">
        <f t="shared" si="47"/>
        <v>900254.015867352</v>
      </c>
      <c r="O442" s="22">
        <f t="shared" si="48"/>
        <v>2.007</v>
      </c>
    </row>
    <row r="443" spans="1:15">
      <c r="A443" s="13">
        <v>45545</v>
      </c>
      <c r="B443">
        <f t="shared" si="46"/>
        <v>1</v>
      </c>
      <c r="C443">
        <v>1.7</v>
      </c>
      <c r="D443" s="22">
        <v>2.00325</v>
      </c>
      <c r="E443">
        <v>1.95</v>
      </c>
      <c r="F443" s="15">
        <v>1.71</v>
      </c>
      <c r="G443">
        <v>2.12</v>
      </c>
      <c r="H443" s="18">
        <v>1.7</v>
      </c>
      <c r="I443" s="15">
        <v>1.67</v>
      </c>
      <c r="J443" s="14">
        <f t="shared" si="42"/>
        <v>407051.77928329</v>
      </c>
      <c r="K443" s="14">
        <f t="shared" si="43"/>
        <v>-77695.111428061</v>
      </c>
      <c r="L443" s="14">
        <f t="shared" si="50"/>
        <v>448000</v>
      </c>
      <c r="M443" s="19">
        <f t="shared" si="49"/>
        <v>1.80711888928508</v>
      </c>
      <c r="N443" s="14">
        <f t="shared" si="47"/>
        <v>777356.667855229</v>
      </c>
      <c r="O443" s="22">
        <f t="shared" si="48"/>
        <v>2.00325</v>
      </c>
    </row>
    <row r="444" spans="1:15">
      <c r="A444" s="13">
        <v>45546</v>
      </c>
      <c r="B444">
        <f t="shared" si="46"/>
        <v>1</v>
      </c>
      <c r="C444">
        <v>1.7</v>
      </c>
      <c r="D444" s="22">
        <v>1.99925</v>
      </c>
      <c r="E444">
        <v>1.94</v>
      </c>
      <c r="F444" s="15">
        <v>1.71</v>
      </c>
      <c r="G444">
        <v>2.06</v>
      </c>
      <c r="H444" s="18">
        <v>1.7</v>
      </c>
      <c r="I444" s="15">
        <v>1.67</v>
      </c>
      <c r="J444" s="14">
        <f t="shared" si="42"/>
        <v>403381.8051346</v>
      </c>
      <c r="K444" s="14">
        <f t="shared" si="43"/>
        <v>-76922.4852914947</v>
      </c>
      <c r="L444" s="14">
        <f t="shared" si="50"/>
        <v>448000</v>
      </c>
      <c r="M444" s="19">
        <f t="shared" si="49"/>
        <v>1.80615310661437</v>
      </c>
      <c r="N444" s="14">
        <f t="shared" si="47"/>
        <v>774459.319843105</v>
      </c>
      <c r="O444" s="22">
        <f t="shared" si="48"/>
        <v>1.99925</v>
      </c>
    </row>
    <row r="445" spans="1:15">
      <c r="A445" s="13">
        <v>45547</v>
      </c>
      <c r="B445">
        <f t="shared" si="46"/>
        <v>1</v>
      </c>
      <c r="C445">
        <v>1.7</v>
      </c>
      <c r="D445" s="22">
        <v>1.9955</v>
      </c>
      <c r="E445">
        <v>1.9</v>
      </c>
      <c r="F445" s="15">
        <v>1.72</v>
      </c>
      <c r="G445">
        <v>2.1</v>
      </c>
      <c r="H445" s="18">
        <v>1.71</v>
      </c>
      <c r="I445" s="15">
        <v>1.68</v>
      </c>
      <c r="J445" s="14">
        <f t="shared" si="42"/>
        <v>361711.830985911</v>
      </c>
      <c r="K445" s="14">
        <f t="shared" si="43"/>
        <v>-68149.8591549285</v>
      </c>
      <c r="L445" s="14">
        <f t="shared" si="50"/>
        <v>480000</v>
      </c>
      <c r="M445" s="19">
        <f t="shared" si="49"/>
        <v>1.80518732394366</v>
      </c>
      <c r="N445" s="14">
        <f t="shared" si="47"/>
        <v>773561.971830982</v>
      </c>
      <c r="O445" s="22">
        <f t="shared" si="48"/>
        <v>1.9955</v>
      </c>
    </row>
    <row r="446" spans="1:15">
      <c r="A446" s="13">
        <v>45548</v>
      </c>
      <c r="B446">
        <f t="shared" si="46"/>
        <v>-1</v>
      </c>
      <c r="C446">
        <v>1.7</v>
      </c>
      <c r="D446" s="22">
        <v>1.993</v>
      </c>
      <c r="E446">
        <v>1.95</v>
      </c>
      <c r="F446" s="15">
        <v>1.71</v>
      </c>
      <c r="G446">
        <v>2.07</v>
      </c>
      <c r="H446" s="18">
        <v>1.72</v>
      </c>
      <c r="I446" s="15">
        <v>1.68</v>
      </c>
      <c r="J446" s="14">
        <f t="shared" si="42"/>
        <v>320041.856837221</v>
      </c>
      <c r="K446" s="14">
        <f t="shared" si="43"/>
        <v>-75377.2330183622</v>
      </c>
      <c r="L446" s="14">
        <f t="shared" si="50"/>
        <v>448000</v>
      </c>
      <c r="M446" s="19">
        <f t="shared" si="49"/>
        <v>1.80422154127295</v>
      </c>
      <c r="N446" s="14">
        <f t="shared" si="47"/>
        <v>692664.623818858</v>
      </c>
      <c r="O446" s="22">
        <f t="shared" si="48"/>
        <v>1.993</v>
      </c>
    </row>
    <row r="447" spans="1:15">
      <c r="A447" s="13">
        <v>45551</v>
      </c>
      <c r="B447">
        <f t="shared" si="46"/>
        <v>-1</v>
      </c>
      <c r="C447">
        <v>1.7</v>
      </c>
      <c r="D447" s="22">
        <v>1.98925</v>
      </c>
      <c r="E447">
        <v>1.95</v>
      </c>
      <c r="F447" s="15">
        <v>1.71</v>
      </c>
      <c r="G447">
        <v>2.04</v>
      </c>
      <c r="H447" s="18">
        <v>1.72</v>
      </c>
      <c r="I447" s="15">
        <v>1.68</v>
      </c>
      <c r="J447" s="14">
        <f t="shared" ref="J447:J510" si="51">(M447-H447)*100/10000*$J$1</f>
        <v>309031.934391152</v>
      </c>
      <c r="K447" s="14">
        <f t="shared" ref="K447:K510" si="52">(F447-M447)*100/10000*$K$1</f>
        <v>-73059.3546086636</v>
      </c>
      <c r="L447" s="14">
        <f t="shared" si="50"/>
        <v>448000</v>
      </c>
      <c r="M447" s="19">
        <f t="shared" si="49"/>
        <v>1.80132419326083</v>
      </c>
      <c r="N447" s="14">
        <f t="shared" si="47"/>
        <v>683972.579782488</v>
      </c>
      <c r="O447" s="22">
        <f t="shared" si="48"/>
        <v>1.98925</v>
      </c>
    </row>
    <row r="448" spans="1:15">
      <c r="A448" s="13">
        <v>45552</v>
      </c>
      <c r="B448">
        <f t="shared" si="46"/>
        <v>-1</v>
      </c>
      <c r="C448">
        <v>1.7</v>
      </c>
      <c r="D448" s="22">
        <v>1.9875</v>
      </c>
      <c r="E448">
        <v>1.95</v>
      </c>
      <c r="F448" s="15">
        <v>1.71</v>
      </c>
      <c r="G448">
        <v>2.04</v>
      </c>
      <c r="H448" s="18">
        <v>1.72</v>
      </c>
      <c r="I448" s="15">
        <v>1.68</v>
      </c>
      <c r="J448" s="14">
        <f t="shared" si="51"/>
        <v>305361.960242462</v>
      </c>
      <c r="K448" s="14">
        <f t="shared" si="52"/>
        <v>-72286.7284720973</v>
      </c>
      <c r="L448" s="14">
        <f t="shared" si="50"/>
        <v>448000</v>
      </c>
      <c r="M448" s="19">
        <f t="shared" si="49"/>
        <v>1.80035841059012</v>
      </c>
      <c r="N448" s="14">
        <f t="shared" si="47"/>
        <v>681075.231770364</v>
      </c>
      <c r="O448" s="22">
        <f t="shared" si="48"/>
        <v>1.9875</v>
      </c>
    </row>
    <row r="449" spans="1:15">
      <c r="A449" s="13">
        <v>45553</v>
      </c>
      <c r="B449">
        <f t="shared" si="46"/>
        <v>-2</v>
      </c>
      <c r="C449">
        <v>1.7</v>
      </c>
      <c r="D449" s="22">
        <v>1.98625</v>
      </c>
      <c r="E449">
        <v>1.9</v>
      </c>
      <c r="F449" s="15">
        <v>1.7</v>
      </c>
      <c r="G449">
        <v>2.03</v>
      </c>
      <c r="H449" s="18">
        <v>1.72</v>
      </c>
      <c r="I449" s="15">
        <v>1.67</v>
      </c>
      <c r="J449" s="14">
        <f t="shared" si="51"/>
        <v>301691.986093773</v>
      </c>
      <c r="K449" s="14">
        <f t="shared" si="52"/>
        <v>-79514.1023355312</v>
      </c>
      <c r="L449" s="14">
        <f t="shared" si="50"/>
        <v>416000</v>
      </c>
      <c r="M449" s="19">
        <f t="shared" si="49"/>
        <v>1.79939262791941</v>
      </c>
      <c r="N449" s="14">
        <f t="shared" si="47"/>
        <v>638177.883758241</v>
      </c>
      <c r="O449" s="22">
        <f t="shared" si="48"/>
        <v>1.98625</v>
      </c>
    </row>
    <row r="450" spans="1:15">
      <c r="A450" s="13">
        <v>45554</v>
      </c>
      <c r="B450">
        <f t="shared" ref="B450:B513" si="53">(F450-H450)*100</f>
        <v>-2</v>
      </c>
      <c r="C450">
        <v>1.7</v>
      </c>
      <c r="D450" s="22">
        <v>1.98625</v>
      </c>
      <c r="E450">
        <v>2</v>
      </c>
      <c r="F450" s="15">
        <v>1.7</v>
      </c>
      <c r="G450">
        <v>2.04</v>
      </c>
      <c r="H450" s="18">
        <v>1.72</v>
      </c>
      <c r="I450" s="15">
        <v>1.67</v>
      </c>
      <c r="J450" s="14">
        <f t="shared" si="51"/>
        <v>298022.011945084</v>
      </c>
      <c r="K450" s="14">
        <f t="shared" si="52"/>
        <v>-78741.476198965</v>
      </c>
      <c r="L450" s="14">
        <f t="shared" si="50"/>
        <v>416000</v>
      </c>
      <c r="M450" s="19">
        <f t="shared" si="49"/>
        <v>1.79842684524871</v>
      </c>
      <c r="N450" s="14">
        <f t="shared" ref="N450:N513" si="54">J450+K450+L450</f>
        <v>635280.535746118</v>
      </c>
      <c r="O450" s="22">
        <f t="shared" si="48"/>
        <v>1.98625</v>
      </c>
    </row>
    <row r="451" spans="1:15">
      <c r="A451" s="13">
        <v>45555</v>
      </c>
      <c r="B451">
        <f t="shared" si="53"/>
        <v>-2</v>
      </c>
      <c r="C451">
        <v>1.7</v>
      </c>
      <c r="D451" s="22">
        <v>1.9835</v>
      </c>
      <c r="E451">
        <v>2</v>
      </c>
      <c r="F451" s="15">
        <v>1.7</v>
      </c>
      <c r="G451">
        <v>2.04</v>
      </c>
      <c r="H451" s="18">
        <v>1.72</v>
      </c>
      <c r="I451" s="15">
        <v>1.67</v>
      </c>
      <c r="J451" s="14">
        <f t="shared" si="51"/>
        <v>294352.037796394</v>
      </c>
      <c r="K451" s="14">
        <f t="shared" si="52"/>
        <v>-77968.8500623987</v>
      </c>
      <c r="L451" s="14">
        <f t="shared" si="50"/>
        <v>416000</v>
      </c>
      <c r="M451" s="19">
        <f t="shared" si="49"/>
        <v>1.797461062578</v>
      </c>
      <c r="N451" s="14">
        <f t="shared" si="54"/>
        <v>632383.187733995</v>
      </c>
      <c r="O451" s="22">
        <f t="shared" ref="O451:O514" si="55">AVERAGE(E451:E490)</f>
        <v>1.9835</v>
      </c>
    </row>
    <row r="452" spans="1:15">
      <c r="A452" s="13">
        <v>45558</v>
      </c>
      <c r="B452">
        <f t="shared" si="53"/>
        <v>-3</v>
      </c>
      <c r="C452">
        <v>1.7</v>
      </c>
      <c r="D452" s="22">
        <v>1.97975</v>
      </c>
      <c r="E452">
        <v>2</v>
      </c>
      <c r="F452" s="15">
        <v>1.71</v>
      </c>
      <c r="G452">
        <v>2.04</v>
      </c>
      <c r="H452" s="18">
        <v>1.74</v>
      </c>
      <c r="I452" s="15">
        <v>1.68</v>
      </c>
      <c r="J452" s="14">
        <f t="shared" si="51"/>
        <v>207342.115350325</v>
      </c>
      <c r="K452" s="14">
        <f t="shared" si="52"/>
        <v>-67650.9716527001</v>
      </c>
      <c r="L452" s="14">
        <f t="shared" si="50"/>
        <v>448000</v>
      </c>
      <c r="M452" s="19">
        <f t="shared" si="49"/>
        <v>1.79456371456588</v>
      </c>
      <c r="N452" s="14">
        <f t="shared" si="54"/>
        <v>587691.143697625</v>
      </c>
      <c r="O452" s="22">
        <f t="shared" si="55"/>
        <v>1.97975</v>
      </c>
    </row>
    <row r="453" spans="1:15">
      <c r="A453" s="13">
        <v>45559</v>
      </c>
      <c r="B453">
        <f t="shared" si="53"/>
        <v>4</v>
      </c>
      <c r="C453">
        <v>1.7</v>
      </c>
      <c r="D453" s="22">
        <v>1.976</v>
      </c>
      <c r="E453">
        <v>2.05</v>
      </c>
      <c r="F453" s="15">
        <v>1.71</v>
      </c>
      <c r="G453">
        <v>2.05</v>
      </c>
      <c r="H453" s="18">
        <v>1.67</v>
      </c>
      <c r="I453" s="15">
        <v>1.67</v>
      </c>
      <c r="J453" s="14">
        <f t="shared" si="51"/>
        <v>469672.141201635</v>
      </c>
      <c r="K453" s="14">
        <f t="shared" si="52"/>
        <v>-66878.3455161337</v>
      </c>
      <c r="L453" s="14">
        <f t="shared" si="50"/>
        <v>448000</v>
      </c>
      <c r="M453" s="19">
        <f t="shared" ref="M453:M516" si="56">$M$388+(($M$671-$M$388)*(A453-$A$388))/($A$671-$A$388)</f>
        <v>1.79359793189517</v>
      </c>
      <c r="N453" s="14">
        <f t="shared" si="54"/>
        <v>850793.795685501</v>
      </c>
      <c r="O453" s="22">
        <f t="shared" si="55"/>
        <v>1.976</v>
      </c>
    </row>
    <row r="454" spans="1:15">
      <c r="A454" s="13">
        <v>45560</v>
      </c>
      <c r="B454">
        <f t="shared" si="53"/>
        <v>4.99999999999998</v>
      </c>
      <c r="C454">
        <v>1.5</v>
      </c>
      <c r="D454" s="22">
        <v>1.97075</v>
      </c>
      <c r="E454">
        <v>2</v>
      </c>
      <c r="F454" s="15">
        <v>1.65</v>
      </c>
      <c r="G454">
        <v>2.05</v>
      </c>
      <c r="H454" s="18">
        <v>1.6</v>
      </c>
      <c r="I454" s="15">
        <v>1.61</v>
      </c>
      <c r="J454" s="14">
        <f t="shared" si="51"/>
        <v>732002.167052946</v>
      </c>
      <c r="K454" s="14">
        <f t="shared" si="52"/>
        <v>-114105.719379568</v>
      </c>
      <c r="L454" s="14">
        <f t="shared" si="50"/>
        <v>256000</v>
      </c>
      <c r="M454" s="19">
        <f t="shared" si="56"/>
        <v>1.79263214922446</v>
      </c>
      <c r="N454" s="14">
        <f t="shared" si="54"/>
        <v>873896.447673377</v>
      </c>
      <c r="O454" s="22">
        <f t="shared" si="55"/>
        <v>1.97075</v>
      </c>
    </row>
    <row r="455" spans="1:15">
      <c r="A455" s="13">
        <v>45561</v>
      </c>
      <c r="B455">
        <f t="shared" si="53"/>
        <v>8.99999999999999</v>
      </c>
      <c r="C455">
        <v>1.5</v>
      </c>
      <c r="D455" s="22">
        <v>1.96675</v>
      </c>
      <c r="E455">
        <v>2.05</v>
      </c>
      <c r="F455" s="15">
        <v>1.7</v>
      </c>
      <c r="G455">
        <v>2.07</v>
      </c>
      <c r="H455" s="18">
        <v>1.61</v>
      </c>
      <c r="I455" s="15">
        <v>1.66</v>
      </c>
      <c r="J455" s="14">
        <f t="shared" si="51"/>
        <v>690332.192904256</v>
      </c>
      <c r="K455" s="14">
        <f t="shared" si="52"/>
        <v>-73333.0932430013</v>
      </c>
      <c r="L455" s="14">
        <f t="shared" si="50"/>
        <v>416000</v>
      </c>
      <c r="M455" s="19">
        <f t="shared" si="56"/>
        <v>1.79166636655375</v>
      </c>
      <c r="N455" s="14">
        <f t="shared" si="54"/>
        <v>1032999.09966125</v>
      </c>
      <c r="O455" s="22">
        <f t="shared" si="55"/>
        <v>1.96675</v>
      </c>
    </row>
    <row r="456" spans="1:15">
      <c r="A456" s="13">
        <v>45562</v>
      </c>
      <c r="B456">
        <f t="shared" si="53"/>
        <v>21</v>
      </c>
      <c r="C456">
        <v>1.5</v>
      </c>
      <c r="D456" s="22">
        <v>1.9615</v>
      </c>
      <c r="E456">
        <v>1.9</v>
      </c>
      <c r="F456" s="15">
        <v>1.83</v>
      </c>
      <c r="G456">
        <v>2.16</v>
      </c>
      <c r="H456" s="18">
        <v>1.62</v>
      </c>
      <c r="I456" s="15">
        <v>1.76</v>
      </c>
      <c r="J456" s="14">
        <f t="shared" si="51"/>
        <v>648662.218755566</v>
      </c>
      <c r="K456" s="14">
        <f t="shared" si="52"/>
        <v>31439.532893565</v>
      </c>
      <c r="L456" s="14">
        <f t="shared" si="50"/>
        <v>832000</v>
      </c>
      <c r="M456" s="19">
        <f t="shared" si="56"/>
        <v>1.79070058388304</v>
      </c>
      <c r="N456" s="14">
        <f t="shared" si="54"/>
        <v>1512101.75164913</v>
      </c>
      <c r="O456" s="22">
        <f t="shared" si="55"/>
        <v>1.9615</v>
      </c>
    </row>
    <row r="457" spans="1:15">
      <c r="A457" s="13">
        <v>45565</v>
      </c>
      <c r="B457">
        <f t="shared" si="53"/>
        <v>18</v>
      </c>
      <c r="C457">
        <v>1.5</v>
      </c>
      <c r="D457" s="22">
        <v>1.9595</v>
      </c>
      <c r="E457">
        <v>2.4</v>
      </c>
      <c r="F457" s="15">
        <v>1.82</v>
      </c>
      <c r="G457">
        <v>2.13</v>
      </c>
      <c r="H457" s="18">
        <v>1.64</v>
      </c>
      <c r="I457" s="15">
        <v>1.76</v>
      </c>
      <c r="J457" s="14">
        <f t="shared" si="51"/>
        <v>561652.296309498</v>
      </c>
      <c r="K457" s="14">
        <f t="shared" si="52"/>
        <v>25757.4113032637</v>
      </c>
      <c r="L457" s="14">
        <f t="shared" si="50"/>
        <v>800000</v>
      </c>
      <c r="M457" s="19">
        <f t="shared" si="56"/>
        <v>1.78780323587092</v>
      </c>
      <c r="N457" s="14">
        <f t="shared" si="54"/>
        <v>1387409.70761276</v>
      </c>
      <c r="O457" s="22">
        <f t="shared" si="55"/>
        <v>1.9595</v>
      </c>
    </row>
    <row r="458" spans="1:15">
      <c r="A458" s="13">
        <v>45566</v>
      </c>
      <c r="B458">
        <f t="shared" si="53"/>
        <v>18</v>
      </c>
      <c r="C458">
        <v>1.5</v>
      </c>
      <c r="D458" s="22">
        <v>1.947</v>
      </c>
      <c r="E458">
        <v>2.4</v>
      </c>
      <c r="F458" s="15">
        <v>1.82</v>
      </c>
      <c r="G458">
        <v>2.13</v>
      </c>
      <c r="H458" s="18">
        <v>1.64</v>
      </c>
      <c r="I458" s="15">
        <v>1.76</v>
      </c>
      <c r="J458" s="14">
        <f t="shared" si="51"/>
        <v>557982.322160809</v>
      </c>
      <c r="K458" s="14">
        <f t="shared" si="52"/>
        <v>26530.0374398299</v>
      </c>
      <c r="L458" s="14">
        <f t="shared" si="50"/>
        <v>800000</v>
      </c>
      <c r="M458" s="19">
        <f t="shared" si="56"/>
        <v>1.78683745320021</v>
      </c>
      <c r="N458" s="14">
        <f t="shared" si="54"/>
        <v>1384512.35960064</v>
      </c>
      <c r="O458" s="22">
        <f t="shared" si="55"/>
        <v>1.947</v>
      </c>
    </row>
    <row r="459" spans="1:15">
      <c r="A459" s="13">
        <v>45567</v>
      </c>
      <c r="B459">
        <f t="shared" si="53"/>
        <v>18</v>
      </c>
      <c r="C459">
        <v>1.5</v>
      </c>
      <c r="D459" s="22">
        <v>1.93275</v>
      </c>
      <c r="E459">
        <v>2.4</v>
      </c>
      <c r="F459" s="15">
        <v>1.82</v>
      </c>
      <c r="G459">
        <v>2.13</v>
      </c>
      <c r="H459" s="18">
        <v>1.64</v>
      </c>
      <c r="I459" s="15">
        <v>1.76</v>
      </c>
      <c r="J459" s="14">
        <f t="shared" si="51"/>
        <v>554312.348012119</v>
      </c>
      <c r="K459" s="14">
        <f t="shared" si="52"/>
        <v>27302.6635763962</v>
      </c>
      <c r="L459" s="14">
        <f t="shared" si="50"/>
        <v>800000</v>
      </c>
      <c r="M459" s="19">
        <f t="shared" si="56"/>
        <v>1.7858716705295</v>
      </c>
      <c r="N459" s="14">
        <f t="shared" si="54"/>
        <v>1381615.01158851</v>
      </c>
      <c r="O459" s="22">
        <f t="shared" si="55"/>
        <v>1.93275</v>
      </c>
    </row>
    <row r="460" spans="1:15">
      <c r="A460" s="13">
        <v>45568</v>
      </c>
      <c r="B460">
        <f t="shared" si="53"/>
        <v>18</v>
      </c>
      <c r="C460">
        <v>1.5</v>
      </c>
      <c r="D460" s="22">
        <v>1.91775</v>
      </c>
      <c r="E460">
        <v>2.4</v>
      </c>
      <c r="F460" s="15">
        <v>1.82</v>
      </c>
      <c r="G460">
        <v>2.13</v>
      </c>
      <c r="H460" s="18">
        <v>1.64</v>
      </c>
      <c r="I460" s="15">
        <v>1.76</v>
      </c>
      <c r="J460" s="14">
        <f t="shared" si="51"/>
        <v>550642.373863429</v>
      </c>
      <c r="K460" s="14">
        <f t="shared" si="52"/>
        <v>28075.2897129624</v>
      </c>
      <c r="L460" s="14">
        <f t="shared" si="50"/>
        <v>800000</v>
      </c>
      <c r="M460" s="19">
        <f t="shared" si="56"/>
        <v>1.7849058878588</v>
      </c>
      <c r="N460" s="14">
        <f t="shared" si="54"/>
        <v>1378717.66357639</v>
      </c>
      <c r="O460" s="22">
        <f t="shared" si="55"/>
        <v>1.91775</v>
      </c>
    </row>
    <row r="461" spans="1:15">
      <c r="A461" s="13">
        <v>45569</v>
      </c>
      <c r="B461">
        <f t="shared" si="53"/>
        <v>18</v>
      </c>
      <c r="C461">
        <v>1.5</v>
      </c>
      <c r="D461" s="22">
        <v>1.90325</v>
      </c>
      <c r="E461">
        <v>2.4</v>
      </c>
      <c r="F461" s="15">
        <v>1.82</v>
      </c>
      <c r="G461">
        <v>2.13</v>
      </c>
      <c r="H461" s="18">
        <v>1.64</v>
      </c>
      <c r="I461" s="15">
        <v>1.76</v>
      </c>
      <c r="J461" s="14">
        <f t="shared" si="51"/>
        <v>546972.399714739</v>
      </c>
      <c r="K461" s="14">
        <f t="shared" si="52"/>
        <v>28847.9158495287</v>
      </c>
      <c r="L461" s="14">
        <f t="shared" si="50"/>
        <v>800000</v>
      </c>
      <c r="M461" s="19">
        <f t="shared" si="56"/>
        <v>1.78394010518809</v>
      </c>
      <c r="N461" s="14">
        <f t="shared" si="54"/>
        <v>1375820.31556427</v>
      </c>
      <c r="O461" s="22">
        <f t="shared" si="55"/>
        <v>1.90325</v>
      </c>
    </row>
    <row r="462" spans="1:15">
      <c r="A462" s="13">
        <v>45572</v>
      </c>
      <c r="B462">
        <f t="shared" si="53"/>
        <v>17</v>
      </c>
      <c r="C462">
        <v>1.5</v>
      </c>
      <c r="D462" s="22">
        <v>1.88825</v>
      </c>
      <c r="E462">
        <v>2.4</v>
      </c>
      <c r="F462" s="15">
        <v>1.82</v>
      </c>
      <c r="G462">
        <v>2.13</v>
      </c>
      <c r="H462" s="18">
        <v>1.65</v>
      </c>
      <c r="I462" s="15">
        <v>1.76</v>
      </c>
      <c r="J462" s="14">
        <f t="shared" si="51"/>
        <v>497962.477268671</v>
      </c>
      <c r="K462" s="14">
        <f t="shared" si="52"/>
        <v>31165.7942592273</v>
      </c>
      <c r="L462" s="14">
        <f t="shared" si="50"/>
        <v>800000</v>
      </c>
      <c r="M462" s="19">
        <f t="shared" si="56"/>
        <v>1.78104275717597</v>
      </c>
      <c r="N462" s="14">
        <f t="shared" si="54"/>
        <v>1329128.2715279</v>
      </c>
      <c r="O462" s="22">
        <f t="shared" si="55"/>
        <v>1.88825</v>
      </c>
    </row>
    <row r="463" spans="1:15">
      <c r="A463" s="13">
        <v>45573</v>
      </c>
      <c r="B463">
        <f t="shared" si="53"/>
        <v>17</v>
      </c>
      <c r="C463">
        <v>1.5</v>
      </c>
      <c r="D463" s="22">
        <v>1.8715</v>
      </c>
      <c r="E463">
        <v>1.9</v>
      </c>
      <c r="F463" s="15">
        <v>1.86</v>
      </c>
      <c r="G463">
        <v>2.15</v>
      </c>
      <c r="H463" s="18">
        <v>1.69</v>
      </c>
      <c r="I463" s="15">
        <v>1.8</v>
      </c>
      <c r="J463" s="14">
        <f t="shared" si="51"/>
        <v>342292.503119982</v>
      </c>
      <c r="K463" s="14">
        <f t="shared" si="52"/>
        <v>63938.4203957935</v>
      </c>
      <c r="L463" s="14">
        <f t="shared" si="50"/>
        <v>928000</v>
      </c>
      <c r="M463" s="19">
        <f t="shared" si="56"/>
        <v>1.78007697450526</v>
      </c>
      <c r="N463" s="14">
        <f t="shared" si="54"/>
        <v>1334230.92351578</v>
      </c>
      <c r="O463" s="22">
        <f t="shared" si="55"/>
        <v>1.8715</v>
      </c>
    </row>
    <row r="464" spans="1:15">
      <c r="A464" s="13">
        <v>45574</v>
      </c>
      <c r="B464">
        <f t="shared" si="53"/>
        <v>12</v>
      </c>
      <c r="C464">
        <v>1.5</v>
      </c>
      <c r="D464" s="22">
        <v>1.86775</v>
      </c>
      <c r="E464">
        <v>2.05</v>
      </c>
      <c r="F464" s="15">
        <v>1.83</v>
      </c>
      <c r="G464">
        <v>2.16</v>
      </c>
      <c r="H464" s="18">
        <v>1.71</v>
      </c>
      <c r="I464" s="15">
        <v>1.78</v>
      </c>
      <c r="J464" s="14">
        <f t="shared" si="51"/>
        <v>262622.528971291</v>
      </c>
      <c r="K464" s="14">
        <f t="shared" si="52"/>
        <v>40711.0465323598</v>
      </c>
      <c r="L464" s="14">
        <f t="shared" si="50"/>
        <v>832000</v>
      </c>
      <c r="M464" s="19">
        <f t="shared" si="56"/>
        <v>1.77911119183455</v>
      </c>
      <c r="N464" s="14">
        <f t="shared" si="54"/>
        <v>1135333.57550365</v>
      </c>
      <c r="O464" s="22">
        <f t="shared" si="55"/>
        <v>1.86775</v>
      </c>
    </row>
    <row r="465" spans="1:15">
      <c r="A465" s="13">
        <v>45575</v>
      </c>
      <c r="B465">
        <f t="shared" si="53"/>
        <v>10</v>
      </c>
      <c r="C465">
        <v>1.5</v>
      </c>
      <c r="D465" s="22">
        <v>1.86125</v>
      </c>
      <c r="E465">
        <v>2.1</v>
      </c>
      <c r="F465" s="15">
        <v>1.78</v>
      </c>
      <c r="G465">
        <v>2.1396</v>
      </c>
      <c r="H465" s="18">
        <v>1.68</v>
      </c>
      <c r="I465" s="15">
        <v>1.73</v>
      </c>
      <c r="J465" s="14">
        <f t="shared" si="51"/>
        <v>372952.554822602</v>
      </c>
      <c r="K465" s="14">
        <f t="shared" si="52"/>
        <v>1483.67266892588</v>
      </c>
      <c r="L465" s="14">
        <f t="shared" si="50"/>
        <v>672000</v>
      </c>
      <c r="M465" s="19">
        <f t="shared" si="56"/>
        <v>1.77814540916384</v>
      </c>
      <c r="N465" s="14">
        <f t="shared" si="54"/>
        <v>1046436.22749153</v>
      </c>
      <c r="O465" s="22">
        <f t="shared" si="55"/>
        <v>1.86125</v>
      </c>
    </row>
    <row r="466" spans="1:15">
      <c r="A466" s="13">
        <v>45576</v>
      </c>
      <c r="B466">
        <f t="shared" si="53"/>
        <v>11</v>
      </c>
      <c r="C466">
        <v>1.5</v>
      </c>
      <c r="D466" s="22">
        <v>1.85425</v>
      </c>
      <c r="E466">
        <v>1.9</v>
      </c>
      <c r="F466" s="15">
        <v>1.78</v>
      </c>
      <c r="G466">
        <v>2.1</v>
      </c>
      <c r="H466" s="18">
        <v>1.67</v>
      </c>
      <c r="I466" s="15">
        <v>1.72</v>
      </c>
      <c r="J466" s="14">
        <f t="shared" si="51"/>
        <v>407282.580673912</v>
      </c>
      <c r="K466" s="14">
        <f t="shared" si="52"/>
        <v>2256.29880549221</v>
      </c>
      <c r="L466" s="14">
        <f t="shared" si="50"/>
        <v>672000</v>
      </c>
      <c r="M466" s="19">
        <f t="shared" si="56"/>
        <v>1.77717962649313</v>
      </c>
      <c r="N466" s="14">
        <f t="shared" si="54"/>
        <v>1081538.8794794</v>
      </c>
      <c r="O466" s="22">
        <f t="shared" si="55"/>
        <v>1.85425</v>
      </c>
    </row>
    <row r="467" spans="1:15">
      <c r="A467" s="13">
        <v>45579</v>
      </c>
      <c r="B467">
        <f t="shared" si="53"/>
        <v>11</v>
      </c>
      <c r="C467">
        <v>1.5</v>
      </c>
      <c r="D467" s="22">
        <v>1.853</v>
      </c>
      <c r="E467">
        <v>1.92</v>
      </c>
      <c r="F467" s="15">
        <v>1.77</v>
      </c>
      <c r="G467">
        <v>2.11</v>
      </c>
      <c r="H467" s="18">
        <v>1.66</v>
      </c>
      <c r="I467" s="15">
        <v>1.72</v>
      </c>
      <c r="J467" s="14">
        <f t="shared" si="51"/>
        <v>434272.658227844</v>
      </c>
      <c r="K467" s="14">
        <f t="shared" si="52"/>
        <v>-3425.82278480918</v>
      </c>
      <c r="L467" s="14">
        <f t="shared" si="50"/>
        <v>640000</v>
      </c>
      <c r="M467" s="19">
        <f t="shared" si="56"/>
        <v>1.77428227848101</v>
      </c>
      <c r="N467" s="14">
        <f t="shared" si="54"/>
        <v>1070846.83544303</v>
      </c>
      <c r="O467" s="22">
        <f t="shared" si="55"/>
        <v>1.853</v>
      </c>
    </row>
    <row r="468" spans="1:15">
      <c r="A468" s="13">
        <v>45580</v>
      </c>
      <c r="B468">
        <f t="shared" si="53"/>
        <v>8.00000000000001</v>
      </c>
      <c r="C468">
        <v>1.5</v>
      </c>
      <c r="D468" s="22">
        <v>1.852</v>
      </c>
      <c r="E468">
        <v>1.88</v>
      </c>
      <c r="F468" s="15">
        <v>1.74</v>
      </c>
      <c r="G468">
        <v>2.1285</v>
      </c>
      <c r="H468" s="18">
        <v>1.66</v>
      </c>
      <c r="I468" s="15">
        <v>1.69</v>
      </c>
      <c r="J468" s="14">
        <f t="shared" si="51"/>
        <v>430602.684079154</v>
      </c>
      <c r="K468" s="14">
        <f t="shared" si="52"/>
        <v>-26653.1966482429</v>
      </c>
      <c r="L468" s="14">
        <f t="shared" si="50"/>
        <v>544000</v>
      </c>
      <c r="M468" s="19">
        <f t="shared" si="56"/>
        <v>1.7733164958103</v>
      </c>
      <c r="N468" s="14">
        <f t="shared" si="54"/>
        <v>947949.487430911</v>
      </c>
      <c r="O468" s="22">
        <f t="shared" si="55"/>
        <v>1.852</v>
      </c>
    </row>
    <row r="469" spans="1:15">
      <c r="A469" s="13">
        <v>45581</v>
      </c>
      <c r="B469">
        <f t="shared" si="53"/>
        <v>7.00000000000001</v>
      </c>
      <c r="C469">
        <v>1.5</v>
      </c>
      <c r="D469" s="22">
        <v>1.85325</v>
      </c>
      <c r="E469">
        <v>1.9</v>
      </c>
      <c r="F469" s="15">
        <v>1.76</v>
      </c>
      <c r="G469">
        <v>2.09</v>
      </c>
      <c r="H469" s="18">
        <v>1.69</v>
      </c>
      <c r="I469" s="15">
        <v>1.71</v>
      </c>
      <c r="J469" s="14">
        <f t="shared" si="51"/>
        <v>312932.709930465</v>
      </c>
      <c r="K469" s="14">
        <f t="shared" si="52"/>
        <v>-9880.57051167672</v>
      </c>
      <c r="L469" s="14">
        <f t="shared" si="50"/>
        <v>608000</v>
      </c>
      <c r="M469" s="19">
        <f t="shared" si="56"/>
        <v>1.7723507131396</v>
      </c>
      <c r="N469" s="14">
        <f t="shared" si="54"/>
        <v>911052.139418788</v>
      </c>
      <c r="O469" s="22">
        <f t="shared" si="55"/>
        <v>1.85325</v>
      </c>
    </row>
    <row r="470" spans="1:15">
      <c r="A470" s="13">
        <v>45582</v>
      </c>
      <c r="B470">
        <f t="shared" si="53"/>
        <v>4</v>
      </c>
      <c r="C470">
        <v>1.5</v>
      </c>
      <c r="D470" s="22">
        <v>1.85225</v>
      </c>
      <c r="E470">
        <v>1.88</v>
      </c>
      <c r="F470" s="15">
        <v>1.73</v>
      </c>
      <c r="G470">
        <v>2.07</v>
      </c>
      <c r="H470" s="18">
        <v>1.69</v>
      </c>
      <c r="I470" s="15">
        <v>1.68</v>
      </c>
      <c r="J470" s="14">
        <f t="shared" si="51"/>
        <v>309262.735781775</v>
      </c>
      <c r="K470" s="14">
        <f t="shared" si="52"/>
        <v>-33107.9443751104</v>
      </c>
      <c r="L470" s="14">
        <f t="shared" si="50"/>
        <v>512000</v>
      </c>
      <c r="M470" s="19">
        <f t="shared" si="56"/>
        <v>1.77138493046889</v>
      </c>
      <c r="N470" s="14">
        <f t="shared" si="54"/>
        <v>788154.791406664</v>
      </c>
      <c r="O470" s="22">
        <f t="shared" si="55"/>
        <v>1.85225</v>
      </c>
    </row>
    <row r="471" spans="1:15">
      <c r="A471" s="13">
        <v>45583</v>
      </c>
      <c r="B471">
        <f t="shared" si="53"/>
        <v>6.15000000000001</v>
      </c>
      <c r="C471">
        <v>1.5</v>
      </c>
      <c r="D471" s="22">
        <v>1.854</v>
      </c>
      <c r="E471">
        <v>1.85</v>
      </c>
      <c r="F471" s="15">
        <v>1.7515</v>
      </c>
      <c r="G471">
        <v>2.06</v>
      </c>
      <c r="H471" s="18">
        <v>1.69</v>
      </c>
      <c r="I471" s="15">
        <v>1.6985</v>
      </c>
      <c r="J471" s="14">
        <f t="shared" si="51"/>
        <v>305592.761633085</v>
      </c>
      <c r="K471" s="14">
        <f t="shared" si="52"/>
        <v>-15135.3182385442</v>
      </c>
      <c r="L471" s="14">
        <f t="shared" si="50"/>
        <v>580800</v>
      </c>
      <c r="M471" s="19">
        <f t="shared" si="56"/>
        <v>1.77041914779818</v>
      </c>
      <c r="N471" s="14">
        <f t="shared" si="54"/>
        <v>871257.443394541</v>
      </c>
      <c r="O471" s="22">
        <f t="shared" si="55"/>
        <v>1.854</v>
      </c>
    </row>
    <row r="472" spans="1:15">
      <c r="A472" s="13">
        <v>45586</v>
      </c>
      <c r="B472">
        <f t="shared" si="53"/>
        <v>6.00000000000001</v>
      </c>
      <c r="C472">
        <v>1.5</v>
      </c>
      <c r="D472" s="22">
        <v>1.856</v>
      </c>
      <c r="E472">
        <v>1.92</v>
      </c>
      <c r="F472" s="15">
        <v>1.77</v>
      </c>
      <c r="G472">
        <v>2.11</v>
      </c>
      <c r="H472" s="18">
        <v>1.71</v>
      </c>
      <c r="I472" s="15">
        <v>1.72</v>
      </c>
      <c r="J472" s="14">
        <f t="shared" si="51"/>
        <v>218582.839187016</v>
      </c>
      <c r="K472" s="14">
        <f t="shared" si="52"/>
        <v>1982.56017115455</v>
      </c>
      <c r="L472" s="14">
        <f t="shared" si="50"/>
        <v>640000</v>
      </c>
      <c r="M472" s="19">
        <f t="shared" si="56"/>
        <v>1.76752179978606</v>
      </c>
      <c r="N472" s="14">
        <f t="shared" si="54"/>
        <v>860565.399358171</v>
      </c>
      <c r="O472" s="22">
        <f t="shared" si="55"/>
        <v>1.856</v>
      </c>
    </row>
    <row r="473" spans="1:15">
      <c r="A473" s="13">
        <v>45587</v>
      </c>
      <c r="B473">
        <f t="shared" si="53"/>
        <v>6.00000000000001</v>
      </c>
      <c r="C473">
        <v>1.5</v>
      </c>
      <c r="D473" s="22">
        <v>1.85675</v>
      </c>
      <c r="E473">
        <v>1.92</v>
      </c>
      <c r="F473" s="15">
        <v>1.79</v>
      </c>
      <c r="G473">
        <v>2.14</v>
      </c>
      <c r="H473" s="18">
        <v>1.73</v>
      </c>
      <c r="I473" s="15">
        <v>1.75</v>
      </c>
      <c r="J473" s="14">
        <f t="shared" si="51"/>
        <v>138912.865038327</v>
      </c>
      <c r="K473" s="14">
        <f t="shared" si="52"/>
        <v>18755.1863077207</v>
      </c>
      <c r="L473" s="14">
        <f t="shared" si="50"/>
        <v>704000</v>
      </c>
      <c r="M473" s="19">
        <f t="shared" si="56"/>
        <v>1.76655601711535</v>
      </c>
      <c r="N473" s="14">
        <f t="shared" si="54"/>
        <v>861668.051346047</v>
      </c>
      <c r="O473" s="22">
        <f t="shared" si="55"/>
        <v>1.85675</v>
      </c>
    </row>
    <row r="474" spans="1:15">
      <c r="A474" s="13">
        <v>45588</v>
      </c>
      <c r="B474">
        <f t="shared" si="53"/>
        <v>8.00000000000001</v>
      </c>
      <c r="C474">
        <v>1.5</v>
      </c>
      <c r="D474" s="22">
        <v>1.86</v>
      </c>
      <c r="E474">
        <v>1.9</v>
      </c>
      <c r="F474" s="15">
        <v>1.81</v>
      </c>
      <c r="G474">
        <v>2.14</v>
      </c>
      <c r="H474" s="18">
        <v>1.73</v>
      </c>
      <c r="I474" s="15">
        <v>1.76</v>
      </c>
      <c r="J474" s="14">
        <f t="shared" si="51"/>
        <v>135242.890889637</v>
      </c>
      <c r="K474" s="14">
        <f t="shared" si="52"/>
        <v>35527.812444287</v>
      </c>
      <c r="L474" s="14">
        <f t="shared" si="50"/>
        <v>768000</v>
      </c>
      <c r="M474" s="19">
        <f t="shared" si="56"/>
        <v>1.76559023444464</v>
      </c>
      <c r="N474" s="14">
        <f t="shared" si="54"/>
        <v>938770.703333924</v>
      </c>
      <c r="O474" s="22">
        <f t="shared" si="55"/>
        <v>1.86</v>
      </c>
    </row>
    <row r="475" spans="1:15">
      <c r="A475" s="13">
        <v>45589</v>
      </c>
      <c r="B475">
        <f t="shared" si="53"/>
        <v>10</v>
      </c>
      <c r="C475">
        <v>1.5</v>
      </c>
      <c r="D475" s="22">
        <v>1.86075</v>
      </c>
      <c r="E475">
        <v>1.9</v>
      </c>
      <c r="F475" s="15">
        <v>1.84</v>
      </c>
      <c r="G475">
        <v>2.14</v>
      </c>
      <c r="H475" s="18">
        <v>1.74</v>
      </c>
      <c r="I475" s="15">
        <v>1.78</v>
      </c>
      <c r="J475" s="14">
        <f t="shared" si="51"/>
        <v>93572.9167409476</v>
      </c>
      <c r="K475" s="14">
        <f t="shared" si="52"/>
        <v>60300.4385808532</v>
      </c>
      <c r="L475" s="14">
        <f t="shared" ref="L475:L538" si="57">(F475-$I$671)*100/10000*$K$1*4</f>
        <v>864000</v>
      </c>
      <c r="M475" s="19">
        <f t="shared" si="56"/>
        <v>1.76462445177393</v>
      </c>
      <c r="N475" s="14">
        <f t="shared" si="54"/>
        <v>1017873.3553218</v>
      </c>
      <c r="O475" s="22">
        <f t="shared" si="55"/>
        <v>1.86075</v>
      </c>
    </row>
    <row r="476" spans="1:15">
      <c r="A476" s="13">
        <v>45590</v>
      </c>
      <c r="B476">
        <f t="shared" si="53"/>
        <v>9.00000000000001</v>
      </c>
      <c r="C476">
        <v>1.5</v>
      </c>
      <c r="D476" s="22">
        <v>1.85925</v>
      </c>
      <c r="E476">
        <v>2</v>
      </c>
      <c r="F476" s="15">
        <v>1.81</v>
      </c>
      <c r="G476">
        <v>2.14</v>
      </c>
      <c r="H476" s="18">
        <v>1.72</v>
      </c>
      <c r="I476" s="15">
        <v>1.75</v>
      </c>
      <c r="J476" s="14">
        <f t="shared" si="51"/>
        <v>165902.942592258</v>
      </c>
      <c r="K476" s="14">
        <f t="shared" si="52"/>
        <v>37073.0647174193</v>
      </c>
      <c r="L476" s="14">
        <f t="shared" si="57"/>
        <v>768000</v>
      </c>
      <c r="M476" s="19">
        <f t="shared" si="56"/>
        <v>1.76365866910323</v>
      </c>
      <c r="N476" s="14">
        <f t="shared" si="54"/>
        <v>970976.007309678</v>
      </c>
      <c r="O476" s="22">
        <f t="shared" si="55"/>
        <v>1.85925</v>
      </c>
    </row>
    <row r="477" spans="1:15">
      <c r="A477" s="13">
        <v>45593</v>
      </c>
      <c r="B477">
        <f t="shared" si="53"/>
        <v>10</v>
      </c>
      <c r="C477">
        <v>1.5</v>
      </c>
      <c r="D477" s="22">
        <v>1.85425</v>
      </c>
      <c r="E477">
        <v>1.93</v>
      </c>
      <c r="F477" s="15">
        <v>1.81</v>
      </c>
      <c r="G477">
        <v>2.14</v>
      </c>
      <c r="H477" s="18">
        <v>1.71</v>
      </c>
      <c r="I477" s="15">
        <v>1.75</v>
      </c>
      <c r="J477" s="14">
        <f t="shared" si="51"/>
        <v>192893.020146189</v>
      </c>
      <c r="K477" s="14">
        <f t="shared" si="52"/>
        <v>39390.9431271181</v>
      </c>
      <c r="L477" s="14">
        <f t="shared" si="57"/>
        <v>768000</v>
      </c>
      <c r="M477" s="19">
        <f t="shared" si="56"/>
        <v>1.7607613210911</v>
      </c>
      <c r="N477" s="14">
        <f t="shared" si="54"/>
        <v>1000283.96327331</v>
      </c>
      <c r="O477" s="22">
        <f t="shared" si="55"/>
        <v>1.85425</v>
      </c>
    </row>
    <row r="478" spans="1:15">
      <c r="A478" s="13">
        <v>45594</v>
      </c>
      <c r="B478">
        <f t="shared" si="53"/>
        <v>9.00000000000001</v>
      </c>
      <c r="C478">
        <v>1.5</v>
      </c>
      <c r="D478" s="22">
        <v>1.84925</v>
      </c>
      <c r="E478">
        <v>1.9</v>
      </c>
      <c r="F478" s="15">
        <v>1.8</v>
      </c>
      <c r="G478">
        <v>2.12</v>
      </c>
      <c r="H478" s="18">
        <v>1.71</v>
      </c>
      <c r="I478" s="15">
        <v>1.75</v>
      </c>
      <c r="J478" s="14">
        <f t="shared" si="51"/>
        <v>189223.0459975</v>
      </c>
      <c r="K478" s="14">
        <f t="shared" si="52"/>
        <v>32163.5692636843</v>
      </c>
      <c r="L478" s="14">
        <f t="shared" si="57"/>
        <v>736000</v>
      </c>
      <c r="M478" s="19">
        <f t="shared" si="56"/>
        <v>1.75979553842039</v>
      </c>
      <c r="N478" s="14">
        <f t="shared" si="54"/>
        <v>957386.615261184</v>
      </c>
      <c r="O478" s="22">
        <f t="shared" si="55"/>
        <v>1.84925</v>
      </c>
    </row>
    <row r="479" spans="1:15">
      <c r="A479" s="13">
        <v>45595</v>
      </c>
      <c r="B479">
        <f t="shared" si="53"/>
        <v>8.00000000000001</v>
      </c>
      <c r="C479">
        <v>1.5</v>
      </c>
      <c r="D479" s="22">
        <v>1.845</v>
      </c>
      <c r="E479">
        <v>1.9</v>
      </c>
      <c r="F479" s="15">
        <v>1.8</v>
      </c>
      <c r="G479">
        <v>2.14</v>
      </c>
      <c r="H479" s="18">
        <v>1.72</v>
      </c>
      <c r="I479" s="15">
        <v>1.75</v>
      </c>
      <c r="J479" s="14">
        <f t="shared" si="51"/>
        <v>147553.07184881</v>
      </c>
      <c r="K479" s="14">
        <f t="shared" si="52"/>
        <v>32936.1954002506</v>
      </c>
      <c r="L479" s="14">
        <f t="shared" si="57"/>
        <v>736000</v>
      </c>
      <c r="M479" s="19">
        <f t="shared" si="56"/>
        <v>1.75882975574969</v>
      </c>
      <c r="N479" s="14">
        <f t="shared" si="54"/>
        <v>916489.267249061</v>
      </c>
      <c r="O479" s="22">
        <f t="shared" si="55"/>
        <v>1.845</v>
      </c>
    </row>
    <row r="480" spans="1:15">
      <c r="A480" s="13">
        <v>45596</v>
      </c>
      <c r="B480">
        <f t="shared" si="53"/>
        <v>9.00000000000001</v>
      </c>
      <c r="C480">
        <v>1.5</v>
      </c>
      <c r="D480" s="22">
        <v>1.84875</v>
      </c>
      <c r="E480">
        <v>1.87</v>
      </c>
      <c r="F480" s="15">
        <v>1.79</v>
      </c>
      <c r="G480">
        <v>2.13</v>
      </c>
      <c r="H480" s="18">
        <v>1.7</v>
      </c>
      <c r="I480" s="15">
        <v>1.73</v>
      </c>
      <c r="J480" s="14">
        <f t="shared" si="51"/>
        <v>219883.097700121</v>
      </c>
      <c r="K480" s="14">
        <f t="shared" si="52"/>
        <v>25708.8215368167</v>
      </c>
      <c r="L480" s="14">
        <f t="shared" si="57"/>
        <v>704000</v>
      </c>
      <c r="M480" s="19">
        <f t="shared" si="56"/>
        <v>1.75786397307898</v>
      </c>
      <c r="N480" s="14">
        <f t="shared" si="54"/>
        <v>949591.919236938</v>
      </c>
      <c r="O480" s="22">
        <f t="shared" si="55"/>
        <v>1.84875</v>
      </c>
    </row>
    <row r="481" spans="1:15">
      <c r="A481" s="13">
        <v>45597</v>
      </c>
      <c r="B481">
        <f t="shared" si="53"/>
        <v>10</v>
      </c>
      <c r="C481">
        <v>1.5</v>
      </c>
      <c r="D481" s="22">
        <v>1.858</v>
      </c>
      <c r="E481">
        <v>1.79</v>
      </c>
      <c r="F481" s="15">
        <v>1.77</v>
      </c>
      <c r="G481">
        <v>2.12</v>
      </c>
      <c r="H481" s="18">
        <v>1.67</v>
      </c>
      <c r="I481" s="15">
        <v>1.72</v>
      </c>
      <c r="J481" s="14">
        <f t="shared" si="51"/>
        <v>330213.123551431</v>
      </c>
      <c r="K481" s="14">
        <f t="shared" si="52"/>
        <v>10481.447673383</v>
      </c>
      <c r="L481" s="14">
        <f t="shared" si="57"/>
        <v>640000</v>
      </c>
      <c r="M481" s="19">
        <f t="shared" si="56"/>
        <v>1.75689819040827</v>
      </c>
      <c r="N481" s="14">
        <f t="shared" si="54"/>
        <v>980694.571224814</v>
      </c>
      <c r="O481" s="22">
        <f t="shared" si="55"/>
        <v>1.858</v>
      </c>
    </row>
    <row r="482" spans="1:15">
      <c r="A482" s="13">
        <v>45600</v>
      </c>
      <c r="B482">
        <f t="shared" si="53"/>
        <v>11</v>
      </c>
      <c r="C482">
        <v>1.5</v>
      </c>
      <c r="D482" s="22">
        <v>1.87075</v>
      </c>
      <c r="E482">
        <v>1.78</v>
      </c>
      <c r="F482" s="15">
        <v>1.78</v>
      </c>
      <c r="G482">
        <v>2.12</v>
      </c>
      <c r="H482" s="18">
        <v>1.67</v>
      </c>
      <c r="I482" s="15">
        <v>1.72</v>
      </c>
      <c r="J482" s="14">
        <f t="shared" si="51"/>
        <v>319203.201105363</v>
      </c>
      <c r="K482" s="14">
        <f t="shared" si="52"/>
        <v>20799.3260830817</v>
      </c>
      <c r="L482" s="14">
        <f t="shared" si="57"/>
        <v>672000</v>
      </c>
      <c r="M482" s="19">
        <f t="shared" si="56"/>
        <v>1.75400084239615</v>
      </c>
      <c r="N482" s="14">
        <f t="shared" si="54"/>
        <v>1012002.52718844</v>
      </c>
      <c r="O482" s="22">
        <f t="shared" si="55"/>
        <v>1.87075</v>
      </c>
    </row>
    <row r="483" spans="1:15">
      <c r="A483" s="13">
        <v>45601</v>
      </c>
      <c r="B483">
        <f t="shared" si="53"/>
        <v>9.00000000000001</v>
      </c>
      <c r="C483">
        <v>1.5</v>
      </c>
      <c r="D483" s="22">
        <v>1.88125</v>
      </c>
      <c r="E483">
        <v>1.79</v>
      </c>
      <c r="F483" s="15">
        <v>1.76</v>
      </c>
      <c r="G483">
        <v>2.12</v>
      </c>
      <c r="H483" s="18">
        <v>1.67</v>
      </c>
      <c r="I483" s="15">
        <v>1.71</v>
      </c>
      <c r="J483" s="14">
        <f t="shared" si="51"/>
        <v>315533.226956673</v>
      </c>
      <c r="K483" s="14">
        <f t="shared" si="52"/>
        <v>5571.95221964797</v>
      </c>
      <c r="L483" s="14">
        <f t="shared" si="57"/>
        <v>608000</v>
      </c>
      <c r="M483" s="19">
        <f t="shared" si="56"/>
        <v>1.75303505972544</v>
      </c>
      <c r="N483" s="14">
        <f t="shared" si="54"/>
        <v>929105.17917632</v>
      </c>
      <c r="O483" s="22">
        <f t="shared" si="55"/>
        <v>1.88125</v>
      </c>
    </row>
    <row r="484" spans="1:15">
      <c r="A484" s="13">
        <v>45602</v>
      </c>
      <c r="B484">
        <f t="shared" si="53"/>
        <v>8.00000000000001</v>
      </c>
      <c r="C484">
        <v>1.5</v>
      </c>
      <c r="D484" s="22">
        <v>1.8915</v>
      </c>
      <c r="E484">
        <v>1.79</v>
      </c>
      <c r="F484" s="15">
        <v>1.7615</v>
      </c>
      <c r="G484">
        <v>2.12</v>
      </c>
      <c r="H484" s="18">
        <v>1.6815</v>
      </c>
      <c r="I484" s="15">
        <v>1.706</v>
      </c>
      <c r="J484" s="14">
        <f t="shared" si="51"/>
        <v>268163.252807983</v>
      </c>
      <c r="K484" s="14">
        <f t="shared" si="52"/>
        <v>7544.57835621416</v>
      </c>
      <c r="L484" s="14">
        <f t="shared" si="57"/>
        <v>612800</v>
      </c>
      <c r="M484" s="19">
        <f t="shared" si="56"/>
        <v>1.75206927705473</v>
      </c>
      <c r="N484" s="14">
        <f t="shared" si="54"/>
        <v>888507.831164197</v>
      </c>
      <c r="O484" s="22">
        <f t="shared" si="55"/>
        <v>1.8915</v>
      </c>
    </row>
    <row r="485" spans="1:15">
      <c r="A485" s="13">
        <v>45603</v>
      </c>
      <c r="B485">
        <f t="shared" si="53"/>
        <v>10</v>
      </c>
      <c r="C485">
        <v>1.5</v>
      </c>
      <c r="D485" s="22">
        <v>1.90175</v>
      </c>
      <c r="E485">
        <v>1.8</v>
      </c>
      <c r="F485" s="15">
        <v>1.74</v>
      </c>
      <c r="G485">
        <v>2.12</v>
      </c>
      <c r="H485" s="18">
        <v>1.64</v>
      </c>
      <c r="I485" s="15">
        <v>1.68</v>
      </c>
      <c r="J485" s="14">
        <f t="shared" si="51"/>
        <v>422193.278659293</v>
      </c>
      <c r="K485" s="14">
        <f t="shared" si="52"/>
        <v>-8882.79550721958</v>
      </c>
      <c r="L485" s="14">
        <f t="shared" si="57"/>
        <v>544000</v>
      </c>
      <c r="M485" s="19">
        <f t="shared" si="56"/>
        <v>1.75110349438402</v>
      </c>
      <c r="N485" s="14">
        <f t="shared" si="54"/>
        <v>957310.483152073</v>
      </c>
      <c r="O485" s="22">
        <f t="shared" si="55"/>
        <v>1.90175</v>
      </c>
    </row>
    <row r="486" spans="1:15">
      <c r="A486" s="13">
        <v>45604</v>
      </c>
      <c r="B486">
        <f t="shared" si="53"/>
        <v>7.00000000000001</v>
      </c>
      <c r="C486">
        <v>1.5</v>
      </c>
      <c r="D486" s="22">
        <v>1.90175</v>
      </c>
      <c r="E486">
        <v>1.8</v>
      </c>
      <c r="F486" s="15">
        <v>1.72</v>
      </c>
      <c r="G486">
        <v>2.12</v>
      </c>
      <c r="H486" s="18">
        <v>1.65</v>
      </c>
      <c r="I486" s="15">
        <v>1.67</v>
      </c>
      <c r="J486" s="14">
        <f t="shared" si="51"/>
        <v>380523.304510604</v>
      </c>
      <c r="K486" s="14">
        <f t="shared" si="52"/>
        <v>-24110.1693706534</v>
      </c>
      <c r="L486" s="14">
        <f t="shared" si="57"/>
        <v>480000</v>
      </c>
      <c r="M486" s="19">
        <f t="shared" si="56"/>
        <v>1.75013771171332</v>
      </c>
      <c r="N486" s="14">
        <f t="shared" si="54"/>
        <v>836413.13513995</v>
      </c>
      <c r="O486" s="22">
        <f t="shared" si="55"/>
        <v>1.90175</v>
      </c>
    </row>
    <row r="487" spans="1:15">
      <c r="A487" s="13">
        <v>45607</v>
      </c>
      <c r="B487">
        <f t="shared" si="53"/>
        <v>5</v>
      </c>
      <c r="C487">
        <v>1.5</v>
      </c>
      <c r="D487" s="22">
        <v>1.9025</v>
      </c>
      <c r="E487">
        <v>1.88</v>
      </c>
      <c r="F487" s="15">
        <v>1.71</v>
      </c>
      <c r="G487">
        <v>2.1</v>
      </c>
      <c r="H487" s="18">
        <v>1.66</v>
      </c>
      <c r="I487" s="15">
        <v>1.66</v>
      </c>
      <c r="J487" s="14">
        <f t="shared" si="51"/>
        <v>331513.382064536</v>
      </c>
      <c r="K487" s="14">
        <f t="shared" si="52"/>
        <v>-29792.2909609548</v>
      </c>
      <c r="L487" s="14">
        <f t="shared" si="57"/>
        <v>448000</v>
      </c>
      <c r="M487" s="19">
        <f t="shared" si="56"/>
        <v>1.74724036370119</v>
      </c>
      <c r="N487" s="14">
        <f t="shared" si="54"/>
        <v>749721.09110358</v>
      </c>
      <c r="O487" s="22">
        <f t="shared" si="55"/>
        <v>1.9025</v>
      </c>
    </row>
    <row r="488" spans="1:15">
      <c r="A488" s="13">
        <v>45608</v>
      </c>
      <c r="B488">
        <f t="shared" si="53"/>
        <v>4</v>
      </c>
      <c r="C488">
        <v>1.5</v>
      </c>
      <c r="D488" s="22">
        <v>1.89725</v>
      </c>
      <c r="E488">
        <v>1.9</v>
      </c>
      <c r="F488" s="15">
        <v>1.68</v>
      </c>
      <c r="G488">
        <v>2.07</v>
      </c>
      <c r="H488" s="18">
        <v>1.64</v>
      </c>
      <c r="I488" s="15">
        <v>1.63</v>
      </c>
      <c r="J488" s="14">
        <f t="shared" si="51"/>
        <v>403843.407915846</v>
      </c>
      <c r="K488" s="14">
        <f t="shared" si="52"/>
        <v>-53019.6648243885</v>
      </c>
      <c r="L488" s="14">
        <f t="shared" si="57"/>
        <v>352000</v>
      </c>
      <c r="M488" s="19">
        <f t="shared" si="56"/>
        <v>1.74627458103049</v>
      </c>
      <c r="N488" s="14">
        <f t="shared" si="54"/>
        <v>702823.743091457</v>
      </c>
      <c r="O488" s="22">
        <f t="shared" si="55"/>
        <v>1.89725</v>
      </c>
    </row>
    <row r="489" spans="1:15">
      <c r="A489" s="13">
        <v>45609</v>
      </c>
      <c r="B489">
        <f t="shared" si="53"/>
        <v>4</v>
      </c>
      <c r="C489">
        <v>1.5</v>
      </c>
      <c r="D489" s="22">
        <v>1.88975</v>
      </c>
      <c r="E489">
        <v>1.9</v>
      </c>
      <c r="F489" s="15">
        <v>1.7</v>
      </c>
      <c r="G489">
        <v>2.09</v>
      </c>
      <c r="H489" s="18">
        <v>1.66</v>
      </c>
      <c r="I489" s="15">
        <v>1.66</v>
      </c>
      <c r="J489" s="14">
        <f t="shared" si="51"/>
        <v>324173.433767156</v>
      </c>
      <c r="K489" s="14">
        <f t="shared" si="52"/>
        <v>-36247.0386878224</v>
      </c>
      <c r="L489" s="14">
        <f t="shared" si="57"/>
        <v>416000</v>
      </c>
      <c r="M489" s="19">
        <f t="shared" si="56"/>
        <v>1.74530879835978</v>
      </c>
      <c r="N489" s="14">
        <f t="shared" si="54"/>
        <v>703926.395079334</v>
      </c>
      <c r="O489" s="22">
        <f t="shared" si="55"/>
        <v>1.88975</v>
      </c>
    </row>
    <row r="490" spans="1:15">
      <c r="A490" s="13">
        <v>45610</v>
      </c>
      <c r="B490">
        <f t="shared" si="53"/>
        <v>3</v>
      </c>
      <c r="C490">
        <v>1.5</v>
      </c>
      <c r="D490" s="22">
        <v>1.883</v>
      </c>
      <c r="E490">
        <v>1.89</v>
      </c>
      <c r="F490" s="15">
        <v>1.68</v>
      </c>
      <c r="G490">
        <v>2.09</v>
      </c>
      <c r="H490" s="18">
        <v>1.65</v>
      </c>
      <c r="I490" s="15">
        <v>1.64</v>
      </c>
      <c r="J490" s="14">
        <f t="shared" si="51"/>
        <v>358503.459618466</v>
      </c>
      <c r="K490" s="14">
        <f t="shared" si="52"/>
        <v>-51474.4125512561</v>
      </c>
      <c r="L490" s="14">
        <f t="shared" si="57"/>
        <v>352000</v>
      </c>
      <c r="M490" s="19">
        <f t="shared" si="56"/>
        <v>1.74434301568907</v>
      </c>
      <c r="N490" s="14">
        <f t="shared" si="54"/>
        <v>659029.04706721</v>
      </c>
      <c r="O490" s="22">
        <f t="shared" si="55"/>
        <v>1.883</v>
      </c>
    </row>
    <row r="491" spans="1:15">
      <c r="A491" s="13">
        <v>45611</v>
      </c>
      <c r="B491">
        <f t="shared" si="53"/>
        <v>4</v>
      </c>
      <c r="C491">
        <v>1.5</v>
      </c>
      <c r="D491" s="22">
        <v>1.87775</v>
      </c>
      <c r="E491">
        <v>1.85</v>
      </c>
      <c r="F491" s="15">
        <v>1.7</v>
      </c>
      <c r="G491">
        <v>2.09</v>
      </c>
      <c r="H491" s="18">
        <v>1.66</v>
      </c>
      <c r="I491" s="15">
        <v>1.65</v>
      </c>
      <c r="J491" s="14">
        <f t="shared" si="51"/>
        <v>316833.485469777</v>
      </c>
      <c r="K491" s="14">
        <f t="shared" si="52"/>
        <v>-34701.7864146899</v>
      </c>
      <c r="L491" s="14">
        <f t="shared" si="57"/>
        <v>416000</v>
      </c>
      <c r="M491" s="19">
        <f t="shared" si="56"/>
        <v>1.74337723301836</v>
      </c>
      <c r="N491" s="14">
        <f t="shared" si="54"/>
        <v>698131.699055087</v>
      </c>
      <c r="O491" s="22">
        <f t="shared" si="55"/>
        <v>1.87775</v>
      </c>
    </row>
    <row r="492" spans="1:15">
      <c r="A492" s="13">
        <v>45614</v>
      </c>
      <c r="B492">
        <f t="shared" si="53"/>
        <v>4.2</v>
      </c>
      <c r="C492">
        <v>1.5</v>
      </c>
      <c r="D492" s="22">
        <v>1.876</v>
      </c>
      <c r="E492">
        <v>1.85</v>
      </c>
      <c r="F492" s="15">
        <v>1.726</v>
      </c>
      <c r="G492">
        <v>2.09</v>
      </c>
      <c r="H492" s="18">
        <v>1.684</v>
      </c>
      <c r="I492" s="15">
        <v>1.6765</v>
      </c>
      <c r="J492" s="14">
        <f t="shared" si="51"/>
        <v>214623.563023708</v>
      </c>
      <c r="K492" s="14">
        <f t="shared" si="52"/>
        <v>-11583.9080049911</v>
      </c>
      <c r="L492" s="14">
        <f t="shared" si="57"/>
        <v>499200</v>
      </c>
      <c r="M492" s="19">
        <f t="shared" si="56"/>
        <v>1.74047988500624</v>
      </c>
      <c r="N492" s="14">
        <f t="shared" si="54"/>
        <v>702239.655018716</v>
      </c>
      <c r="O492" s="22">
        <f t="shared" si="55"/>
        <v>1.876</v>
      </c>
    </row>
    <row r="493" spans="1:15">
      <c r="A493" s="13">
        <v>45615</v>
      </c>
      <c r="B493">
        <f t="shared" si="53"/>
        <v>4</v>
      </c>
      <c r="C493">
        <v>1.5</v>
      </c>
      <c r="D493" s="22">
        <v>1.88225</v>
      </c>
      <c r="E493">
        <v>1.84</v>
      </c>
      <c r="F493" s="15">
        <v>1.7</v>
      </c>
      <c r="G493">
        <v>2.09</v>
      </c>
      <c r="H493" s="18">
        <v>1.66</v>
      </c>
      <c r="I493" s="15">
        <v>1.65</v>
      </c>
      <c r="J493" s="14">
        <f t="shared" si="51"/>
        <v>302153.588875019</v>
      </c>
      <c r="K493" s="14">
        <f t="shared" si="52"/>
        <v>-31611.281868425</v>
      </c>
      <c r="L493" s="14">
        <f t="shared" si="57"/>
        <v>416000</v>
      </c>
      <c r="M493" s="19">
        <f t="shared" si="56"/>
        <v>1.73951410233553</v>
      </c>
      <c r="N493" s="14">
        <f t="shared" si="54"/>
        <v>686542.307006593</v>
      </c>
      <c r="O493" s="22">
        <f t="shared" si="55"/>
        <v>1.88225</v>
      </c>
    </row>
    <row r="494" spans="1:15">
      <c r="A494" s="13">
        <v>45616</v>
      </c>
      <c r="B494">
        <f t="shared" si="53"/>
        <v>4</v>
      </c>
      <c r="C494">
        <v>1.5</v>
      </c>
      <c r="D494" s="22">
        <v>1.89625</v>
      </c>
      <c r="E494">
        <v>1.84</v>
      </c>
      <c r="F494" s="15">
        <v>1.7</v>
      </c>
      <c r="G494">
        <v>2.09</v>
      </c>
      <c r="H494" s="18">
        <v>1.66</v>
      </c>
      <c r="I494" s="15">
        <v>1.65</v>
      </c>
      <c r="J494" s="14">
        <f t="shared" si="51"/>
        <v>298483.614726329</v>
      </c>
      <c r="K494" s="14">
        <f t="shared" si="52"/>
        <v>-30838.6557318586</v>
      </c>
      <c r="L494" s="14">
        <f t="shared" si="57"/>
        <v>416000</v>
      </c>
      <c r="M494" s="19">
        <f t="shared" si="56"/>
        <v>1.73854831966482</v>
      </c>
      <c r="N494" s="14">
        <f t="shared" si="54"/>
        <v>683644.95899447</v>
      </c>
      <c r="O494" s="22">
        <f t="shared" si="55"/>
        <v>1.89625</v>
      </c>
    </row>
    <row r="495" spans="1:15">
      <c r="A495" s="13">
        <v>45617</v>
      </c>
      <c r="B495">
        <f t="shared" si="53"/>
        <v>3</v>
      </c>
      <c r="C495">
        <v>1.5</v>
      </c>
      <c r="D495" s="22">
        <v>1.9115</v>
      </c>
      <c r="E495">
        <v>1.84</v>
      </c>
      <c r="F495" s="15">
        <v>1.68</v>
      </c>
      <c r="G495">
        <v>2.08</v>
      </c>
      <c r="H495" s="18">
        <v>1.65</v>
      </c>
      <c r="I495" s="15">
        <v>1.64</v>
      </c>
      <c r="J495" s="14">
        <f t="shared" si="51"/>
        <v>332813.64057764</v>
      </c>
      <c r="K495" s="14">
        <f t="shared" si="52"/>
        <v>-46066.0295952925</v>
      </c>
      <c r="L495" s="14">
        <f t="shared" si="57"/>
        <v>352000</v>
      </c>
      <c r="M495" s="19">
        <f t="shared" si="56"/>
        <v>1.73758253699412</v>
      </c>
      <c r="N495" s="14">
        <f t="shared" si="54"/>
        <v>638747.610982347</v>
      </c>
      <c r="O495" s="22">
        <f t="shared" si="55"/>
        <v>1.9115</v>
      </c>
    </row>
    <row r="496" spans="1:15">
      <c r="A496" s="13">
        <v>45618</v>
      </c>
      <c r="B496">
        <f t="shared" si="53"/>
        <v>4.25000000000002</v>
      </c>
      <c r="C496">
        <v>1.5</v>
      </c>
      <c r="D496" s="22">
        <v>1.948</v>
      </c>
      <c r="E496">
        <v>1.82</v>
      </c>
      <c r="F496" s="15">
        <v>1.6865</v>
      </c>
      <c r="G496">
        <v>2.08</v>
      </c>
      <c r="H496" s="18">
        <v>1.644</v>
      </c>
      <c r="I496" s="15">
        <v>1.6375</v>
      </c>
      <c r="J496" s="14">
        <f t="shared" si="51"/>
        <v>351943.66642895</v>
      </c>
      <c r="K496" s="14">
        <f t="shared" si="52"/>
        <v>-40093.403458726</v>
      </c>
      <c r="L496" s="14">
        <f t="shared" si="57"/>
        <v>372800</v>
      </c>
      <c r="M496" s="19">
        <f t="shared" si="56"/>
        <v>1.73661675432341</v>
      </c>
      <c r="N496" s="14">
        <f t="shared" si="54"/>
        <v>684650.262970224</v>
      </c>
      <c r="O496" s="22">
        <f t="shared" si="55"/>
        <v>1.948</v>
      </c>
    </row>
    <row r="497" spans="1:15">
      <c r="A497" s="13">
        <v>45621</v>
      </c>
      <c r="B497">
        <f t="shared" si="53"/>
        <v>3</v>
      </c>
      <c r="C497">
        <v>1.5</v>
      </c>
      <c r="D497" s="22">
        <v>1.965</v>
      </c>
      <c r="E497">
        <v>1.9</v>
      </c>
      <c r="F497" s="15">
        <v>1.67</v>
      </c>
      <c r="G497">
        <v>2.05</v>
      </c>
      <c r="H497" s="18">
        <v>1.64</v>
      </c>
      <c r="I497" s="15">
        <v>1.62</v>
      </c>
      <c r="J497" s="14">
        <f t="shared" si="51"/>
        <v>356133.743982881</v>
      </c>
      <c r="K497" s="14">
        <f t="shared" si="52"/>
        <v>-50975.5250490276</v>
      </c>
      <c r="L497" s="14">
        <f t="shared" si="57"/>
        <v>320000</v>
      </c>
      <c r="M497" s="19">
        <f t="shared" si="56"/>
        <v>1.73371940631128</v>
      </c>
      <c r="N497" s="14">
        <f t="shared" si="54"/>
        <v>625158.218933853</v>
      </c>
      <c r="O497" s="22">
        <f t="shared" si="55"/>
        <v>1.965</v>
      </c>
    </row>
    <row r="498" spans="1:15">
      <c r="A498" s="13">
        <v>45622</v>
      </c>
      <c r="B498">
        <f t="shared" si="53"/>
        <v>3</v>
      </c>
      <c r="C498">
        <v>1.5</v>
      </c>
      <c r="D498" s="22">
        <v>1.9775</v>
      </c>
      <c r="E498">
        <v>1.83</v>
      </c>
      <c r="F498" s="15">
        <v>1.66</v>
      </c>
      <c r="G498">
        <v>2.05</v>
      </c>
      <c r="H498" s="18">
        <v>1.63</v>
      </c>
      <c r="I498" s="15">
        <v>1.62</v>
      </c>
      <c r="J498" s="14">
        <f t="shared" si="51"/>
        <v>390463.769834192</v>
      </c>
      <c r="K498" s="14">
        <f t="shared" si="52"/>
        <v>-58202.8989124614</v>
      </c>
      <c r="L498" s="14">
        <f t="shared" si="57"/>
        <v>288000</v>
      </c>
      <c r="M498" s="19">
        <f t="shared" si="56"/>
        <v>1.73275362364058</v>
      </c>
      <c r="N498" s="14">
        <f t="shared" si="54"/>
        <v>620260.87092173</v>
      </c>
      <c r="O498" s="22">
        <f t="shared" si="55"/>
        <v>1.9775</v>
      </c>
    </row>
    <row r="499" spans="1:15">
      <c r="A499" s="13">
        <v>45623</v>
      </c>
      <c r="B499">
        <f t="shared" si="53"/>
        <v>3</v>
      </c>
      <c r="C499">
        <v>1.5</v>
      </c>
      <c r="D499" s="22">
        <v>1.99175</v>
      </c>
      <c r="E499">
        <v>1.8</v>
      </c>
      <c r="F499" s="15">
        <v>1.67</v>
      </c>
      <c r="G499">
        <v>2.06</v>
      </c>
      <c r="H499" s="18">
        <v>1.64</v>
      </c>
      <c r="I499" s="15">
        <v>1.63</v>
      </c>
      <c r="J499" s="14">
        <f t="shared" si="51"/>
        <v>348793.795685502</v>
      </c>
      <c r="K499" s="14">
        <f t="shared" si="52"/>
        <v>-49430.2727758951</v>
      </c>
      <c r="L499" s="14">
        <f t="shared" si="57"/>
        <v>320000</v>
      </c>
      <c r="M499" s="19">
        <f t="shared" si="56"/>
        <v>1.73178784096987</v>
      </c>
      <c r="N499" s="14">
        <f t="shared" si="54"/>
        <v>619363.522909606</v>
      </c>
      <c r="O499" s="22">
        <f t="shared" si="55"/>
        <v>1.99175</v>
      </c>
    </row>
    <row r="500" spans="1:15">
      <c r="A500" s="13">
        <v>45624</v>
      </c>
      <c r="B500">
        <f t="shared" si="53"/>
        <v>2.99999999999998</v>
      </c>
      <c r="C500">
        <v>1.5</v>
      </c>
      <c r="D500" s="22">
        <v>2.0005</v>
      </c>
      <c r="E500">
        <v>1.82</v>
      </c>
      <c r="F500" s="15">
        <v>1.65</v>
      </c>
      <c r="G500">
        <v>2.04</v>
      </c>
      <c r="H500" s="18">
        <v>1.62</v>
      </c>
      <c r="I500" s="15">
        <v>1.6</v>
      </c>
      <c r="J500" s="14">
        <f t="shared" si="51"/>
        <v>421123.821536811</v>
      </c>
      <c r="K500" s="14">
        <f t="shared" si="52"/>
        <v>-64657.6466393288</v>
      </c>
      <c r="L500" s="14">
        <f t="shared" si="57"/>
        <v>256000</v>
      </c>
      <c r="M500" s="19">
        <f t="shared" si="56"/>
        <v>1.73082205829916</v>
      </c>
      <c r="N500" s="14">
        <f t="shared" si="54"/>
        <v>612466.174897482</v>
      </c>
      <c r="O500" s="22">
        <f t="shared" si="55"/>
        <v>2.0005</v>
      </c>
    </row>
    <row r="501" spans="1:15">
      <c r="A501" s="13">
        <v>45625</v>
      </c>
      <c r="B501">
        <f t="shared" si="53"/>
        <v>3.99999999999998</v>
      </c>
      <c r="C501">
        <v>1.5</v>
      </c>
      <c r="D501" s="22">
        <v>2.0125</v>
      </c>
      <c r="E501">
        <v>1.8</v>
      </c>
      <c r="F501" s="15">
        <v>1.63</v>
      </c>
      <c r="G501">
        <v>2.04</v>
      </c>
      <c r="H501" s="18">
        <v>1.59</v>
      </c>
      <c r="I501" s="15">
        <v>1.59</v>
      </c>
      <c r="J501" s="14">
        <f t="shared" si="51"/>
        <v>531453.847388122</v>
      </c>
      <c r="K501" s="14">
        <f t="shared" si="52"/>
        <v>-79885.0205027627</v>
      </c>
      <c r="L501" s="14">
        <f t="shared" si="57"/>
        <v>191999.999999999</v>
      </c>
      <c r="M501" s="19">
        <f t="shared" si="56"/>
        <v>1.72985627562845</v>
      </c>
      <c r="N501" s="14">
        <f t="shared" si="54"/>
        <v>643568.826885359</v>
      </c>
      <c r="O501" s="22">
        <f t="shared" si="55"/>
        <v>2.0125</v>
      </c>
    </row>
    <row r="502" spans="1:15">
      <c r="A502" s="13">
        <v>45628</v>
      </c>
      <c r="B502">
        <f t="shared" si="53"/>
        <v>5</v>
      </c>
      <c r="C502">
        <v>1.5</v>
      </c>
      <c r="D502" s="22">
        <v>2.03</v>
      </c>
      <c r="E502">
        <v>1.73</v>
      </c>
      <c r="F502" s="15">
        <v>1.58</v>
      </c>
      <c r="G502">
        <v>2.02</v>
      </c>
      <c r="H502" s="18">
        <v>1.53</v>
      </c>
      <c r="I502" s="15">
        <v>1.54</v>
      </c>
      <c r="J502" s="14">
        <f t="shared" si="51"/>
        <v>748443.924942054</v>
      </c>
      <c r="K502" s="14">
        <f t="shared" si="52"/>
        <v>-117567.142093064</v>
      </c>
      <c r="L502" s="14">
        <f t="shared" si="57"/>
        <v>32000</v>
      </c>
      <c r="M502" s="19">
        <f t="shared" si="56"/>
        <v>1.72695892761633</v>
      </c>
      <c r="N502" s="14">
        <f t="shared" si="54"/>
        <v>662876.78284899</v>
      </c>
      <c r="O502" s="22">
        <f t="shared" si="55"/>
        <v>2.03</v>
      </c>
    </row>
    <row r="503" spans="1:15">
      <c r="A503" s="13">
        <v>45629</v>
      </c>
      <c r="B503">
        <f t="shared" si="53"/>
        <v>5</v>
      </c>
      <c r="C503">
        <v>1.5</v>
      </c>
      <c r="D503" s="22">
        <v>2.03425</v>
      </c>
      <c r="E503">
        <v>1.75</v>
      </c>
      <c r="F503" s="15">
        <v>1.59</v>
      </c>
      <c r="G503">
        <v>1.99</v>
      </c>
      <c r="H503" s="18">
        <v>1.54</v>
      </c>
      <c r="I503" s="15">
        <v>1.55</v>
      </c>
      <c r="J503" s="14">
        <f t="shared" si="51"/>
        <v>706773.950793364</v>
      </c>
      <c r="K503" s="14">
        <f t="shared" si="52"/>
        <v>-108794.515956498</v>
      </c>
      <c r="L503" s="14">
        <f t="shared" si="57"/>
        <v>64000.0000000001</v>
      </c>
      <c r="M503" s="19">
        <f t="shared" si="56"/>
        <v>1.72599314494562</v>
      </c>
      <c r="N503" s="14">
        <f t="shared" si="54"/>
        <v>661979.434836866</v>
      </c>
      <c r="O503" s="22">
        <f t="shared" si="55"/>
        <v>2.03425</v>
      </c>
    </row>
    <row r="504" spans="1:15">
      <c r="A504" s="13">
        <v>45630</v>
      </c>
      <c r="B504">
        <f t="shared" si="53"/>
        <v>3</v>
      </c>
      <c r="C504">
        <v>1.5</v>
      </c>
      <c r="D504" s="22">
        <v>2.038</v>
      </c>
      <c r="E504">
        <v>1.79</v>
      </c>
      <c r="F504" s="15">
        <v>1.58</v>
      </c>
      <c r="G504">
        <v>1.96</v>
      </c>
      <c r="H504" s="18">
        <v>1.55</v>
      </c>
      <c r="I504" s="15">
        <v>1.54</v>
      </c>
      <c r="J504" s="14">
        <f t="shared" si="51"/>
        <v>665103.976644674</v>
      </c>
      <c r="K504" s="14">
        <f t="shared" si="52"/>
        <v>-116021.889819931</v>
      </c>
      <c r="L504" s="14">
        <f t="shared" si="57"/>
        <v>32000</v>
      </c>
      <c r="M504" s="19">
        <f t="shared" si="56"/>
        <v>1.72502736227491</v>
      </c>
      <c r="N504" s="14">
        <f t="shared" si="54"/>
        <v>581082.086824743</v>
      </c>
      <c r="O504" s="22">
        <f t="shared" si="55"/>
        <v>2.038</v>
      </c>
    </row>
    <row r="505" spans="1:15">
      <c r="A505" s="13">
        <v>45631</v>
      </c>
      <c r="B505">
        <f t="shared" si="53"/>
        <v>2</v>
      </c>
      <c r="C505">
        <v>1.5</v>
      </c>
      <c r="D505" s="22">
        <v>2.04075</v>
      </c>
      <c r="E505">
        <v>1.82</v>
      </c>
      <c r="F505" s="15">
        <v>1.59</v>
      </c>
      <c r="G505">
        <v>1.94</v>
      </c>
      <c r="H505" s="18">
        <v>1.57</v>
      </c>
      <c r="I505" s="15">
        <v>1.55</v>
      </c>
      <c r="J505" s="14">
        <f t="shared" si="51"/>
        <v>585434.002495984</v>
      </c>
      <c r="K505" s="14">
        <f t="shared" si="52"/>
        <v>-107249.263683365</v>
      </c>
      <c r="L505" s="14">
        <f t="shared" si="57"/>
        <v>64000.0000000001</v>
      </c>
      <c r="M505" s="19">
        <f t="shared" si="56"/>
        <v>1.72406157960421</v>
      </c>
      <c r="N505" s="14">
        <f t="shared" si="54"/>
        <v>542184.738812619</v>
      </c>
      <c r="O505" s="22">
        <f t="shared" si="55"/>
        <v>2.04075</v>
      </c>
    </row>
    <row r="506" spans="1:15">
      <c r="A506" s="13">
        <v>45632</v>
      </c>
      <c r="B506">
        <f t="shared" si="53"/>
        <v>2</v>
      </c>
      <c r="C506">
        <v>1.5</v>
      </c>
      <c r="D506" s="22">
        <v>2.04275</v>
      </c>
      <c r="E506">
        <v>1.85</v>
      </c>
      <c r="F506" s="15">
        <v>1.6</v>
      </c>
      <c r="G506">
        <v>1.96</v>
      </c>
      <c r="H506" s="18">
        <v>1.58</v>
      </c>
      <c r="I506" s="15">
        <v>1.56</v>
      </c>
      <c r="J506" s="14">
        <f t="shared" si="51"/>
        <v>543764.028347295</v>
      </c>
      <c r="K506" s="14">
        <f t="shared" si="52"/>
        <v>-98476.637546799</v>
      </c>
      <c r="L506" s="14">
        <f t="shared" si="57"/>
        <v>96000.0000000001</v>
      </c>
      <c r="M506" s="19">
        <f t="shared" si="56"/>
        <v>1.7230957969335</v>
      </c>
      <c r="N506" s="14">
        <f t="shared" si="54"/>
        <v>541287.390800496</v>
      </c>
      <c r="O506" s="22">
        <f t="shared" si="55"/>
        <v>2.04275</v>
      </c>
    </row>
    <row r="507" spans="1:15">
      <c r="A507" s="13">
        <v>45635</v>
      </c>
      <c r="B507">
        <f t="shared" si="53"/>
        <v>3</v>
      </c>
      <c r="C507">
        <v>1.5</v>
      </c>
      <c r="D507" s="22">
        <v>2.044</v>
      </c>
      <c r="E507">
        <v>1.88</v>
      </c>
      <c r="F507" s="15">
        <v>1.56</v>
      </c>
      <c r="G507">
        <v>1.93</v>
      </c>
      <c r="H507" s="18">
        <v>1.53</v>
      </c>
      <c r="I507" s="15">
        <v>1.53</v>
      </c>
      <c r="J507" s="14">
        <f t="shared" si="51"/>
        <v>722754.105901226</v>
      </c>
      <c r="K507" s="14">
        <f t="shared" si="52"/>
        <v>-128158.7591371</v>
      </c>
      <c r="L507" s="14">
        <f t="shared" si="57"/>
        <v>-32000</v>
      </c>
      <c r="M507" s="19">
        <f t="shared" si="56"/>
        <v>1.72019844892138</v>
      </c>
      <c r="N507" s="14">
        <f t="shared" si="54"/>
        <v>562595.346764126</v>
      </c>
      <c r="O507" s="22">
        <f t="shared" si="55"/>
        <v>2.044</v>
      </c>
    </row>
    <row r="508" spans="1:15">
      <c r="A508" s="13">
        <v>45636</v>
      </c>
      <c r="B508">
        <f t="shared" si="53"/>
        <v>3</v>
      </c>
      <c r="C508">
        <v>1.5</v>
      </c>
      <c r="D508" s="22">
        <v>2.0445</v>
      </c>
      <c r="E508">
        <v>1.93</v>
      </c>
      <c r="F508" s="15">
        <v>1.53</v>
      </c>
      <c r="G508">
        <v>1.88</v>
      </c>
      <c r="H508" s="18">
        <v>1.5</v>
      </c>
      <c r="I508" s="15">
        <v>1.49</v>
      </c>
      <c r="J508" s="14">
        <f t="shared" si="51"/>
        <v>833084.131752537</v>
      </c>
      <c r="K508" s="14">
        <f t="shared" si="52"/>
        <v>-151386.133000534</v>
      </c>
      <c r="L508" s="14">
        <f t="shared" si="57"/>
        <v>-128000</v>
      </c>
      <c r="M508" s="19">
        <f t="shared" si="56"/>
        <v>1.71923266625067</v>
      </c>
      <c r="N508" s="14">
        <f t="shared" si="54"/>
        <v>553697.998752003</v>
      </c>
      <c r="O508" s="22">
        <f t="shared" si="55"/>
        <v>2.0445</v>
      </c>
    </row>
    <row r="509" spans="1:15">
      <c r="A509" s="13">
        <v>45637</v>
      </c>
      <c r="B509">
        <f t="shared" si="53"/>
        <v>3</v>
      </c>
      <c r="C509">
        <v>1.5</v>
      </c>
      <c r="D509" s="22">
        <v>2.04375</v>
      </c>
      <c r="E509">
        <v>1.86</v>
      </c>
      <c r="F509" s="15">
        <v>1.53</v>
      </c>
      <c r="G509">
        <v>1.83</v>
      </c>
      <c r="H509" s="18">
        <v>1.5</v>
      </c>
      <c r="I509" s="15">
        <v>1.48</v>
      </c>
      <c r="J509" s="14">
        <f t="shared" si="51"/>
        <v>829414.157603847</v>
      </c>
      <c r="K509" s="14">
        <f t="shared" si="52"/>
        <v>-150613.506863968</v>
      </c>
      <c r="L509" s="14">
        <f t="shared" si="57"/>
        <v>-128000</v>
      </c>
      <c r="M509" s="19">
        <f t="shared" si="56"/>
        <v>1.71826688357996</v>
      </c>
      <c r="N509" s="14">
        <f t="shared" si="54"/>
        <v>550800.650739879</v>
      </c>
      <c r="O509" s="22">
        <f t="shared" si="55"/>
        <v>2.04375</v>
      </c>
    </row>
    <row r="510" spans="1:15">
      <c r="A510" s="13">
        <v>45638</v>
      </c>
      <c r="B510">
        <f t="shared" si="53"/>
        <v>2</v>
      </c>
      <c r="C510">
        <v>1.5</v>
      </c>
      <c r="D510" s="22">
        <v>2.0485</v>
      </c>
      <c r="E510">
        <v>1.95</v>
      </c>
      <c r="F510" s="15">
        <v>1.51</v>
      </c>
      <c r="G510">
        <v>1.81</v>
      </c>
      <c r="H510" s="18">
        <v>1.49</v>
      </c>
      <c r="I510" s="15">
        <v>1.47</v>
      </c>
      <c r="J510" s="14">
        <f t="shared" si="51"/>
        <v>863744.183455158</v>
      </c>
      <c r="K510" s="14">
        <f t="shared" si="52"/>
        <v>-165840.880727402</v>
      </c>
      <c r="L510" s="14">
        <f t="shared" si="57"/>
        <v>-192000</v>
      </c>
      <c r="M510" s="19">
        <f t="shared" si="56"/>
        <v>1.71730110090925</v>
      </c>
      <c r="N510" s="14">
        <f t="shared" si="54"/>
        <v>505903.302727756</v>
      </c>
      <c r="O510" s="22">
        <f t="shared" si="55"/>
        <v>2.0485</v>
      </c>
    </row>
    <row r="511" spans="1:15">
      <c r="A511" s="13">
        <v>45639</v>
      </c>
      <c r="B511">
        <f t="shared" si="53"/>
        <v>1.49999999999999</v>
      </c>
      <c r="C511">
        <v>1.5</v>
      </c>
      <c r="D511" s="22">
        <v>2.046</v>
      </c>
      <c r="E511">
        <v>1.93</v>
      </c>
      <c r="F511" s="15">
        <v>1.49</v>
      </c>
      <c r="G511">
        <v>1.78</v>
      </c>
      <c r="H511" s="18">
        <v>1.475</v>
      </c>
      <c r="I511" s="15">
        <v>1.45</v>
      </c>
      <c r="J511" s="14">
        <f t="shared" ref="J511:J574" si="58">(M511-H511)*100/10000*$J$1</f>
        <v>917074.209306468</v>
      </c>
      <c r="K511" s="14">
        <f t="shared" ref="K511:K574" si="59">(F511-M511)*100/10000*$K$1</f>
        <v>-181068.254590835</v>
      </c>
      <c r="L511" s="14">
        <f t="shared" si="57"/>
        <v>-256000</v>
      </c>
      <c r="M511" s="19">
        <f t="shared" si="56"/>
        <v>1.71633531823854</v>
      </c>
      <c r="N511" s="14">
        <f t="shared" si="54"/>
        <v>480005.954715633</v>
      </c>
      <c r="O511" s="22">
        <f t="shared" si="55"/>
        <v>2.046</v>
      </c>
    </row>
    <row r="512" spans="1:15">
      <c r="A512" s="13">
        <v>45642</v>
      </c>
      <c r="B512">
        <f t="shared" si="53"/>
        <v>-1</v>
      </c>
      <c r="C512">
        <v>1.5</v>
      </c>
      <c r="D512" s="22">
        <v>2.04275</v>
      </c>
      <c r="E512">
        <v>1.95</v>
      </c>
      <c r="F512" s="15">
        <v>1.48</v>
      </c>
      <c r="G512">
        <v>1.72</v>
      </c>
      <c r="H512" s="18">
        <v>1.49</v>
      </c>
      <c r="I512" s="15">
        <v>1.44</v>
      </c>
      <c r="J512" s="14">
        <f t="shared" si="58"/>
        <v>849064.286860399</v>
      </c>
      <c r="K512" s="14">
        <f t="shared" si="59"/>
        <v>-186750.376181137</v>
      </c>
      <c r="L512" s="14">
        <f t="shared" si="57"/>
        <v>-288000</v>
      </c>
      <c r="M512" s="19">
        <f t="shared" si="56"/>
        <v>1.71343797022642</v>
      </c>
      <c r="N512" s="14">
        <f t="shared" si="54"/>
        <v>374313.910679262</v>
      </c>
      <c r="O512" s="22">
        <f t="shared" si="55"/>
        <v>2.04275</v>
      </c>
    </row>
    <row r="513" spans="1:15">
      <c r="A513" s="13">
        <v>45643</v>
      </c>
      <c r="B513">
        <f t="shared" si="53"/>
        <v>-2</v>
      </c>
      <c r="C513">
        <v>1.5</v>
      </c>
      <c r="D513" s="22">
        <v>2.039</v>
      </c>
      <c r="E513">
        <v>2.05</v>
      </c>
      <c r="F513" s="15">
        <v>1.48</v>
      </c>
      <c r="G513">
        <v>1.72</v>
      </c>
      <c r="H513" s="18">
        <v>1.5</v>
      </c>
      <c r="I513" s="15">
        <v>1.44</v>
      </c>
      <c r="J513" s="14">
        <f t="shared" si="58"/>
        <v>807394.31271171</v>
      </c>
      <c r="K513" s="14">
        <f t="shared" si="59"/>
        <v>-185977.750044571</v>
      </c>
      <c r="L513" s="14">
        <f t="shared" si="57"/>
        <v>-288000</v>
      </c>
      <c r="M513" s="19">
        <f t="shared" si="56"/>
        <v>1.71247218755571</v>
      </c>
      <c r="N513" s="14">
        <f t="shared" si="54"/>
        <v>333416.562667139</v>
      </c>
      <c r="O513" s="22">
        <f t="shared" si="55"/>
        <v>2.039</v>
      </c>
    </row>
    <row r="514" spans="1:15">
      <c r="A514" s="13">
        <v>45644</v>
      </c>
      <c r="B514">
        <f t="shared" ref="B514:B577" si="60">(F514-H514)*100</f>
        <v>0</v>
      </c>
      <c r="C514">
        <v>1.5</v>
      </c>
      <c r="D514" s="22">
        <v>2.03725</v>
      </c>
      <c r="E514">
        <v>1.93</v>
      </c>
      <c r="F514" s="15">
        <v>1.49</v>
      </c>
      <c r="G514">
        <v>1.75</v>
      </c>
      <c r="H514" s="18">
        <v>1.49</v>
      </c>
      <c r="I514" s="15">
        <v>1.45</v>
      </c>
      <c r="J514" s="14">
        <f t="shared" si="58"/>
        <v>841724.33856302</v>
      </c>
      <c r="K514" s="14">
        <f t="shared" si="59"/>
        <v>-177205.123908004</v>
      </c>
      <c r="L514" s="14">
        <f t="shared" si="57"/>
        <v>-256000</v>
      </c>
      <c r="M514" s="19">
        <f t="shared" si="56"/>
        <v>1.71150640488501</v>
      </c>
      <c r="N514" s="14">
        <f t="shared" ref="N514:N577" si="61">J514+K514+L514</f>
        <v>408519.214655016</v>
      </c>
      <c r="O514" s="22">
        <f t="shared" si="55"/>
        <v>2.03725</v>
      </c>
    </row>
    <row r="515" spans="1:15">
      <c r="A515" s="13">
        <v>45645</v>
      </c>
      <c r="B515">
        <f t="shared" si="60"/>
        <v>0</v>
      </c>
      <c r="C515">
        <v>1.5</v>
      </c>
      <c r="D515" s="22">
        <v>2.0365</v>
      </c>
      <c r="E515">
        <v>1.84</v>
      </c>
      <c r="F515" s="15">
        <v>1.47</v>
      </c>
      <c r="G515">
        <v>1.74</v>
      </c>
      <c r="H515" s="18">
        <v>1.47</v>
      </c>
      <c r="I515" s="15">
        <v>1.43</v>
      </c>
      <c r="J515" s="14">
        <f t="shared" si="58"/>
        <v>914054.364414331</v>
      </c>
      <c r="K515" s="14">
        <f t="shared" si="59"/>
        <v>-192432.497771438</v>
      </c>
      <c r="L515" s="14">
        <f t="shared" si="57"/>
        <v>-320000</v>
      </c>
      <c r="M515" s="19">
        <f t="shared" si="56"/>
        <v>1.7105406222143</v>
      </c>
      <c r="N515" s="14">
        <f t="shared" si="61"/>
        <v>401621.866642893</v>
      </c>
      <c r="O515" s="22">
        <f t="shared" ref="O515:O578" si="62">AVERAGE(E515:E554)</f>
        <v>2.0365</v>
      </c>
    </row>
    <row r="516" spans="1:15">
      <c r="A516" s="13">
        <v>45646</v>
      </c>
      <c r="B516">
        <f t="shared" si="60"/>
        <v>0</v>
      </c>
      <c r="C516">
        <v>1.5</v>
      </c>
      <c r="D516" s="22">
        <v>2.0355</v>
      </c>
      <c r="E516">
        <v>1.8</v>
      </c>
      <c r="F516" s="15">
        <v>1.41</v>
      </c>
      <c r="G516">
        <v>1.69</v>
      </c>
      <c r="H516" s="18">
        <v>1.41</v>
      </c>
      <c r="I516" s="15">
        <v>1.38</v>
      </c>
      <c r="J516" s="14">
        <f t="shared" si="58"/>
        <v>1138384.39026564</v>
      </c>
      <c r="K516" s="14">
        <f t="shared" si="59"/>
        <v>-239659.871634872</v>
      </c>
      <c r="L516" s="14">
        <f t="shared" si="57"/>
        <v>-512000</v>
      </c>
      <c r="M516" s="19">
        <f t="shared" si="56"/>
        <v>1.70957483954359</v>
      </c>
      <c r="N516" s="14">
        <f t="shared" si="61"/>
        <v>386724.518630769</v>
      </c>
      <c r="O516" s="22">
        <f t="shared" si="62"/>
        <v>2.0355</v>
      </c>
    </row>
    <row r="517" spans="1:15">
      <c r="A517" s="13">
        <v>45649</v>
      </c>
      <c r="B517">
        <f t="shared" si="60"/>
        <v>1</v>
      </c>
      <c r="C517">
        <v>1.5</v>
      </c>
      <c r="D517" s="22">
        <v>2.0405</v>
      </c>
      <c r="E517">
        <v>1.73</v>
      </c>
      <c r="F517" s="15">
        <v>1.43</v>
      </c>
      <c r="G517">
        <v>1.69</v>
      </c>
      <c r="H517" s="18">
        <v>1.42</v>
      </c>
      <c r="I517" s="15">
        <v>1.39</v>
      </c>
      <c r="J517" s="14">
        <f t="shared" si="58"/>
        <v>1089374.46781957</v>
      </c>
      <c r="K517" s="14">
        <f t="shared" si="59"/>
        <v>-221341.993225173</v>
      </c>
      <c r="L517" s="14">
        <f t="shared" si="57"/>
        <v>-448000</v>
      </c>
      <c r="M517" s="19">
        <f t="shared" ref="M517:M580" si="63">$M$388+(($M$671-$M$388)*(A517-$A$388))/($A$671-$A$388)</f>
        <v>1.70667749153147</v>
      </c>
      <c r="N517" s="14">
        <f t="shared" si="61"/>
        <v>420032.474594399</v>
      </c>
      <c r="O517" s="22">
        <f t="shared" si="62"/>
        <v>2.0405</v>
      </c>
    </row>
    <row r="518" spans="1:15">
      <c r="A518" s="13">
        <v>45650</v>
      </c>
      <c r="B518">
        <f t="shared" si="60"/>
        <v>1</v>
      </c>
      <c r="C518">
        <v>1.5</v>
      </c>
      <c r="D518" s="22">
        <v>2.04925</v>
      </c>
      <c r="E518">
        <v>1.73</v>
      </c>
      <c r="F518" s="15">
        <v>1.45</v>
      </c>
      <c r="G518">
        <v>1.72</v>
      </c>
      <c r="H518" s="18">
        <v>1.44</v>
      </c>
      <c r="I518" s="15">
        <v>1.41</v>
      </c>
      <c r="J518" s="14">
        <f t="shared" si="58"/>
        <v>1009704.49367088</v>
      </c>
      <c r="K518" s="14">
        <f t="shared" si="59"/>
        <v>-204569.367088607</v>
      </c>
      <c r="L518" s="14">
        <f t="shared" si="57"/>
        <v>-384000</v>
      </c>
      <c r="M518" s="19">
        <f t="shared" si="63"/>
        <v>1.70571170886076</v>
      </c>
      <c r="N518" s="14">
        <f t="shared" si="61"/>
        <v>421135.126582275</v>
      </c>
      <c r="O518" s="22">
        <f t="shared" si="62"/>
        <v>2.04925</v>
      </c>
    </row>
    <row r="519" spans="1:15">
      <c r="A519" s="13">
        <v>45651</v>
      </c>
      <c r="B519">
        <f t="shared" si="60"/>
        <v>0</v>
      </c>
      <c r="C519">
        <v>1.5</v>
      </c>
      <c r="D519" s="22">
        <v>2.0685</v>
      </c>
      <c r="E519">
        <v>2.05</v>
      </c>
      <c r="F519" s="15">
        <v>1.46</v>
      </c>
      <c r="G519">
        <v>1.73</v>
      </c>
      <c r="H519" s="18">
        <v>1.46</v>
      </c>
      <c r="I519" s="15">
        <v>1.43</v>
      </c>
      <c r="J519" s="14">
        <f t="shared" si="58"/>
        <v>930034.519522193</v>
      </c>
      <c r="K519" s="14">
        <f t="shared" si="59"/>
        <v>-195796.740952041</v>
      </c>
      <c r="L519" s="14">
        <f t="shared" si="57"/>
        <v>-352000</v>
      </c>
      <c r="M519" s="19">
        <f t="shared" si="63"/>
        <v>1.70474592619005</v>
      </c>
      <c r="N519" s="14">
        <f t="shared" si="61"/>
        <v>382237.778570152</v>
      </c>
      <c r="O519" s="22">
        <f t="shared" si="62"/>
        <v>2.0685</v>
      </c>
    </row>
    <row r="520" spans="1:15">
      <c r="A520" s="13">
        <v>45652</v>
      </c>
      <c r="B520">
        <f t="shared" si="60"/>
        <v>0</v>
      </c>
      <c r="C520">
        <v>1.5</v>
      </c>
      <c r="D520" s="22">
        <v>2.06975</v>
      </c>
      <c r="E520">
        <v>2.24</v>
      </c>
      <c r="F520" s="15">
        <v>1.45</v>
      </c>
      <c r="G520">
        <v>1.71</v>
      </c>
      <c r="H520" s="18">
        <v>1.45</v>
      </c>
      <c r="I520" s="15">
        <v>1.42</v>
      </c>
      <c r="J520" s="14">
        <f t="shared" si="58"/>
        <v>964364.545373503</v>
      </c>
      <c r="K520" s="14">
        <f t="shared" si="59"/>
        <v>-203024.114815474</v>
      </c>
      <c r="L520" s="14">
        <f t="shared" si="57"/>
        <v>-384000</v>
      </c>
      <c r="M520" s="19">
        <f t="shared" si="63"/>
        <v>1.70378014351934</v>
      </c>
      <c r="N520" s="14">
        <f t="shared" si="61"/>
        <v>377340.430558029</v>
      </c>
      <c r="O520" s="22">
        <f t="shared" si="62"/>
        <v>2.06975</v>
      </c>
    </row>
    <row r="521" spans="1:15">
      <c r="A521" s="13">
        <v>45653</v>
      </c>
      <c r="B521">
        <f t="shared" si="60"/>
        <v>-1</v>
      </c>
      <c r="C521">
        <v>1.5</v>
      </c>
      <c r="D521" s="22">
        <v>2.0675</v>
      </c>
      <c r="E521">
        <v>2.3</v>
      </c>
      <c r="F521" s="15">
        <v>1.44</v>
      </c>
      <c r="G521">
        <v>1.7</v>
      </c>
      <c r="H521" s="18">
        <v>1.45</v>
      </c>
      <c r="I521" s="15">
        <v>1.41</v>
      </c>
      <c r="J521" s="14">
        <f t="shared" si="58"/>
        <v>960694.571224814</v>
      </c>
      <c r="K521" s="14">
        <f t="shared" si="59"/>
        <v>-210251.488678908</v>
      </c>
      <c r="L521" s="14">
        <f t="shared" si="57"/>
        <v>-416000</v>
      </c>
      <c r="M521" s="19">
        <f t="shared" si="63"/>
        <v>1.70281436084864</v>
      </c>
      <c r="N521" s="14">
        <f t="shared" si="61"/>
        <v>334443.082545906</v>
      </c>
      <c r="O521" s="22">
        <f t="shared" si="62"/>
        <v>2.0675</v>
      </c>
    </row>
    <row r="522" spans="1:15">
      <c r="A522" s="13">
        <v>45656</v>
      </c>
      <c r="B522">
        <f t="shared" si="60"/>
        <v>-1</v>
      </c>
      <c r="C522">
        <v>1.5</v>
      </c>
      <c r="D522" s="22">
        <v>2.06875</v>
      </c>
      <c r="E522">
        <v>2.2</v>
      </c>
      <c r="F522" s="15">
        <v>1.46</v>
      </c>
      <c r="G522">
        <v>1.7</v>
      </c>
      <c r="H522" s="18">
        <v>1.47</v>
      </c>
      <c r="I522" s="15">
        <v>1.43</v>
      </c>
      <c r="J522" s="14">
        <f t="shared" si="58"/>
        <v>873684.648778746</v>
      </c>
      <c r="K522" s="14">
        <f t="shared" si="59"/>
        <v>-191933.61026921</v>
      </c>
      <c r="L522" s="14">
        <f t="shared" si="57"/>
        <v>-352000</v>
      </c>
      <c r="M522" s="19">
        <f t="shared" si="63"/>
        <v>1.69991701283651</v>
      </c>
      <c r="N522" s="14">
        <f t="shared" si="61"/>
        <v>329751.038509536</v>
      </c>
      <c r="O522" s="22">
        <f t="shared" si="62"/>
        <v>2.06875</v>
      </c>
    </row>
    <row r="523" spans="1:15">
      <c r="A523" s="13">
        <v>45657</v>
      </c>
      <c r="B523">
        <f t="shared" si="60"/>
        <v>-2</v>
      </c>
      <c r="C523">
        <v>1.5</v>
      </c>
      <c r="D523" s="22">
        <v>2.075</v>
      </c>
      <c r="E523">
        <v>2.2</v>
      </c>
      <c r="F523" s="15">
        <v>1.44</v>
      </c>
      <c r="G523">
        <v>1.67</v>
      </c>
      <c r="H523" s="18">
        <v>1.46</v>
      </c>
      <c r="I523" s="15">
        <v>1.41</v>
      </c>
      <c r="J523" s="14">
        <f t="shared" si="58"/>
        <v>908014.674630056</v>
      </c>
      <c r="K523" s="14">
        <f t="shared" si="59"/>
        <v>-207160.984132643</v>
      </c>
      <c r="L523" s="14">
        <f t="shared" si="57"/>
        <v>-416000</v>
      </c>
      <c r="M523" s="19">
        <f t="shared" si="63"/>
        <v>1.6989512301658</v>
      </c>
      <c r="N523" s="14">
        <f t="shared" si="61"/>
        <v>284853.690497412</v>
      </c>
      <c r="O523" s="22">
        <f t="shared" si="62"/>
        <v>2.075</v>
      </c>
    </row>
    <row r="524" spans="1:15">
      <c r="A524" s="13">
        <v>45658</v>
      </c>
      <c r="B524">
        <f t="shared" si="60"/>
        <v>-2</v>
      </c>
      <c r="C524">
        <v>1.5</v>
      </c>
      <c r="D524" s="22">
        <v>2.07825</v>
      </c>
      <c r="E524">
        <v>2.2</v>
      </c>
      <c r="F524" s="15">
        <v>1.44</v>
      </c>
      <c r="G524">
        <v>1.67</v>
      </c>
      <c r="H524" s="18">
        <v>1.46</v>
      </c>
      <c r="I524" s="15">
        <v>1.41</v>
      </c>
      <c r="J524" s="14">
        <f t="shared" si="58"/>
        <v>904344.700481366</v>
      </c>
      <c r="K524" s="14">
        <f t="shared" si="59"/>
        <v>-206388.357996077</v>
      </c>
      <c r="L524" s="14">
        <f t="shared" si="57"/>
        <v>-416000</v>
      </c>
      <c r="M524" s="19">
        <f t="shared" si="63"/>
        <v>1.6979854474951</v>
      </c>
      <c r="N524" s="14">
        <f t="shared" si="61"/>
        <v>281956.342485288</v>
      </c>
      <c r="O524" s="22">
        <f t="shared" si="62"/>
        <v>2.07825</v>
      </c>
    </row>
    <row r="525" spans="1:15">
      <c r="A525" s="13">
        <v>45659</v>
      </c>
      <c r="B525">
        <f t="shared" si="60"/>
        <v>-7.50000000000002</v>
      </c>
      <c r="C525">
        <v>1.5</v>
      </c>
      <c r="D525" s="22">
        <v>2.08075</v>
      </c>
      <c r="E525">
        <v>1.8</v>
      </c>
      <c r="F525" s="15">
        <v>1.4</v>
      </c>
      <c r="G525">
        <v>1.61</v>
      </c>
      <c r="H525" s="18">
        <v>1.475</v>
      </c>
      <c r="I525" s="15">
        <v>1.38</v>
      </c>
      <c r="J525" s="14">
        <f t="shared" si="58"/>
        <v>843674.726332676</v>
      </c>
      <c r="K525" s="14">
        <f t="shared" si="59"/>
        <v>-237615.731859511</v>
      </c>
      <c r="L525" s="14">
        <f t="shared" si="57"/>
        <v>-544000</v>
      </c>
      <c r="M525" s="19">
        <f t="shared" si="63"/>
        <v>1.69701966482439</v>
      </c>
      <c r="N525" s="14">
        <f t="shared" si="61"/>
        <v>62058.9944731647</v>
      </c>
      <c r="O525" s="22">
        <f t="shared" si="62"/>
        <v>2.08075</v>
      </c>
    </row>
    <row r="526" spans="1:15">
      <c r="A526" s="13">
        <v>45660</v>
      </c>
      <c r="B526">
        <f t="shared" si="60"/>
        <v>-5</v>
      </c>
      <c r="C526">
        <v>1.5</v>
      </c>
      <c r="D526" s="22">
        <v>2.097</v>
      </c>
      <c r="E526">
        <v>1.83</v>
      </c>
      <c r="F526" s="15">
        <v>1.39</v>
      </c>
      <c r="G526">
        <v>1.6</v>
      </c>
      <c r="H526" s="18">
        <v>1.44</v>
      </c>
      <c r="I526" s="15">
        <v>1.37</v>
      </c>
      <c r="J526" s="14">
        <f t="shared" si="58"/>
        <v>973004.752183987</v>
      </c>
      <c r="K526" s="14">
        <f t="shared" si="59"/>
        <v>-244843.105722945</v>
      </c>
      <c r="L526" s="14">
        <f t="shared" si="57"/>
        <v>-576000</v>
      </c>
      <c r="M526" s="19">
        <f t="shared" si="63"/>
        <v>1.69605388215368</v>
      </c>
      <c r="N526" s="14">
        <f t="shared" si="61"/>
        <v>152161.646461042</v>
      </c>
      <c r="O526" s="22">
        <f t="shared" si="62"/>
        <v>2.097</v>
      </c>
    </row>
    <row r="527" spans="1:15">
      <c r="A527" s="13">
        <v>45663</v>
      </c>
      <c r="B527">
        <f t="shared" si="60"/>
        <v>-6.00000000000001</v>
      </c>
      <c r="C527">
        <v>1.5</v>
      </c>
      <c r="D527" s="22">
        <v>2.10625</v>
      </c>
      <c r="E527">
        <v>1.67</v>
      </c>
      <c r="F527" s="15">
        <v>1.4</v>
      </c>
      <c r="G527">
        <v>1.59</v>
      </c>
      <c r="H527" s="18">
        <v>1.46</v>
      </c>
      <c r="I527" s="15">
        <v>1.38</v>
      </c>
      <c r="J527" s="14">
        <f t="shared" si="58"/>
        <v>885994.829737918</v>
      </c>
      <c r="K527" s="14">
        <f t="shared" si="59"/>
        <v>-234525.227313246</v>
      </c>
      <c r="L527" s="14">
        <f t="shared" si="57"/>
        <v>-544000</v>
      </c>
      <c r="M527" s="19">
        <f t="shared" si="63"/>
        <v>1.69315653414156</v>
      </c>
      <c r="N527" s="14">
        <f t="shared" si="61"/>
        <v>107469.602424671</v>
      </c>
      <c r="O527" s="22">
        <f t="shared" si="62"/>
        <v>2.10625</v>
      </c>
    </row>
    <row r="528" spans="1:15">
      <c r="A528" s="13">
        <v>45664</v>
      </c>
      <c r="B528">
        <f t="shared" si="60"/>
        <v>-3</v>
      </c>
      <c r="C528">
        <v>1.5</v>
      </c>
      <c r="D528" s="22">
        <v>2.11325</v>
      </c>
      <c r="E528">
        <v>1.6</v>
      </c>
      <c r="F528" s="15">
        <v>1.45</v>
      </c>
      <c r="G528">
        <v>1.6</v>
      </c>
      <c r="H528" s="18">
        <v>1.48</v>
      </c>
      <c r="I528" s="15">
        <v>1.43</v>
      </c>
      <c r="J528" s="14">
        <f t="shared" si="58"/>
        <v>806324.855589229</v>
      </c>
      <c r="K528" s="14">
        <f t="shared" si="59"/>
        <v>-193752.60117668</v>
      </c>
      <c r="L528" s="14">
        <f t="shared" si="57"/>
        <v>-384000</v>
      </c>
      <c r="M528" s="19">
        <f t="shared" si="63"/>
        <v>1.69219075147085</v>
      </c>
      <c r="N528" s="14">
        <f t="shared" si="61"/>
        <v>228572.254412549</v>
      </c>
      <c r="O528" s="22">
        <f t="shared" si="62"/>
        <v>2.11325</v>
      </c>
    </row>
    <row r="529" spans="1:15">
      <c r="A529" s="13">
        <v>45665</v>
      </c>
      <c r="B529">
        <f t="shared" si="60"/>
        <v>-4</v>
      </c>
      <c r="C529">
        <v>1.5</v>
      </c>
      <c r="D529" s="22">
        <v>2.11775</v>
      </c>
      <c r="E529">
        <v>1.63</v>
      </c>
      <c r="F529" s="15">
        <v>1.45</v>
      </c>
      <c r="G529">
        <v>1.6</v>
      </c>
      <c r="H529" s="18">
        <v>1.49</v>
      </c>
      <c r="I529" s="15">
        <v>1.43</v>
      </c>
      <c r="J529" s="14">
        <f t="shared" si="58"/>
        <v>764654.881440539</v>
      </c>
      <c r="K529" s="14">
        <f t="shared" si="59"/>
        <v>-192979.975040113</v>
      </c>
      <c r="L529" s="14">
        <f t="shared" si="57"/>
        <v>-384000</v>
      </c>
      <c r="M529" s="19">
        <f t="shared" si="63"/>
        <v>1.69122496880014</v>
      </c>
      <c r="N529" s="14">
        <f t="shared" si="61"/>
        <v>187674.906400425</v>
      </c>
      <c r="O529" s="22">
        <f t="shared" si="62"/>
        <v>2.11775</v>
      </c>
    </row>
    <row r="530" spans="1:15">
      <c r="A530" s="13">
        <v>45666</v>
      </c>
      <c r="B530">
        <f t="shared" si="60"/>
        <v>-4</v>
      </c>
      <c r="C530">
        <v>1.5</v>
      </c>
      <c r="D530" s="22">
        <v>2.122</v>
      </c>
      <c r="E530">
        <v>1.68</v>
      </c>
      <c r="F530" s="15">
        <v>1.48</v>
      </c>
      <c r="G530">
        <v>1.62</v>
      </c>
      <c r="H530" s="18">
        <v>1.52</v>
      </c>
      <c r="I530" s="15">
        <v>1.46</v>
      </c>
      <c r="J530" s="14">
        <f t="shared" si="58"/>
        <v>646984.907291849</v>
      </c>
      <c r="K530" s="14">
        <f t="shared" si="59"/>
        <v>-168207.348903547</v>
      </c>
      <c r="L530" s="14">
        <f t="shared" si="57"/>
        <v>-288000</v>
      </c>
      <c r="M530" s="19">
        <f t="shared" si="63"/>
        <v>1.69025918612943</v>
      </c>
      <c r="N530" s="14">
        <f t="shared" si="61"/>
        <v>190777.558388302</v>
      </c>
      <c r="O530" s="22">
        <f t="shared" si="62"/>
        <v>2.122</v>
      </c>
    </row>
    <row r="531" spans="1:15">
      <c r="A531" s="13">
        <v>45667</v>
      </c>
      <c r="B531">
        <f t="shared" si="60"/>
        <v>-6.00000000000001</v>
      </c>
      <c r="C531">
        <v>1.5</v>
      </c>
      <c r="D531" s="22">
        <v>2.125</v>
      </c>
      <c r="E531">
        <v>1.78</v>
      </c>
      <c r="F531" s="15">
        <v>1.47</v>
      </c>
      <c r="G531">
        <v>1.62</v>
      </c>
      <c r="H531" s="18">
        <v>1.53</v>
      </c>
      <c r="I531" s="15">
        <v>1.45</v>
      </c>
      <c r="J531" s="14">
        <f t="shared" si="58"/>
        <v>605314.933143159</v>
      </c>
      <c r="K531" s="14">
        <f t="shared" si="59"/>
        <v>-175434.722766981</v>
      </c>
      <c r="L531" s="14">
        <f t="shared" si="57"/>
        <v>-320000</v>
      </c>
      <c r="M531" s="19">
        <f t="shared" si="63"/>
        <v>1.68929340345873</v>
      </c>
      <c r="N531" s="14">
        <f t="shared" si="61"/>
        <v>109880.210376178</v>
      </c>
      <c r="O531" s="22">
        <f t="shared" si="62"/>
        <v>2.125</v>
      </c>
    </row>
    <row r="532" spans="1:15">
      <c r="A532" s="13">
        <v>45670</v>
      </c>
      <c r="B532">
        <f t="shared" si="60"/>
        <v>-9.00000000000001</v>
      </c>
      <c r="C532">
        <v>1.5</v>
      </c>
      <c r="D532" s="22">
        <v>2.126</v>
      </c>
      <c r="E532">
        <v>2.1</v>
      </c>
      <c r="F532" s="15">
        <v>1.52</v>
      </c>
      <c r="G532">
        <v>1.65</v>
      </c>
      <c r="H532" s="18">
        <v>1.61</v>
      </c>
      <c r="I532" s="15">
        <v>1.5</v>
      </c>
      <c r="J532" s="14">
        <f t="shared" si="58"/>
        <v>290305.010697091</v>
      </c>
      <c r="K532" s="14">
        <f t="shared" si="59"/>
        <v>-133116.844357282</v>
      </c>
      <c r="L532" s="14">
        <f t="shared" si="57"/>
        <v>-160000</v>
      </c>
      <c r="M532" s="19">
        <f t="shared" si="63"/>
        <v>1.6863960554466</v>
      </c>
      <c r="N532" s="14">
        <f t="shared" si="61"/>
        <v>-2811.83366019189</v>
      </c>
      <c r="O532" s="22">
        <f t="shared" si="62"/>
        <v>2.126</v>
      </c>
    </row>
    <row r="533" spans="1:15">
      <c r="A533" s="13">
        <v>45671</v>
      </c>
      <c r="B533">
        <f t="shared" si="60"/>
        <v>-8.00000000000001</v>
      </c>
      <c r="C533">
        <v>1.5</v>
      </c>
      <c r="D533" s="22">
        <v>2.11925</v>
      </c>
      <c r="E533">
        <v>2.4</v>
      </c>
      <c r="F533" s="15">
        <v>1.47</v>
      </c>
      <c r="G533">
        <v>1.64</v>
      </c>
      <c r="H533" s="18">
        <v>1.55</v>
      </c>
      <c r="I533" s="15">
        <v>1.45</v>
      </c>
      <c r="J533" s="14">
        <f t="shared" si="58"/>
        <v>514635.036548401</v>
      </c>
      <c r="K533" s="14">
        <f t="shared" si="59"/>
        <v>-172344.218220716</v>
      </c>
      <c r="L533" s="14">
        <f t="shared" si="57"/>
        <v>-320000</v>
      </c>
      <c r="M533" s="19">
        <f t="shared" si="63"/>
        <v>1.68543027277589</v>
      </c>
      <c r="N533" s="14">
        <f t="shared" si="61"/>
        <v>22290.8183276844</v>
      </c>
      <c r="O533" s="22">
        <f t="shared" si="62"/>
        <v>2.11925</v>
      </c>
    </row>
    <row r="534" spans="1:15">
      <c r="A534" s="13">
        <v>45672</v>
      </c>
      <c r="B534">
        <f t="shared" si="60"/>
        <v>-9.5</v>
      </c>
      <c r="C534">
        <v>1.5</v>
      </c>
      <c r="D534" s="22">
        <v>2.105</v>
      </c>
      <c r="E534">
        <v>2.45</v>
      </c>
      <c r="F534" s="15">
        <v>1.49</v>
      </c>
      <c r="G534">
        <v>1.64</v>
      </c>
      <c r="H534" s="18">
        <v>1.585</v>
      </c>
      <c r="I534" s="15">
        <v>1.48</v>
      </c>
      <c r="J534" s="14">
        <f t="shared" si="58"/>
        <v>377965.062399712</v>
      </c>
      <c r="K534" s="14">
        <f t="shared" si="59"/>
        <v>-155571.59208415</v>
      </c>
      <c r="L534" s="14">
        <f t="shared" si="57"/>
        <v>-256000</v>
      </c>
      <c r="M534" s="19">
        <f t="shared" si="63"/>
        <v>1.68446449010519</v>
      </c>
      <c r="N534" s="14">
        <f t="shared" si="61"/>
        <v>-33606.5296844383</v>
      </c>
      <c r="O534" s="22">
        <f t="shared" si="62"/>
        <v>2.105</v>
      </c>
    </row>
    <row r="535" spans="1:15">
      <c r="A535" s="13">
        <v>45673</v>
      </c>
      <c r="B535">
        <f t="shared" si="60"/>
        <v>-11</v>
      </c>
      <c r="C535">
        <v>1.5</v>
      </c>
      <c r="D535" s="22">
        <v>2.0895</v>
      </c>
      <c r="E535">
        <v>3.3</v>
      </c>
      <c r="F535" s="15">
        <v>1.51</v>
      </c>
      <c r="G535">
        <v>1.64</v>
      </c>
      <c r="H535" s="18">
        <v>1.62</v>
      </c>
      <c r="I535" s="15">
        <v>1.505</v>
      </c>
      <c r="J535" s="14">
        <f t="shared" si="58"/>
        <v>241295.088251021</v>
      </c>
      <c r="K535" s="14">
        <f t="shared" si="59"/>
        <v>-138798.965947583</v>
      </c>
      <c r="L535" s="14">
        <f t="shared" si="57"/>
        <v>-192000</v>
      </c>
      <c r="M535" s="19">
        <f t="shared" si="63"/>
        <v>1.68349870743448</v>
      </c>
      <c r="N535" s="14">
        <f t="shared" si="61"/>
        <v>-89503.8776965624</v>
      </c>
      <c r="O535" s="22">
        <f t="shared" si="62"/>
        <v>2.0895</v>
      </c>
    </row>
    <row r="536" spans="1:15">
      <c r="A536" s="13">
        <v>45674</v>
      </c>
      <c r="B536">
        <f t="shared" si="60"/>
        <v>-8.00000000000001</v>
      </c>
      <c r="C536">
        <v>1.5</v>
      </c>
      <c r="D536" s="22">
        <v>2.0525</v>
      </c>
      <c r="E536">
        <v>2.5</v>
      </c>
      <c r="F536" s="15">
        <v>1.51</v>
      </c>
      <c r="G536">
        <v>1.64</v>
      </c>
      <c r="H536" s="18">
        <v>1.59</v>
      </c>
      <c r="I536" s="15">
        <v>1.49</v>
      </c>
      <c r="J536" s="14">
        <f t="shared" si="58"/>
        <v>351625.114102332</v>
      </c>
      <c r="K536" s="14">
        <f t="shared" si="59"/>
        <v>-138026.339811017</v>
      </c>
      <c r="L536" s="14">
        <f t="shared" si="57"/>
        <v>-192000</v>
      </c>
      <c r="M536" s="19">
        <f t="shared" si="63"/>
        <v>1.68253292476377</v>
      </c>
      <c r="N536" s="14">
        <f t="shared" si="61"/>
        <v>21598.7742913147</v>
      </c>
      <c r="O536" s="22">
        <f t="shared" si="62"/>
        <v>2.0525</v>
      </c>
    </row>
    <row r="537" spans="1:15">
      <c r="A537" s="13">
        <v>45677</v>
      </c>
      <c r="B537">
        <f t="shared" si="60"/>
        <v>-9.00000000000001</v>
      </c>
      <c r="C537">
        <v>1.5</v>
      </c>
      <c r="D537" s="22">
        <v>2.03575</v>
      </c>
      <c r="E537">
        <v>2.4</v>
      </c>
      <c r="F537" s="15">
        <v>1.53</v>
      </c>
      <c r="G537">
        <v>1.65</v>
      </c>
      <c r="H537" s="18">
        <v>1.62</v>
      </c>
      <c r="I537" s="15">
        <v>1.51</v>
      </c>
      <c r="J537" s="14">
        <f t="shared" si="58"/>
        <v>226615.191656264</v>
      </c>
      <c r="K537" s="14">
        <f t="shared" si="59"/>
        <v>-119708.461401319</v>
      </c>
      <c r="L537" s="14">
        <f t="shared" si="57"/>
        <v>-128000</v>
      </c>
      <c r="M537" s="19">
        <f t="shared" si="63"/>
        <v>1.67963557675165</v>
      </c>
      <c r="N537" s="14">
        <f t="shared" si="61"/>
        <v>-21093.2697450552</v>
      </c>
      <c r="O537" s="22">
        <f t="shared" si="62"/>
        <v>2.03575</v>
      </c>
    </row>
    <row r="538" spans="1:15">
      <c r="A538" s="13">
        <v>45678</v>
      </c>
      <c r="B538">
        <f t="shared" si="60"/>
        <v>-10</v>
      </c>
      <c r="C538">
        <v>1.5</v>
      </c>
      <c r="D538" s="22">
        <v>2.02375</v>
      </c>
      <c r="E538">
        <v>2.4</v>
      </c>
      <c r="F538" s="15">
        <v>1.48</v>
      </c>
      <c r="G538">
        <v>1.65</v>
      </c>
      <c r="H538" s="18">
        <v>1.58</v>
      </c>
      <c r="I538" s="15">
        <v>1.47</v>
      </c>
      <c r="J538" s="14">
        <f t="shared" si="58"/>
        <v>374945.217507574</v>
      </c>
      <c r="K538" s="14">
        <f t="shared" si="59"/>
        <v>-158935.835264752</v>
      </c>
      <c r="L538" s="14">
        <f t="shared" si="57"/>
        <v>-288000</v>
      </c>
      <c r="M538" s="19">
        <f t="shared" si="63"/>
        <v>1.67866979408094</v>
      </c>
      <c r="N538" s="14">
        <f t="shared" si="61"/>
        <v>-71990.6177571789</v>
      </c>
      <c r="O538" s="22">
        <f t="shared" si="62"/>
        <v>2.02375</v>
      </c>
    </row>
    <row r="539" spans="1:15">
      <c r="A539" s="13">
        <v>45679</v>
      </c>
      <c r="B539">
        <f t="shared" si="60"/>
        <v>-10</v>
      </c>
      <c r="C539">
        <v>1.5</v>
      </c>
      <c r="D539" s="22">
        <v>2.0135</v>
      </c>
      <c r="E539">
        <v>2.15</v>
      </c>
      <c r="F539" s="15">
        <v>1.5</v>
      </c>
      <c r="G539">
        <v>1.65</v>
      </c>
      <c r="H539" s="18">
        <v>1.6</v>
      </c>
      <c r="I539" s="15">
        <v>1.49</v>
      </c>
      <c r="J539" s="14">
        <f t="shared" si="58"/>
        <v>295275.243358884</v>
      </c>
      <c r="K539" s="14">
        <f t="shared" si="59"/>
        <v>-142163.209128186</v>
      </c>
      <c r="L539" s="14">
        <f t="shared" ref="L539:L602" si="64">(F539-$I$671)*100/10000*$K$1*4</f>
        <v>-224000</v>
      </c>
      <c r="M539" s="19">
        <f t="shared" si="63"/>
        <v>1.67770401141023</v>
      </c>
      <c r="N539" s="14">
        <f t="shared" si="61"/>
        <v>-70887.965769302</v>
      </c>
      <c r="O539" s="22">
        <f t="shared" si="62"/>
        <v>2.0135</v>
      </c>
    </row>
    <row r="540" spans="1:15">
      <c r="A540" s="13">
        <v>45680</v>
      </c>
      <c r="B540">
        <f t="shared" si="60"/>
        <v>-13</v>
      </c>
      <c r="C540">
        <v>1.5</v>
      </c>
      <c r="D540" s="22">
        <v>2.01225</v>
      </c>
      <c r="E540">
        <v>2.3</v>
      </c>
      <c r="F540" s="15">
        <v>1.54</v>
      </c>
      <c r="G540">
        <v>1.65</v>
      </c>
      <c r="H540" s="18">
        <v>1.67</v>
      </c>
      <c r="I540" s="15">
        <v>1.53</v>
      </c>
      <c r="J540" s="14">
        <f t="shared" si="58"/>
        <v>25605.269210195</v>
      </c>
      <c r="K540" s="14">
        <f t="shared" si="59"/>
        <v>-109390.58299162</v>
      </c>
      <c r="L540" s="14">
        <f t="shared" si="64"/>
        <v>-96000.0000000001</v>
      </c>
      <c r="M540" s="19">
        <f t="shared" si="63"/>
        <v>1.67673822873952</v>
      </c>
      <c r="N540" s="14">
        <f t="shared" si="61"/>
        <v>-179785.313781425</v>
      </c>
      <c r="O540" s="22">
        <f t="shared" si="62"/>
        <v>2.01225</v>
      </c>
    </row>
    <row r="541" spans="1:15">
      <c r="A541" s="13">
        <v>45681</v>
      </c>
      <c r="B541">
        <f t="shared" si="60"/>
        <v>-14</v>
      </c>
      <c r="C541">
        <v>1.5</v>
      </c>
      <c r="D541" s="22">
        <v>2.00475</v>
      </c>
      <c r="E541">
        <v>2.5</v>
      </c>
      <c r="F541" s="15">
        <v>1.52</v>
      </c>
      <c r="G541">
        <v>1.61</v>
      </c>
      <c r="H541" s="18">
        <v>1.66</v>
      </c>
      <c r="I541" s="15">
        <v>1.51</v>
      </c>
      <c r="J541" s="14">
        <f t="shared" si="58"/>
        <v>59935.2950615059</v>
      </c>
      <c r="K541" s="14">
        <f t="shared" si="59"/>
        <v>-124617.956855054</v>
      </c>
      <c r="L541" s="14">
        <f t="shared" si="64"/>
        <v>-160000</v>
      </c>
      <c r="M541" s="19">
        <f t="shared" si="63"/>
        <v>1.67577244606882</v>
      </c>
      <c r="N541" s="14">
        <f t="shared" si="61"/>
        <v>-224682.661793548</v>
      </c>
      <c r="O541" s="22">
        <f t="shared" si="62"/>
        <v>2.00475</v>
      </c>
    </row>
    <row r="542" spans="1:15">
      <c r="A542" s="13">
        <v>45684</v>
      </c>
      <c r="B542">
        <f t="shared" si="60"/>
        <v>-14</v>
      </c>
      <c r="C542">
        <v>1.5</v>
      </c>
      <c r="D542" s="22">
        <v>1.98825</v>
      </c>
      <c r="E542">
        <v>1.9</v>
      </c>
      <c r="F542" s="15">
        <v>1.49</v>
      </c>
      <c r="G542">
        <v>1.64</v>
      </c>
      <c r="H542" s="18">
        <v>1.63</v>
      </c>
      <c r="I542" s="15">
        <v>1.49</v>
      </c>
      <c r="J542" s="14">
        <f t="shared" si="58"/>
        <v>162925.372615437</v>
      </c>
      <c r="K542" s="14">
        <f t="shared" si="59"/>
        <v>-146300.078445355</v>
      </c>
      <c r="L542" s="14">
        <f t="shared" si="64"/>
        <v>-256000</v>
      </c>
      <c r="M542" s="19">
        <f t="shared" si="63"/>
        <v>1.67287509805669</v>
      </c>
      <c r="N542" s="14">
        <f t="shared" si="61"/>
        <v>-239374.705829919</v>
      </c>
      <c r="O542" s="22">
        <f t="shared" si="62"/>
        <v>1.98825</v>
      </c>
    </row>
    <row r="543" spans="1:15">
      <c r="A543" s="13">
        <v>45685</v>
      </c>
      <c r="B543">
        <f t="shared" si="60"/>
        <v>-14</v>
      </c>
      <c r="C543">
        <v>1.5</v>
      </c>
      <c r="D543" s="22">
        <v>1.98625</v>
      </c>
      <c r="E543">
        <v>1.9</v>
      </c>
      <c r="F543" s="15">
        <v>1.49</v>
      </c>
      <c r="G543">
        <v>1.64</v>
      </c>
      <c r="H543" s="18">
        <v>1.63</v>
      </c>
      <c r="I543" s="15">
        <v>1.49</v>
      </c>
      <c r="J543" s="14">
        <f t="shared" si="58"/>
        <v>159255.398466748</v>
      </c>
      <c r="K543" s="14">
        <f t="shared" si="59"/>
        <v>-145527.452308789</v>
      </c>
      <c r="L543" s="14">
        <f t="shared" si="64"/>
        <v>-256000</v>
      </c>
      <c r="M543" s="19">
        <f t="shared" si="63"/>
        <v>1.67190931538599</v>
      </c>
      <c r="N543" s="14">
        <f t="shared" si="61"/>
        <v>-242272.053842042</v>
      </c>
      <c r="O543" s="22">
        <f t="shared" si="62"/>
        <v>1.98625</v>
      </c>
    </row>
    <row r="544" spans="1:15">
      <c r="A544" s="13">
        <v>45686</v>
      </c>
      <c r="B544">
        <f t="shared" si="60"/>
        <v>-14</v>
      </c>
      <c r="C544">
        <v>1.5</v>
      </c>
      <c r="D544" s="22">
        <v>1.99625</v>
      </c>
      <c r="E544">
        <v>1.9</v>
      </c>
      <c r="F544" s="15">
        <v>1.49</v>
      </c>
      <c r="G544">
        <v>1.64</v>
      </c>
      <c r="H544" s="18">
        <v>1.63</v>
      </c>
      <c r="I544" s="15">
        <v>1.49</v>
      </c>
      <c r="J544" s="14">
        <f t="shared" si="58"/>
        <v>155585.424318057</v>
      </c>
      <c r="K544" s="14">
        <f t="shared" si="59"/>
        <v>-144754.826172223</v>
      </c>
      <c r="L544" s="14">
        <f t="shared" si="64"/>
        <v>-256000</v>
      </c>
      <c r="M544" s="19">
        <f t="shared" si="63"/>
        <v>1.67094353271528</v>
      </c>
      <c r="N544" s="14">
        <f t="shared" si="61"/>
        <v>-245169.401854165</v>
      </c>
      <c r="O544" s="22">
        <f t="shared" si="62"/>
        <v>1.99625</v>
      </c>
    </row>
    <row r="545" spans="1:15">
      <c r="A545" s="13">
        <v>45687</v>
      </c>
      <c r="B545">
        <f t="shared" si="60"/>
        <v>-13</v>
      </c>
      <c r="C545">
        <v>1.5</v>
      </c>
      <c r="D545" s="22">
        <v>2.00625</v>
      </c>
      <c r="E545">
        <v>1.9</v>
      </c>
      <c r="F545" s="15">
        <v>1.5</v>
      </c>
      <c r="G545">
        <v>1.64</v>
      </c>
      <c r="H545" s="18">
        <v>1.63</v>
      </c>
      <c r="I545" s="15">
        <v>1.49</v>
      </c>
      <c r="J545" s="14">
        <f t="shared" si="58"/>
        <v>151915.450169368</v>
      </c>
      <c r="K545" s="14">
        <f t="shared" si="59"/>
        <v>-135982.200035656</v>
      </c>
      <c r="L545" s="14">
        <f t="shared" si="64"/>
        <v>-224000</v>
      </c>
      <c r="M545" s="19">
        <f t="shared" si="63"/>
        <v>1.66997775004457</v>
      </c>
      <c r="N545" s="14">
        <f t="shared" si="61"/>
        <v>-208066.749866288</v>
      </c>
      <c r="O545" s="22">
        <f t="shared" si="62"/>
        <v>2.00625</v>
      </c>
    </row>
    <row r="546" spans="1:15">
      <c r="A546" s="13">
        <v>45688</v>
      </c>
      <c r="B546">
        <f t="shared" si="60"/>
        <v>-14</v>
      </c>
      <c r="C546">
        <v>1.5</v>
      </c>
      <c r="D546" s="22">
        <v>2.01625</v>
      </c>
      <c r="E546">
        <v>1.9</v>
      </c>
      <c r="F546" s="15">
        <v>1.5</v>
      </c>
      <c r="G546">
        <v>1.64</v>
      </c>
      <c r="H546" s="18">
        <v>1.64</v>
      </c>
      <c r="I546" s="15">
        <v>1.49</v>
      </c>
      <c r="J546" s="14">
        <f t="shared" si="58"/>
        <v>110245.476020678</v>
      </c>
      <c r="K546" s="14">
        <f t="shared" si="59"/>
        <v>-135209.57389909</v>
      </c>
      <c r="L546" s="14">
        <f t="shared" si="64"/>
        <v>-224000</v>
      </c>
      <c r="M546" s="19">
        <f t="shared" si="63"/>
        <v>1.66901196737386</v>
      </c>
      <c r="N546" s="14">
        <f t="shared" si="61"/>
        <v>-248964.097878412</v>
      </c>
      <c r="O546" s="22">
        <f t="shared" si="62"/>
        <v>2.01625</v>
      </c>
    </row>
    <row r="547" spans="1:15">
      <c r="A547" s="13">
        <v>45691</v>
      </c>
      <c r="B547">
        <f t="shared" si="60"/>
        <v>-14</v>
      </c>
      <c r="C547">
        <v>1.5</v>
      </c>
      <c r="D547" s="22">
        <v>2.027</v>
      </c>
      <c r="E547">
        <v>1.9</v>
      </c>
      <c r="F547" s="15">
        <v>1.5</v>
      </c>
      <c r="G547">
        <v>1.64</v>
      </c>
      <c r="H547" s="18">
        <v>1.64</v>
      </c>
      <c r="I547" s="15">
        <v>1.49</v>
      </c>
      <c r="J547" s="14">
        <f t="shared" si="58"/>
        <v>99235.5535746098</v>
      </c>
      <c r="K547" s="14">
        <f t="shared" si="59"/>
        <v>-132891.695489391</v>
      </c>
      <c r="L547" s="14">
        <f t="shared" si="64"/>
        <v>-224000</v>
      </c>
      <c r="M547" s="19">
        <f t="shared" si="63"/>
        <v>1.66611461936174</v>
      </c>
      <c r="N547" s="14">
        <f t="shared" si="61"/>
        <v>-257656.141914782</v>
      </c>
      <c r="O547" s="22">
        <f t="shared" si="62"/>
        <v>2.027</v>
      </c>
    </row>
    <row r="548" spans="1:15">
      <c r="A548" s="13">
        <v>45692</v>
      </c>
      <c r="B548">
        <f t="shared" si="60"/>
        <v>-14</v>
      </c>
      <c r="C548">
        <v>1.5</v>
      </c>
      <c r="D548" s="22">
        <v>2.03575</v>
      </c>
      <c r="E548">
        <v>1.9</v>
      </c>
      <c r="F548" s="15">
        <v>1.5</v>
      </c>
      <c r="G548">
        <v>1.64</v>
      </c>
      <c r="H548" s="18">
        <v>1.64</v>
      </c>
      <c r="I548" s="15">
        <v>1.49</v>
      </c>
      <c r="J548" s="14">
        <f t="shared" si="58"/>
        <v>95565.5794259198</v>
      </c>
      <c r="K548" s="14">
        <f t="shared" si="59"/>
        <v>-132119.069352825</v>
      </c>
      <c r="L548" s="14">
        <f t="shared" si="64"/>
        <v>-224000</v>
      </c>
      <c r="M548" s="19">
        <f t="shared" si="63"/>
        <v>1.66514883669103</v>
      </c>
      <c r="N548" s="14">
        <f t="shared" si="61"/>
        <v>-260553.489926906</v>
      </c>
      <c r="O548" s="22">
        <f t="shared" si="62"/>
        <v>2.03575</v>
      </c>
    </row>
    <row r="549" spans="1:15">
      <c r="A549" s="13">
        <v>45693</v>
      </c>
      <c r="B549">
        <f t="shared" si="60"/>
        <v>-15</v>
      </c>
      <c r="C549">
        <v>1.5</v>
      </c>
      <c r="D549" s="22">
        <v>2.03775</v>
      </c>
      <c r="E549">
        <v>2.05</v>
      </c>
      <c r="F549" s="15">
        <v>1.49</v>
      </c>
      <c r="G549">
        <v>1.62</v>
      </c>
      <c r="H549" s="18">
        <v>1.64</v>
      </c>
      <c r="I549" s="15">
        <v>1.49</v>
      </c>
      <c r="J549" s="14">
        <f t="shared" si="58"/>
        <v>91895.6052772306</v>
      </c>
      <c r="K549" s="14">
        <f t="shared" si="59"/>
        <v>-139346.443216259</v>
      </c>
      <c r="L549" s="14">
        <f t="shared" si="64"/>
        <v>-256000</v>
      </c>
      <c r="M549" s="19">
        <f t="shared" si="63"/>
        <v>1.66418305402032</v>
      </c>
      <c r="N549" s="14">
        <f t="shared" si="61"/>
        <v>-303450.837939029</v>
      </c>
      <c r="O549" s="22">
        <f t="shared" si="62"/>
        <v>2.03775</v>
      </c>
    </row>
    <row r="550" spans="1:15">
      <c r="A550" s="13">
        <v>45694</v>
      </c>
      <c r="B550">
        <f t="shared" si="60"/>
        <v>-11</v>
      </c>
      <c r="C550">
        <v>1.5</v>
      </c>
      <c r="D550" s="22">
        <v>2.03475</v>
      </c>
      <c r="E550">
        <v>1.85</v>
      </c>
      <c r="F550" s="15">
        <v>1.46</v>
      </c>
      <c r="G550">
        <v>1.62</v>
      </c>
      <c r="H550" s="18">
        <v>1.57</v>
      </c>
      <c r="I550" s="15">
        <v>1.46</v>
      </c>
      <c r="J550" s="14">
        <f t="shared" si="58"/>
        <v>354225.631128541</v>
      </c>
      <c r="K550" s="14">
        <f t="shared" si="59"/>
        <v>-162573.817079693</v>
      </c>
      <c r="L550" s="14">
        <f t="shared" si="64"/>
        <v>-352000</v>
      </c>
      <c r="M550" s="19">
        <f t="shared" si="63"/>
        <v>1.66321727134962</v>
      </c>
      <c r="N550" s="14">
        <f t="shared" si="61"/>
        <v>-160348.185951152</v>
      </c>
      <c r="O550" s="22">
        <f t="shared" si="62"/>
        <v>2.03475</v>
      </c>
    </row>
    <row r="551" spans="1:15">
      <c r="A551" s="13">
        <v>45695</v>
      </c>
      <c r="B551">
        <f t="shared" si="60"/>
        <v>-10</v>
      </c>
      <c r="C551">
        <v>1.5</v>
      </c>
      <c r="D551" s="22">
        <v>2.03225</v>
      </c>
      <c r="E551">
        <v>1.8</v>
      </c>
      <c r="F551" s="15">
        <v>1.49</v>
      </c>
      <c r="G551">
        <v>1.6</v>
      </c>
      <c r="H551" s="18">
        <v>1.59</v>
      </c>
      <c r="I551" s="15">
        <v>1.48</v>
      </c>
      <c r="J551" s="14">
        <f t="shared" si="58"/>
        <v>274555.656979851</v>
      </c>
      <c r="K551" s="14">
        <f t="shared" si="59"/>
        <v>-137801.190943127</v>
      </c>
      <c r="L551" s="14">
        <f t="shared" si="64"/>
        <v>-256000</v>
      </c>
      <c r="M551" s="19">
        <f t="shared" si="63"/>
        <v>1.66225148867891</v>
      </c>
      <c r="N551" s="14">
        <f t="shared" si="61"/>
        <v>-119245.533963276</v>
      </c>
      <c r="O551" s="22">
        <f t="shared" si="62"/>
        <v>2.03225</v>
      </c>
    </row>
    <row r="552" spans="1:15">
      <c r="A552" s="13">
        <v>45698</v>
      </c>
      <c r="B552">
        <f t="shared" si="60"/>
        <v>-9.99999999999999</v>
      </c>
      <c r="C552">
        <v>1.5</v>
      </c>
      <c r="D552" s="22">
        <v>2.031</v>
      </c>
      <c r="E552">
        <v>1.8</v>
      </c>
      <c r="F552" s="15">
        <v>1.54</v>
      </c>
      <c r="G552">
        <v>1.61</v>
      </c>
      <c r="H552" s="18">
        <v>1.64</v>
      </c>
      <c r="I552" s="15">
        <v>1.54</v>
      </c>
      <c r="J552" s="14">
        <f t="shared" si="58"/>
        <v>73545.7345337829</v>
      </c>
      <c r="K552" s="14">
        <f t="shared" si="59"/>
        <v>-95483.3125334279</v>
      </c>
      <c r="L552" s="14">
        <f t="shared" si="64"/>
        <v>-96000.0000000001</v>
      </c>
      <c r="M552" s="19">
        <f t="shared" si="63"/>
        <v>1.65935414066678</v>
      </c>
      <c r="N552" s="14">
        <f t="shared" si="61"/>
        <v>-117937.577999645</v>
      </c>
      <c r="O552" s="22">
        <f t="shared" si="62"/>
        <v>2.031</v>
      </c>
    </row>
    <row r="553" spans="1:15">
      <c r="A553" s="13">
        <v>45699</v>
      </c>
      <c r="B553">
        <f t="shared" si="60"/>
        <v>-12</v>
      </c>
      <c r="C553">
        <v>1.5</v>
      </c>
      <c r="D553" s="22">
        <v>2.02975</v>
      </c>
      <c r="E553">
        <v>1.98</v>
      </c>
      <c r="F553" s="15">
        <v>1.52</v>
      </c>
      <c r="G553">
        <v>1.63</v>
      </c>
      <c r="H553" s="18">
        <v>1.64</v>
      </c>
      <c r="I553" s="15">
        <v>1.52</v>
      </c>
      <c r="J553" s="14">
        <f t="shared" si="58"/>
        <v>69875.7603850929</v>
      </c>
      <c r="K553" s="14">
        <f t="shared" si="59"/>
        <v>-110710.686396862</v>
      </c>
      <c r="L553" s="14">
        <f t="shared" si="64"/>
        <v>-160000</v>
      </c>
      <c r="M553" s="19">
        <f t="shared" si="63"/>
        <v>1.65838835799608</v>
      </c>
      <c r="N553" s="14">
        <f t="shared" si="61"/>
        <v>-200834.926011769</v>
      </c>
      <c r="O553" s="22">
        <f t="shared" si="62"/>
        <v>2.02975</v>
      </c>
    </row>
    <row r="554" spans="1:15">
      <c r="A554" s="13">
        <v>45700</v>
      </c>
      <c r="B554">
        <f t="shared" si="60"/>
        <v>-11</v>
      </c>
      <c r="C554">
        <v>1.5</v>
      </c>
      <c r="D554" s="22">
        <v>2.02725</v>
      </c>
      <c r="E554">
        <v>1.9</v>
      </c>
      <c r="F554" s="15">
        <v>1.55</v>
      </c>
      <c r="G554">
        <v>1.63</v>
      </c>
      <c r="H554" s="18">
        <v>1.66</v>
      </c>
      <c r="I554" s="15">
        <v>1.55</v>
      </c>
      <c r="J554" s="14">
        <f t="shared" si="58"/>
        <v>-9794.21376359637</v>
      </c>
      <c r="K554" s="14">
        <f t="shared" si="59"/>
        <v>-85938.0602602954</v>
      </c>
      <c r="L554" s="14">
        <f t="shared" si="64"/>
        <v>-64000.0000000001</v>
      </c>
      <c r="M554" s="19">
        <f t="shared" si="63"/>
        <v>1.65742257532537</v>
      </c>
      <c r="N554" s="14">
        <f t="shared" si="61"/>
        <v>-159732.274023892</v>
      </c>
      <c r="O554" s="22">
        <f t="shared" si="62"/>
        <v>2.02725</v>
      </c>
    </row>
    <row r="555" spans="1:15">
      <c r="A555" s="13">
        <v>45701</v>
      </c>
      <c r="B555">
        <f t="shared" si="60"/>
        <v>-12</v>
      </c>
      <c r="C555">
        <v>1.5</v>
      </c>
      <c r="D555" s="22">
        <v>2.0265</v>
      </c>
      <c r="E555">
        <v>1.8</v>
      </c>
      <c r="F555" s="15">
        <v>1.55</v>
      </c>
      <c r="G555">
        <v>1.63</v>
      </c>
      <c r="H555" s="18">
        <v>1.67</v>
      </c>
      <c r="I555" s="15">
        <v>1.55</v>
      </c>
      <c r="J555" s="14">
        <f t="shared" si="58"/>
        <v>-51464.1879122864</v>
      </c>
      <c r="K555" s="14">
        <f t="shared" si="59"/>
        <v>-85165.4341237291</v>
      </c>
      <c r="L555" s="14">
        <f t="shared" si="64"/>
        <v>-64000.0000000001</v>
      </c>
      <c r="M555" s="19">
        <f t="shared" si="63"/>
        <v>1.65645679265466</v>
      </c>
      <c r="N555" s="14">
        <f t="shared" si="61"/>
        <v>-200629.622036016</v>
      </c>
      <c r="O555" s="22">
        <f t="shared" si="62"/>
        <v>2.0265</v>
      </c>
    </row>
    <row r="556" spans="1:15">
      <c r="A556" s="13">
        <v>45702</v>
      </c>
      <c r="B556">
        <f t="shared" si="60"/>
        <v>-12</v>
      </c>
      <c r="C556">
        <v>1.5</v>
      </c>
      <c r="D556" s="22">
        <v>2.0255</v>
      </c>
      <c r="E556">
        <v>2</v>
      </c>
      <c r="F556" s="15">
        <v>1.59</v>
      </c>
      <c r="G556">
        <v>1.64</v>
      </c>
      <c r="H556" s="18">
        <v>1.71</v>
      </c>
      <c r="I556" s="15">
        <v>1.59</v>
      </c>
      <c r="J556" s="14">
        <f t="shared" si="58"/>
        <v>-207134.162060976</v>
      </c>
      <c r="K556" s="14">
        <f t="shared" si="59"/>
        <v>-52392.8079871629</v>
      </c>
      <c r="L556" s="14">
        <f t="shared" si="64"/>
        <v>64000.0000000001</v>
      </c>
      <c r="M556" s="19">
        <f t="shared" si="63"/>
        <v>1.65549100998395</v>
      </c>
      <c r="N556" s="14">
        <f t="shared" si="61"/>
        <v>-195526.970048139</v>
      </c>
      <c r="O556" s="22">
        <f t="shared" si="62"/>
        <v>2.0255</v>
      </c>
    </row>
    <row r="557" spans="1:15">
      <c r="A557" s="13">
        <v>45705</v>
      </c>
      <c r="B557">
        <f t="shared" si="60"/>
        <v>-10.5</v>
      </c>
      <c r="C557">
        <v>1.5</v>
      </c>
      <c r="D557" s="22">
        <v>2.0185</v>
      </c>
      <c r="E557">
        <v>2.08</v>
      </c>
      <c r="F557" s="15">
        <v>1.63</v>
      </c>
      <c r="G557">
        <v>1.67</v>
      </c>
      <c r="H557" s="18">
        <v>1.735</v>
      </c>
      <c r="I557" s="15">
        <v>1.625</v>
      </c>
      <c r="J557" s="14">
        <f t="shared" si="58"/>
        <v>-313144.084507046</v>
      </c>
      <c r="K557" s="14">
        <f t="shared" si="59"/>
        <v>-18074.9295774643</v>
      </c>
      <c r="L557" s="14">
        <f t="shared" si="64"/>
        <v>191999.999999999</v>
      </c>
      <c r="M557" s="19">
        <f t="shared" si="63"/>
        <v>1.65259366197183</v>
      </c>
      <c r="N557" s="14">
        <f t="shared" si="61"/>
        <v>-139219.01408451</v>
      </c>
      <c r="O557" s="22">
        <f t="shared" si="62"/>
        <v>2.0185</v>
      </c>
    </row>
    <row r="558" spans="1:15">
      <c r="A558" s="13">
        <v>45706</v>
      </c>
      <c r="B558">
        <f t="shared" si="60"/>
        <v>-11.5</v>
      </c>
      <c r="C558">
        <v>1.5</v>
      </c>
      <c r="D558" s="22">
        <v>2.01025</v>
      </c>
      <c r="E558">
        <v>2.5</v>
      </c>
      <c r="F558" s="15">
        <v>1.625</v>
      </c>
      <c r="G558">
        <v>1.7</v>
      </c>
      <c r="H558" s="18">
        <v>1.74</v>
      </c>
      <c r="I558" s="15">
        <v>1.625</v>
      </c>
      <c r="J558" s="14">
        <f t="shared" si="58"/>
        <v>-335814.058655734</v>
      </c>
      <c r="K558" s="14">
        <f t="shared" si="59"/>
        <v>-21302.303440898</v>
      </c>
      <c r="L558" s="14">
        <f t="shared" si="64"/>
        <v>176000</v>
      </c>
      <c r="M558" s="19">
        <f t="shared" si="63"/>
        <v>1.65162787930112</v>
      </c>
      <c r="N558" s="14">
        <f t="shared" si="61"/>
        <v>-181116.362096633</v>
      </c>
      <c r="O558" s="22">
        <f t="shared" si="62"/>
        <v>2.01025</v>
      </c>
    </row>
    <row r="559" spans="1:15">
      <c r="A559" s="13">
        <v>45707</v>
      </c>
      <c r="B559">
        <f t="shared" si="60"/>
        <v>-13</v>
      </c>
      <c r="C559">
        <v>1.5</v>
      </c>
      <c r="D559" s="22">
        <v>1.991</v>
      </c>
      <c r="E559">
        <v>2.1</v>
      </c>
      <c r="F559" s="15">
        <v>1.6</v>
      </c>
      <c r="G559">
        <v>1.69</v>
      </c>
      <c r="H559" s="18">
        <v>1.73</v>
      </c>
      <c r="I559" s="15">
        <v>1.6</v>
      </c>
      <c r="J559" s="14">
        <f t="shared" si="58"/>
        <v>-301484.032804424</v>
      </c>
      <c r="K559" s="14">
        <f t="shared" si="59"/>
        <v>-40529.6773043316</v>
      </c>
      <c r="L559" s="14">
        <f t="shared" si="64"/>
        <v>96000.0000000001</v>
      </c>
      <c r="M559" s="19">
        <f t="shared" si="63"/>
        <v>1.65066209663041</v>
      </c>
      <c r="N559" s="14">
        <f t="shared" si="61"/>
        <v>-246013.710108756</v>
      </c>
      <c r="O559" s="22">
        <f t="shared" si="62"/>
        <v>1.991</v>
      </c>
    </row>
    <row r="560" spans="1:15">
      <c r="A560" s="13">
        <v>45708</v>
      </c>
      <c r="B560">
        <f t="shared" si="60"/>
        <v>-13</v>
      </c>
      <c r="C560">
        <v>1.5</v>
      </c>
      <c r="D560" s="22">
        <v>1.982</v>
      </c>
      <c r="E560">
        <v>2.15</v>
      </c>
      <c r="F560" s="15">
        <v>1.66</v>
      </c>
      <c r="G560">
        <v>1.69</v>
      </c>
      <c r="H560" s="18">
        <v>1.79</v>
      </c>
      <c r="I560" s="15">
        <v>1.66</v>
      </c>
      <c r="J560" s="14">
        <f t="shared" si="58"/>
        <v>-533154.006953114</v>
      </c>
      <c r="K560" s="14">
        <f t="shared" si="59"/>
        <v>8242.94883223437</v>
      </c>
      <c r="L560" s="14">
        <f t="shared" si="64"/>
        <v>288000</v>
      </c>
      <c r="M560" s="19">
        <f t="shared" si="63"/>
        <v>1.64969631395971</v>
      </c>
      <c r="N560" s="14">
        <f t="shared" si="61"/>
        <v>-236911.05812088</v>
      </c>
      <c r="O560" s="22">
        <f t="shared" si="62"/>
        <v>1.982</v>
      </c>
    </row>
    <row r="561" spans="1:15">
      <c r="A561" s="13">
        <v>45709</v>
      </c>
      <c r="B561">
        <f t="shared" si="60"/>
        <v>-10</v>
      </c>
      <c r="C561">
        <v>1.5</v>
      </c>
      <c r="D561" s="22">
        <v>1.9715</v>
      </c>
      <c r="E561">
        <v>2.35</v>
      </c>
      <c r="F561" s="15">
        <v>1.68</v>
      </c>
      <c r="G561">
        <v>1.73</v>
      </c>
      <c r="H561" s="18">
        <v>1.78</v>
      </c>
      <c r="I561" s="15">
        <v>1.68</v>
      </c>
      <c r="J561" s="14">
        <f t="shared" si="58"/>
        <v>-498823.981101804</v>
      </c>
      <c r="K561" s="14">
        <f t="shared" si="59"/>
        <v>25015.5749688007</v>
      </c>
      <c r="L561" s="14">
        <f t="shared" si="64"/>
        <v>352000</v>
      </c>
      <c r="M561" s="19">
        <f t="shared" si="63"/>
        <v>1.648730531289</v>
      </c>
      <c r="N561" s="14">
        <f t="shared" si="61"/>
        <v>-121808.406133003</v>
      </c>
      <c r="O561" s="22">
        <f t="shared" si="62"/>
        <v>1.9715</v>
      </c>
    </row>
    <row r="562" spans="1:15">
      <c r="A562" s="13">
        <v>45712</v>
      </c>
      <c r="B562">
        <f t="shared" si="60"/>
        <v>-8.00000000000001</v>
      </c>
      <c r="C562">
        <v>1.5</v>
      </c>
      <c r="D562" s="22">
        <v>1.95575</v>
      </c>
      <c r="E562">
        <v>2.45</v>
      </c>
      <c r="F562" s="15">
        <v>1.69</v>
      </c>
      <c r="G562">
        <v>1.78</v>
      </c>
      <c r="H562" s="18">
        <v>1.77</v>
      </c>
      <c r="I562" s="15">
        <v>1.69</v>
      </c>
      <c r="J562" s="14">
        <f t="shared" si="58"/>
        <v>-471833.903547872</v>
      </c>
      <c r="K562" s="14">
        <f t="shared" si="59"/>
        <v>35333.4533784993</v>
      </c>
      <c r="L562" s="14">
        <f t="shared" si="64"/>
        <v>384000</v>
      </c>
      <c r="M562" s="19">
        <f t="shared" si="63"/>
        <v>1.64583318327688</v>
      </c>
      <c r="N562" s="14">
        <f t="shared" si="61"/>
        <v>-52500.4501693731</v>
      </c>
      <c r="O562" s="22">
        <f t="shared" si="62"/>
        <v>1.95575</v>
      </c>
    </row>
    <row r="563" spans="1:15">
      <c r="A563" s="13">
        <v>45713</v>
      </c>
      <c r="B563">
        <f t="shared" si="60"/>
        <v>-11</v>
      </c>
      <c r="C563">
        <v>1.5</v>
      </c>
      <c r="D563" s="22">
        <v>1.93775</v>
      </c>
      <c r="E563">
        <v>2.33</v>
      </c>
      <c r="F563" s="15">
        <v>1.65</v>
      </c>
      <c r="G563">
        <v>1.77</v>
      </c>
      <c r="H563" s="18">
        <v>1.76</v>
      </c>
      <c r="I563" s="15">
        <v>1.65</v>
      </c>
      <c r="J563" s="14">
        <f t="shared" si="58"/>
        <v>-437503.877696561</v>
      </c>
      <c r="K563" s="14">
        <f t="shared" si="59"/>
        <v>4106.07951506545</v>
      </c>
      <c r="L563" s="14">
        <f t="shared" si="64"/>
        <v>256000</v>
      </c>
      <c r="M563" s="19">
        <f t="shared" si="63"/>
        <v>1.64486740060617</v>
      </c>
      <c r="N563" s="14">
        <f t="shared" si="61"/>
        <v>-177397.798181496</v>
      </c>
      <c r="O563" s="22">
        <f t="shared" si="62"/>
        <v>1.93775</v>
      </c>
    </row>
    <row r="564" spans="1:15">
      <c r="A564" s="13">
        <v>45714</v>
      </c>
      <c r="B564">
        <f t="shared" si="60"/>
        <v>-13</v>
      </c>
      <c r="C564">
        <v>1.5</v>
      </c>
      <c r="D564" s="22">
        <v>1.92275</v>
      </c>
      <c r="E564">
        <v>2.3</v>
      </c>
      <c r="F564" s="15">
        <v>1.64</v>
      </c>
      <c r="G564">
        <v>1.76</v>
      </c>
      <c r="H564" s="18">
        <v>1.77</v>
      </c>
      <c r="I564" s="15">
        <v>1.64</v>
      </c>
      <c r="J564" s="14">
        <f t="shared" si="58"/>
        <v>-479173.851845251</v>
      </c>
      <c r="K564" s="14">
        <f t="shared" si="59"/>
        <v>-3121.29434836823</v>
      </c>
      <c r="L564" s="14">
        <f t="shared" si="64"/>
        <v>223999.999999999</v>
      </c>
      <c r="M564" s="19">
        <f t="shared" si="63"/>
        <v>1.64390161793546</v>
      </c>
      <c r="N564" s="14">
        <f t="shared" si="61"/>
        <v>-258295.14619362</v>
      </c>
      <c r="O564" s="22">
        <f t="shared" si="62"/>
        <v>1.92275</v>
      </c>
    </row>
    <row r="565" spans="1:15">
      <c r="A565" s="13">
        <v>45715</v>
      </c>
      <c r="B565">
        <f t="shared" si="60"/>
        <v>-14</v>
      </c>
      <c r="C565">
        <v>1.5</v>
      </c>
      <c r="D565" s="22">
        <v>1.908</v>
      </c>
      <c r="E565">
        <v>2.45</v>
      </c>
      <c r="F565" s="15">
        <v>1.68</v>
      </c>
      <c r="G565">
        <v>1.77</v>
      </c>
      <c r="H565" s="18">
        <v>1.82</v>
      </c>
      <c r="I565" s="15">
        <v>1.68</v>
      </c>
      <c r="J565" s="14">
        <f t="shared" si="58"/>
        <v>-672843.825993941</v>
      </c>
      <c r="K565" s="14">
        <f t="shared" si="59"/>
        <v>29651.3317881979</v>
      </c>
      <c r="L565" s="14">
        <f t="shared" si="64"/>
        <v>352000</v>
      </c>
      <c r="M565" s="19">
        <f t="shared" si="63"/>
        <v>1.64293583526475</v>
      </c>
      <c r="N565" s="14">
        <f t="shared" si="61"/>
        <v>-291192.494205743</v>
      </c>
      <c r="O565" s="22">
        <f t="shared" si="62"/>
        <v>1.908</v>
      </c>
    </row>
    <row r="566" spans="1:15">
      <c r="A566" s="13">
        <v>45716</v>
      </c>
      <c r="B566">
        <f t="shared" si="60"/>
        <v>-13</v>
      </c>
      <c r="C566">
        <v>1.5</v>
      </c>
      <c r="D566" s="22">
        <v>1.89175</v>
      </c>
      <c r="E566">
        <v>2.2</v>
      </c>
      <c r="F566" s="15">
        <v>1.65</v>
      </c>
      <c r="G566">
        <v>1.77</v>
      </c>
      <c r="H566" s="18">
        <v>1.78</v>
      </c>
      <c r="I566" s="15">
        <v>1.65</v>
      </c>
      <c r="J566" s="14">
        <f t="shared" si="58"/>
        <v>-524513.800142631</v>
      </c>
      <c r="K566" s="14">
        <f t="shared" si="59"/>
        <v>6423.95792476425</v>
      </c>
      <c r="L566" s="14">
        <f t="shared" si="64"/>
        <v>256000</v>
      </c>
      <c r="M566" s="19">
        <f t="shared" si="63"/>
        <v>1.64197005259404</v>
      </c>
      <c r="N566" s="14">
        <f t="shared" si="61"/>
        <v>-262089.842217867</v>
      </c>
      <c r="O566" s="22">
        <f t="shared" si="62"/>
        <v>1.89175</v>
      </c>
    </row>
    <row r="567" spans="1:15">
      <c r="A567" s="13">
        <v>45719</v>
      </c>
      <c r="B567">
        <f t="shared" si="60"/>
        <v>-12.5</v>
      </c>
      <c r="C567">
        <v>1.5</v>
      </c>
      <c r="D567" s="22">
        <v>1.878</v>
      </c>
      <c r="E567">
        <v>1.95</v>
      </c>
      <c r="F567" s="15">
        <v>1.615</v>
      </c>
      <c r="G567">
        <v>1.77</v>
      </c>
      <c r="H567" s="18">
        <v>1.74</v>
      </c>
      <c r="I567" s="15">
        <v>1.61</v>
      </c>
      <c r="J567" s="14">
        <f t="shared" si="58"/>
        <v>-383523.722588699</v>
      </c>
      <c r="K567" s="14">
        <f t="shared" si="59"/>
        <v>-19258.1636655371</v>
      </c>
      <c r="L567" s="14">
        <f t="shared" si="64"/>
        <v>144000</v>
      </c>
      <c r="M567" s="19">
        <f t="shared" si="63"/>
        <v>1.63907270458192</v>
      </c>
      <c r="N567" s="14">
        <f t="shared" si="61"/>
        <v>-258781.886254236</v>
      </c>
      <c r="O567" s="22">
        <f t="shared" si="62"/>
        <v>1.878</v>
      </c>
    </row>
    <row r="568" spans="1:15">
      <c r="A568" s="13">
        <v>45720</v>
      </c>
      <c r="B568">
        <f t="shared" si="60"/>
        <v>-13</v>
      </c>
      <c r="C568">
        <v>1.5</v>
      </c>
      <c r="D568" s="22">
        <v>1.87375</v>
      </c>
      <c r="E568">
        <v>1.78</v>
      </c>
      <c r="F568" s="15">
        <v>1.61</v>
      </c>
      <c r="G568">
        <v>1.75</v>
      </c>
      <c r="H568" s="18">
        <v>1.74</v>
      </c>
      <c r="I568" s="15">
        <v>1.62</v>
      </c>
      <c r="J568" s="14">
        <f t="shared" si="58"/>
        <v>-387193.696737389</v>
      </c>
      <c r="K568" s="14">
        <f t="shared" si="59"/>
        <v>-22485.5375289707</v>
      </c>
      <c r="L568" s="14">
        <f t="shared" si="64"/>
        <v>128000</v>
      </c>
      <c r="M568" s="19">
        <f t="shared" si="63"/>
        <v>1.63810692191121</v>
      </c>
      <c r="N568" s="14">
        <f t="shared" si="61"/>
        <v>-281679.234266359</v>
      </c>
      <c r="O568" s="22">
        <f t="shared" si="62"/>
        <v>1.87375</v>
      </c>
    </row>
    <row r="569" spans="1:15">
      <c r="A569" s="13">
        <v>45721</v>
      </c>
      <c r="B569">
        <f t="shared" si="60"/>
        <v>-13</v>
      </c>
      <c r="C569">
        <v>1.5</v>
      </c>
      <c r="D569" s="22">
        <v>1.87425</v>
      </c>
      <c r="E569">
        <v>1.8</v>
      </c>
      <c r="F569" s="15">
        <v>1.6</v>
      </c>
      <c r="G569">
        <v>1.75</v>
      </c>
      <c r="H569" s="18">
        <v>1.73</v>
      </c>
      <c r="I569" s="15">
        <v>1.61</v>
      </c>
      <c r="J569" s="14">
        <f t="shared" si="58"/>
        <v>-352863.670886078</v>
      </c>
      <c r="K569" s="14">
        <f t="shared" si="59"/>
        <v>-29712.9113924045</v>
      </c>
      <c r="L569" s="14">
        <f t="shared" si="64"/>
        <v>96000.0000000001</v>
      </c>
      <c r="M569" s="19">
        <f t="shared" si="63"/>
        <v>1.63714113924051</v>
      </c>
      <c r="N569" s="14">
        <f t="shared" si="61"/>
        <v>-286576.582278483</v>
      </c>
      <c r="O569" s="22">
        <f t="shared" si="62"/>
        <v>1.87425</v>
      </c>
    </row>
    <row r="570" spans="1:15">
      <c r="A570" s="13">
        <v>45722</v>
      </c>
      <c r="B570">
        <f t="shared" si="60"/>
        <v>-12</v>
      </c>
      <c r="C570">
        <v>1.5</v>
      </c>
      <c r="D570" s="22">
        <v>1.875</v>
      </c>
      <c r="E570">
        <v>1.8</v>
      </c>
      <c r="F570" s="15">
        <v>1.65</v>
      </c>
      <c r="G570">
        <v>1.76</v>
      </c>
      <c r="H570" s="18">
        <v>1.77</v>
      </c>
      <c r="I570" s="15">
        <v>1.65</v>
      </c>
      <c r="J570" s="14">
        <f t="shared" si="58"/>
        <v>-508533.645034768</v>
      </c>
      <c r="K570" s="14">
        <f t="shared" si="59"/>
        <v>11059.7147441617</v>
      </c>
      <c r="L570" s="14">
        <f t="shared" si="64"/>
        <v>256000</v>
      </c>
      <c r="M570" s="19">
        <f t="shared" si="63"/>
        <v>1.6361753565698</v>
      </c>
      <c r="N570" s="14">
        <f t="shared" si="61"/>
        <v>-241473.930290607</v>
      </c>
      <c r="O570" s="22">
        <f t="shared" si="62"/>
        <v>1.875</v>
      </c>
    </row>
    <row r="571" spans="1:15">
      <c r="A571" s="13">
        <v>45723</v>
      </c>
      <c r="B571">
        <f t="shared" si="60"/>
        <v>-9.00000000000001</v>
      </c>
      <c r="C571">
        <v>1.5</v>
      </c>
      <c r="D571" s="22">
        <v>1.87575</v>
      </c>
      <c r="E571">
        <v>1.82</v>
      </c>
      <c r="F571" s="15">
        <v>1.69</v>
      </c>
      <c r="G571">
        <v>1.75</v>
      </c>
      <c r="H571" s="18">
        <v>1.78</v>
      </c>
      <c r="I571" s="15">
        <v>1.69</v>
      </c>
      <c r="J571" s="14">
        <f t="shared" si="58"/>
        <v>-550203.619183457</v>
      </c>
      <c r="K571" s="14">
        <f t="shared" si="59"/>
        <v>43832.3408807278</v>
      </c>
      <c r="L571" s="14">
        <f t="shared" si="64"/>
        <v>384000</v>
      </c>
      <c r="M571" s="19">
        <f t="shared" si="63"/>
        <v>1.63520957389909</v>
      </c>
      <c r="N571" s="14">
        <f t="shared" si="61"/>
        <v>-122371.27830273</v>
      </c>
      <c r="O571" s="22">
        <f t="shared" si="62"/>
        <v>1.87575</v>
      </c>
    </row>
    <row r="572" spans="1:15">
      <c r="A572" s="13">
        <v>45726</v>
      </c>
      <c r="B572">
        <f t="shared" si="60"/>
        <v>-8.00000000000001</v>
      </c>
      <c r="C572">
        <v>1.5</v>
      </c>
      <c r="D572" s="22">
        <v>1.876</v>
      </c>
      <c r="E572">
        <v>1.83</v>
      </c>
      <c r="F572" s="15">
        <v>1.7</v>
      </c>
      <c r="G572">
        <v>1.83</v>
      </c>
      <c r="H572" s="18">
        <v>1.78</v>
      </c>
      <c r="I572" s="15">
        <v>1.7</v>
      </c>
      <c r="J572" s="14">
        <f t="shared" si="58"/>
        <v>-561213.541629527</v>
      </c>
      <c r="K572" s="14">
        <f t="shared" si="59"/>
        <v>54150.2192904266</v>
      </c>
      <c r="L572" s="14">
        <f t="shared" si="64"/>
        <v>416000</v>
      </c>
      <c r="M572" s="19">
        <f t="shared" si="63"/>
        <v>1.63231222588697</v>
      </c>
      <c r="N572" s="14">
        <f t="shared" si="61"/>
        <v>-91063.3223391005</v>
      </c>
      <c r="O572" s="22">
        <f t="shared" si="62"/>
        <v>1.876</v>
      </c>
    </row>
    <row r="573" spans="1:15">
      <c r="A573" s="13">
        <v>45727</v>
      </c>
      <c r="B573">
        <f t="shared" si="60"/>
        <v>-6.00000000000001</v>
      </c>
      <c r="C573">
        <v>1.5</v>
      </c>
      <c r="D573" s="22">
        <v>1.876</v>
      </c>
      <c r="E573">
        <v>1.83</v>
      </c>
      <c r="F573" s="15">
        <v>1.73</v>
      </c>
      <c r="G573">
        <v>1.9</v>
      </c>
      <c r="H573" s="18">
        <v>1.79</v>
      </c>
      <c r="I573" s="15">
        <v>1.73</v>
      </c>
      <c r="J573" s="14">
        <f t="shared" si="58"/>
        <v>-602883.515778216</v>
      </c>
      <c r="K573" s="14">
        <f t="shared" si="59"/>
        <v>78922.8454269928</v>
      </c>
      <c r="L573" s="14">
        <f t="shared" si="64"/>
        <v>512000</v>
      </c>
      <c r="M573" s="19">
        <f t="shared" si="63"/>
        <v>1.63134644321626</v>
      </c>
      <c r="N573" s="14">
        <f t="shared" si="61"/>
        <v>-11960.6703512234</v>
      </c>
      <c r="O573" s="22">
        <f t="shared" si="62"/>
        <v>1.876</v>
      </c>
    </row>
    <row r="574" spans="1:15">
      <c r="A574" s="13">
        <v>45728</v>
      </c>
      <c r="B574">
        <f t="shared" si="60"/>
        <v>-5</v>
      </c>
      <c r="C574">
        <v>1.5</v>
      </c>
      <c r="D574" s="22">
        <v>1.87425</v>
      </c>
      <c r="E574">
        <v>1.83</v>
      </c>
      <c r="F574" s="15">
        <v>1.67</v>
      </c>
      <c r="G574">
        <v>1.91</v>
      </c>
      <c r="H574" s="18">
        <v>1.72</v>
      </c>
      <c r="I574" s="15">
        <v>1.66</v>
      </c>
      <c r="J574" s="14">
        <f t="shared" si="58"/>
        <v>-340553.489926905</v>
      </c>
      <c r="K574" s="14">
        <f t="shared" si="59"/>
        <v>31695.4715635589</v>
      </c>
      <c r="L574" s="14">
        <f t="shared" si="64"/>
        <v>320000</v>
      </c>
      <c r="M574" s="19">
        <f t="shared" si="63"/>
        <v>1.63038066054555</v>
      </c>
      <c r="N574" s="14">
        <f t="shared" si="61"/>
        <v>11141.9816366535</v>
      </c>
      <c r="O574" s="22">
        <f t="shared" si="62"/>
        <v>1.87425</v>
      </c>
    </row>
    <row r="575" spans="1:15">
      <c r="A575" s="13">
        <v>45729</v>
      </c>
      <c r="B575">
        <f t="shared" si="60"/>
        <v>-7.00000000000001</v>
      </c>
      <c r="C575">
        <v>1.5</v>
      </c>
      <c r="D575" s="22">
        <v>1.8715</v>
      </c>
      <c r="E575">
        <v>1.82</v>
      </c>
      <c r="F575" s="15">
        <v>1.665</v>
      </c>
      <c r="G575">
        <v>1.91</v>
      </c>
      <c r="H575" s="18">
        <v>1.735</v>
      </c>
      <c r="I575" s="15">
        <v>1.67</v>
      </c>
      <c r="J575" s="14">
        <f t="shared" ref="J575:J638" si="65">(M575-H575)*100/10000*$J$1</f>
        <v>-401223.464075595</v>
      </c>
      <c r="K575" s="14">
        <f t="shared" ref="K575:K638" si="66">(F575-M575)*100/10000*$K$1</f>
        <v>28468.0977001253</v>
      </c>
      <c r="L575" s="14">
        <f t="shared" si="64"/>
        <v>304000</v>
      </c>
      <c r="M575" s="19">
        <f t="shared" si="63"/>
        <v>1.62941487787484</v>
      </c>
      <c r="N575" s="14">
        <f t="shared" si="61"/>
        <v>-68755.3663754702</v>
      </c>
      <c r="O575" s="22">
        <f t="shared" si="62"/>
        <v>1.8715</v>
      </c>
    </row>
    <row r="576" spans="1:15">
      <c r="A576" s="13">
        <v>45730</v>
      </c>
      <c r="B576">
        <f t="shared" si="60"/>
        <v>-6.00000000000001</v>
      </c>
      <c r="C576">
        <v>1.5</v>
      </c>
      <c r="D576" s="22">
        <v>1.86725</v>
      </c>
      <c r="E576">
        <v>1.83</v>
      </c>
      <c r="F576" s="15">
        <v>1.65</v>
      </c>
      <c r="G576">
        <v>1.89</v>
      </c>
      <c r="H576" s="18">
        <v>1.71</v>
      </c>
      <c r="I576" s="15">
        <v>1.65</v>
      </c>
      <c r="J576" s="14">
        <f t="shared" si="65"/>
        <v>-309893.438224285</v>
      </c>
      <c r="K576" s="14">
        <f t="shared" si="66"/>
        <v>17240.7238366915</v>
      </c>
      <c r="L576" s="14">
        <f t="shared" si="64"/>
        <v>256000</v>
      </c>
      <c r="M576" s="19">
        <f t="shared" si="63"/>
        <v>1.62844909520414</v>
      </c>
      <c r="N576" s="14">
        <f t="shared" si="61"/>
        <v>-36652.7143875939</v>
      </c>
      <c r="O576" s="22">
        <f t="shared" si="62"/>
        <v>1.86725</v>
      </c>
    </row>
    <row r="577" spans="1:15">
      <c r="A577" s="13">
        <v>45733</v>
      </c>
      <c r="B577">
        <f t="shared" si="60"/>
        <v>-4</v>
      </c>
      <c r="C577">
        <v>1.5</v>
      </c>
      <c r="D577" s="22">
        <v>1.8615</v>
      </c>
      <c r="E577">
        <v>1.92</v>
      </c>
      <c r="F577" s="15">
        <v>1.7</v>
      </c>
      <c r="G577">
        <v>1.87</v>
      </c>
      <c r="H577" s="18">
        <v>1.74</v>
      </c>
      <c r="I577" s="15">
        <v>1.7</v>
      </c>
      <c r="J577" s="14">
        <f t="shared" si="65"/>
        <v>-434903.360670354</v>
      </c>
      <c r="K577" s="14">
        <f t="shared" si="66"/>
        <v>59558.6022463902</v>
      </c>
      <c r="L577" s="14">
        <f t="shared" si="64"/>
        <v>416000</v>
      </c>
      <c r="M577" s="19">
        <f t="shared" si="63"/>
        <v>1.62555174719201</v>
      </c>
      <c r="N577" s="14">
        <f t="shared" si="61"/>
        <v>40655.2415760363</v>
      </c>
      <c r="O577" s="22">
        <f t="shared" si="62"/>
        <v>1.8615</v>
      </c>
    </row>
    <row r="578" spans="1:15">
      <c r="A578" s="13">
        <v>45734</v>
      </c>
      <c r="B578">
        <f t="shared" ref="B578:B641" si="67">(F578-H578)*100</f>
        <v>-6.00000000000001</v>
      </c>
      <c r="C578">
        <v>1.5</v>
      </c>
      <c r="D578" s="22">
        <v>1.8525</v>
      </c>
      <c r="E578">
        <v>1.99</v>
      </c>
      <c r="F578" s="15">
        <v>1.68</v>
      </c>
      <c r="G578">
        <v>1.93</v>
      </c>
      <c r="H578" s="18">
        <v>1.74</v>
      </c>
      <c r="I578" s="15">
        <v>1.67</v>
      </c>
      <c r="J578" s="14">
        <f t="shared" si="65"/>
        <v>-438573.334819043</v>
      </c>
      <c r="K578" s="14">
        <f t="shared" si="66"/>
        <v>44331.2283829563</v>
      </c>
      <c r="L578" s="14">
        <f t="shared" si="64"/>
        <v>352000</v>
      </c>
      <c r="M578" s="19">
        <f t="shared" si="63"/>
        <v>1.6245859645213</v>
      </c>
      <c r="N578" s="14">
        <f t="shared" ref="N578:N641" si="68">J578+K578+L578</f>
        <v>-42242.1064360868</v>
      </c>
      <c r="O578" s="22">
        <f t="shared" si="62"/>
        <v>1.8525</v>
      </c>
    </row>
    <row r="579" spans="1:15">
      <c r="A579" s="13">
        <v>45735</v>
      </c>
      <c r="B579">
        <f t="shared" si="67"/>
        <v>-6.50000000000002</v>
      </c>
      <c r="C579">
        <v>1.5</v>
      </c>
      <c r="D579" s="22">
        <v>1.841</v>
      </c>
      <c r="E579">
        <v>2.1</v>
      </c>
      <c r="F579" s="15">
        <v>1.67</v>
      </c>
      <c r="G579">
        <v>1.94</v>
      </c>
      <c r="H579" s="18">
        <v>1.735</v>
      </c>
      <c r="I579" s="15">
        <v>1.67</v>
      </c>
      <c r="J579" s="14">
        <f t="shared" si="65"/>
        <v>-423243.308967733</v>
      </c>
      <c r="K579" s="14">
        <f t="shared" si="66"/>
        <v>37103.8545195226</v>
      </c>
      <c r="L579" s="14">
        <f t="shared" si="64"/>
        <v>320000</v>
      </c>
      <c r="M579" s="19">
        <f t="shared" si="63"/>
        <v>1.6236201818506</v>
      </c>
      <c r="N579" s="14">
        <f t="shared" si="68"/>
        <v>-66139.454448211</v>
      </c>
      <c r="O579" s="22">
        <f t="shared" ref="O579:O642" si="69">AVERAGE(E579:E618)</f>
        <v>1.841</v>
      </c>
    </row>
    <row r="580" spans="1:15">
      <c r="A580" s="13">
        <v>45736</v>
      </c>
      <c r="B580">
        <f t="shared" si="67"/>
        <v>-9.00000000000001</v>
      </c>
      <c r="C580">
        <v>1.5</v>
      </c>
      <c r="D580" s="22">
        <v>1.82725</v>
      </c>
      <c r="E580">
        <v>2</v>
      </c>
      <c r="F580" s="15">
        <v>1.63</v>
      </c>
      <c r="G580">
        <v>1.92</v>
      </c>
      <c r="H580" s="18">
        <v>1.72</v>
      </c>
      <c r="I580" s="15">
        <v>1.63</v>
      </c>
      <c r="J580" s="14">
        <f t="shared" si="65"/>
        <v>-369913.283116422</v>
      </c>
      <c r="K580" s="14">
        <f t="shared" si="66"/>
        <v>5876.48065608875</v>
      </c>
      <c r="L580" s="14">
        <f t="shared" si="64"/>
        <v>191999.999999999</v>
      </c>
      <c r="M580" s="19">
        <f t="shared" si="63"/>
        <v>1.62265439917989</v>
      </c>
      <c r="N580" s="14">
        <f t="shared" si="68"/>
        <v>-172036.802460334</v>
      </c>
      <c r="O580" s="22">
        <f t="shared" si="69"/>
        <v>1.82725</v>
      </c>
    </row>
    <row r="581" spans="1:15">
      <c r="A581" s="13">
        <v>45737</v>
      </c>
      <c r="B581">
        <f t="shared" si="67"/>
        <v>-7.5</v>
      </c>
      <c r="C581">
        <v>1.5</v>
      </c>
      <c r="D581" s="22">
        <v>1.816</v>
      </c>
      <c r="E581">
        <v>1.84</v>
      </c>
      <c r="F581" s="15">
        <v>1.655</v>
      </c>
      <c r="G581">
        <v>1.9</v>
      </c>
      <c r="H581" s="18">
        <v>1.73</v>
      </c>
      <c r="I581" s="15">
        <v>1.645</v>
      </c>
      <c r="J581" s="14">
        <f t="shared" si="65"/>
        <v>-411583.257265112</v>
      </c>
      <c r="K581" s="14">
        <f t="shared" si="66"/>
        <v>26649.1067926552</v>
      </c>
      <c r="L581" s="14">
        <f t="shared" si="64"/>
        <v>272000</v>
      </c>
      <c r="M581" s="19">
        <f t="shared" ref="M581:M644" si="70">$M$388+(($M$671-$M$388)*(A581-$A$388))/($A$671-$A$388)</f>
        <v>1.62168861650918</v>
      </c>
      <c r="N581" s="14">
        <f t="shared" si="68"/>
        <v>-112934.150472457</v>
      </c>
      <c r="O581" s="22">
        <f t="shared" si="69"/>
        <v>1.816</v>
      </c>
    </row>
    <row r="582" spans="1:15">
      <c r="A582" s="13">
        <v>45740</v>
      </c>
      <c r="B582">
        <f t="shared" si="67"/>
        <v>-8.00000000000001</v>
      </c>
      <c r="C582">
        <v>1.5</v>
      </c>
      <c r="D582" s="22">
        <v>1.81075</v>
      </c>
      <c r="E582">
        <v>1.82</v>
      </c>
      <c r="F582" s="15">
        <v>1.615</v>
      </c>
      <c r="G582">
        <v>1.89</v>
      </c>
      <c r="H582" s="18">
        <v>1.695</v>
      </c>
      <c r="I582" s="15">
        <v>1.615</v>
      </c>
      <c r="J582" s="14">
        <f t="shared" si="65"/>
        <v>-289593.179711181</v>
      </c>
      <c r="K582" s="14">
        <f t="shared" si="66"/>
        <v>-3033.01479764624</v>
      </c>
      <c r="L582" s="14">
        <f t="shared" si="64"/>
        <v>144000</v>
      </c>
      <c r="M582" s="19">
        <f t="shared" si="70"/>
        <v>1.61879126849706</v>
      </c>
      <c r="N582" s="14">
        <f t="shared" si="68"/>
        <v>-148626.194508827</v>
      </c>
      <c r="O582" s="22">
        <f t="shared" si="69"/>
        <v>1.81075</v>
      </c>
    </row>
    <row r="583" spans="1:15">
      <c r="A583" s="13">
        <v>45741</v>
      </c>
      <c r="B583">
        <f t="shared" si="67"/>
        <v>-9.00000000000001</v>
      </c>
      <c r="C583">
        <v>1.5</v>
      </c>
      <c r="D583" s="22">
        <v>1.8065</v>
      </c>
      <c r="E583">
        <v>2.3</v>
      </c>
      <c r="F583" s="15">
        <v>1.63</v>
      </c>
      <c r="G583">
        <v>1.89</v>
      </c>
      <c r="H583" s="18">
        <v>1.72</v>
      </c>
      <c r="I583" s="15">
        <v>1.63</v>
      </c>
      <c r="J583" s="14">
        <f t="shared" si="65"/>
        <v>-388263.15385987</v>
      </c>
      <c r="K583" s="14">
        <f t="shared" si="66"/>
        <v>9739.61133891983</v>
      </c>
      <c r="L583" s="14">
        <f t="shared" si="64"/>
        <v>191999.999999999</v>
      </c>
      <c r="M583" s="19">
        <f t="shared" si="70"/>
        <v>1.61782548582635</v>
      </c>
      <c r="N583" s="14">
        <f t="shared" si="68"/>
        <v>-186523.54252095</v>
      </c>
      <c r="O583" s="22">
        <f t="shared" si="69"/>
        <v>1.8065</v>
      </c>
    </row>
    <row r="584" spans="1:15">
      <c r="A584" s="13">
        <v>45742</v>
      </c>
      <c r="B584">
        <f t="shared" si="67"/>
        <v>-8.99999999999999</v>
      </c>
      <c r="C584">
        <v>1.5</v>
      </c>
      <c r="D584" s="22">
        <v>1.789</v>
      </c>
      <c r="E584">
        <v>2.3</v>
      </c>
      <c r="F584" s="15">
        <v>1.6</v>
      </c>
      <c r="G584">
        <v>1.87</v>
      </c>
      <c r="H584" s="18">
        <v>1.69</v>
      </c>
      <c r="I584" s="15">
        <v>1.6</v>
      </c>
      <c r="J584" s="14">
        <f t="shared" si="65"/>
        <v>-277933.128008559</v>
      </c>
      <c r="K584" s="14">
        <f t="shared" si="66"/>
        <v>-13487.7625245137</v>
      </c>
      <c r="L584" s="14">
        <f t="shared" si="64"/>
        <v>96000.0000000001</v>
      </c>
      <c r="M584" s="19">
        <f t="shared" si="70"/>
        <v>1.61685970315564</v>
      </c>
      <c r="N584" s="14">
        <f t="shared" si="68"/>
        <v>-195420.890533073</v>
      </c>
      <c r="O584" s="22">
        <f t="shared" si="69"/>
        <v>1.789</v>
      </c>
    </row>
    <row r="585" spans="1:15">
      <c r="A585" s="13">
        <v>45743</v>
      </c>
      <c r="B585">
        <f t="shared" si="67"/>
        <v>-8.99999999999999</v>
      </c>
      <c r="C585">
        <v>1.5</v>
      </c>
      <c r="D585" s="22">
        <v>1.77125</v>
      </c>
      <c r="E585">
        <v>2.3</v>
      </c>
      <c r="F585" s="15">
        <v>1.62</v>
      </c>
      <c r="G585">
        <v>1.87</v>
      </c>
      <c r="H585" s="18">
        <v>1.71</v>
      </c>
      <c r="I585" s="15">
        <v>1.62</v>
      </c>
      <c r="J585" s="14">
        <f t="shared" si="65"/>
        <v>-357603.10215725</v>
      </c>
      <c r="K585" s="14">
        <f t="shared" si="66"/>
        <v>3284.86361205265</v>
      </c>
      <c r="L585" s="14">
        <f t="shared" si="64"/>
        <v>160000</v>
      </c>
      <c r="M585" s="19">
        <f t="shared" si="70"/>
        <v>1.61589392048493</v>
      </c>
      <c r="N585" s="14">
        <f t="shared" si="68"/>
        <v>-194318.238545197</v>
      </c>
      <c r="O585" s="22">
        <f t="shared" si="69"/>
        <v>1.77125</v>
      </c>
    </row>
    <row r="586" spans="1:15">
      <c r="A586" s="13">
        <v>45744</v>
      </c>
      <c r="B586">
        <f t="shared" si="67"/>
        <v>-8.00000000000001</v>
      </c>
      <c r="C586">
        <v>1.5</v>
      </c>
      <c r="D586" s="22">
        <v>1.75325</v>
      </c>
      <c r="E586">
        <v>2.33</v>
      </c>
      <c r="F586" s="15">
        <v>1.63</v>
      </c>
      <c r="G586">
        <v>1.87</v>
      </c>
      <c r="H586" s="18">
        <v>1.71</v>
      </c>
      <c r="I586" s="15">
        <v>1.63</v>
      </c>
      <c r="J586" s="14">
        <f t="shared" si="65"/>
        <v>-361273.076305939</v>
      </c>
      <c r="K586" s="14">
        <f t="shared" si="66"/>
        <v>12057.4897486186</v>
      </c>
      <c r="L586" s="14">
        <f t="shared" si="64"/>
        <v>191999.999999999</v>
      </c>
      <c r="M586" s="19">
        <f t="shared" si="70"/>
        <v>1.61492813781423</v>
      </c>
      <c r="N586" s="14">
        <f t="shared" si="68"/>
        <v>-157215.586557321</v>
      </c>
      <c r="O586" s="22">
        <f t="shared" si="69"/>
        <v>1.75325</v>
      </c>
    </row>
    <row r="587" spans="1:15">
      <c r="A587" s="13">
        <v>45747</v>
      </c>
      <c r="B587">
        <f t="shared" si="67"/>
        <v>-7.99999999999998</v>
      </c>
      <c r="C587">
        <v>1.5</v>
      </c>
      <c r="D587" s="22">
        <v>1.73575</v>
      </c>
      <c r="E587">
        <v>2.25</v>
      </c>
      <c r="F587" s="15">
        <v>1.62</v>
      </c>
      <c r="G587">
        <v>1.87</v>
      </c>
      <c r="H587" s="18">
        <v>1.7</v>
      </c>
      <c r="I587" s="15">
        <v>1.62</v>
      </c>
      <c r="J587" s="14">
        <f t="shared" si="65"/>
        <v>-334282.998752007</v>
      </c>
      <c r="K587" s="14">
        <f t="shared" si="66"/>
        <v>6375.36815831741</v>
      </c>
      <c r="L587" s="14">
        <f t="shared" si="64"/>
        <v>160000</v>
      </c>
      <c r="M587" s="19">
        <f t="shared" si="70"/>
        <v>1.6120307898021</v>
      </c>
      <c r="N587" s="14">
        <f t="shared" si="68"/>
        <v>-167907.63059369</v>
      </c>
      <c r="O587" s="22">
        <f t="shared" si="69"/>
        <v>1.73575</v>
      </c>
    </row>
    <row r="588" spans="1:15">
      <c r="A588" s="13">
        <v>45748</v>
      </c>
      <c r="B588">
        <f t="shared" si="67"/>
        <v>-9.00000000000001</v>
      </c>
      <c r="C588">
        <v>1.5</v>
      </c>
      <c r="D588" s="22">
        <v>1.722</v>
      </c>
      <c r="E588">
        <v>1.98</v>
      </c>
      <c r="F588" s="15">
        <v>1.63</v>
      </c>
      <c r="G588">
        <v>1.87</v>
      </c>
      <c r="H588" s="18">
        <v>1.72</v>
      </c>
      <c r="I588" s="15">
        <v>1.63</v>
      </c>
      <c r="J588" s="14">
        <f t="shared" si="65"/>
        <v>-413952.972900697</v>
      </c>
      <c r="K588" s="14">
        <f t="shared" si="66"/>
        <v>15147.9942948836</v>
      </c>
      <c r="L588" s="14">
        <f t="shared" si="64"/>
        <v>191999.999999999</v>
      </c>
      <c r="M588" s="19">
        <f t="shared" si="70"/>
        <v>1.6110650071314</v>
      </c>
      <c r="N588" s="14">
        <f t="shared" si="68"/>
        <v>-206804.978605814</v>
      </c>
      <c r="O588" s="22">
        <f t="shared" si="69"/>
        <v>1.722</v>
      </c>
    </row>
    <row r="589" spans="1:15">
      <c r="A589" s="13">
        <v>45749</v>
      </c>
      <c r="B589">
        <f t="shared" si="67"/>
        <v>-7.99999999999998</v>
      </c>
      <c r="C589">
        <v>1.5</v>
      </c>
      <c r="D589" s="22">
        <v>1.715</v>
      </c>
      <c r="E589">
        <v>1.93</v>
      </c>
      <c r="F589" s="15">
        <v>1.61</v>
      </c>
      <c r="G589">
        <v>1.85</v>
      </c>
      <c r="H589" s="18">
        <v>1.69</v>
      </c>
      <c r="I589" s="15">
        <v>1.61</v>
      </c>
      <c r="J589" s="14">
        <f t="shared" si="65"/>
        <v>-303622.947049386</v>
      </c>
      <c r="K589" s="14">
        <f t="shared" si="66"/>
        <v>-79.3795685501308</v>
      </c>
      <c r="L589" s="14">
        <f t="shared" si="64"/>
        <v>128000</v>
      </c>
      <c r="M589" s="19">
        <f t="shared" si="70"/>
        <v>1.61009922446069</v>
      </c>
      <c r="N589" s="14">
        <f t="shared" si="68"/>
        <v>-175702.326617936</v>
      </c>
      <c r="O589" s="22">
        <f t="shared" si="69"/>
        <v>1.715</v>
      </c>
    </row>
    <row r="590" spans="1:15">
      <c r="A590" s="13">
        <v>45750</v>
      </c>
      <c r="B590">
        <f t="shared" si="67"/>
        <v>-8.00000000000001</v>
      </c>
      <c r="C590">
        <v>1.5</v>
      </c>
      <c r="D590" s="22">
        <v>1.70925</v>
      </c>
      <c r="E590">
        <v>1.75</v>
      </c>
      <c r="F590" s="15">
        <v>1.53</v>
      </c>
      <c r="G590">
        <v>1.79</v>
      </c>
      <c r="H590" s="18">
        <v>1.61</v>
      </c>
      <c r="I590" s="15">
        <v>1.53</v>
      </c>
      <c r="J590" s="14">
        <f t="shared" si="65"/>
        <v>-3292.92119807691</v>
      </c>
      <c r="K590" s="14">
        <f t="shared" si="66"/>
        <v>-63306.7534319839</v>
      </c>
      <c r="L590" s="14">
        <f t="shared" si="64"/>
        <v>-128000</v>
      </c>
      <c r="M590" s="19">
        <f t="shared" si="70"/>
        <v>1.60913344178998</v>
      </c>
      <c r="N590" s="14">
        <f t="shared" si="68"/>
        <v>-194599.674630061</v>
      </c>
      <c r="O590" s="22">
        <f t="shared" si="69"/>
        <v>1.70925</v>
      </c>
    </row>
    <row r="591" spans="1:15">
      <c r="A591" s="13">
        <v>45751</v>
      </c>
      <c r="B591">
        <f t="shared" si="67"/>
        <v>-9.00000000000001</v>
      </c>
      <c r="C591">
        <v>1.5</v>
      </c>
      <c r="D591" s="22">
        <v>1.70925</v>
      </c>
      <c r="E591">
        <v>1.75</v>
      </c>
      <c r="F591" s="15">
        <v>1.53</v>
      </c>
      <c r="G591">
        <v>1.79</v>
      </c>
      <c r="H591" s="18">
        <v>1.62</v>
      </c>
      <c r="I591" s="15">
        <v>1.53</v>
      </c>
      <c r="J591" s="14">
        <f t="shared" si="65"/>
        <v>-44962.8953467661</v>
      </c>
      <c r="K591" s="14">
        <f t="shared" si="66"/>
        <v>-62534.1272954177</v>
      </c>
      <c r="L591" s="14">
        <f t="shared" si="64"/>
        <v>-128000</v>
      </c>
      <c r="M591" s="19">
        <f t="shared" si="70"/>
        <v>1.60816765911927</v>
      </c>
      <c r="N591" s="14">
        <f t="shared" si="68"/>
        <v>-235497.022642184</v>
      </c>
      <c r="O591" s="22">
        <f t="shared" si="69"/>
        <v>1.70925</v>
      </c>
    </row>
    <row r="592" spans="1:15">
      <c r="A592" s="13">
        <v>45754</v>
      </c>
      <c r="B592">
        <f t="shared" si="67"/>
        <v>-11</v>
      </c>
      <c r="C592">
        <v>1.5</v>
      </c>
      <c r="D592" s="22">
        <v>1.70925</v>
      </c>
      <c r="E592">
        <v>1.75</v>
      </c>
      <c r="F592" s="15">
        <v>1.42</v>
      </c>
      <c r="G592">
        <v>1.67</v>
      </c>
      <c r="H592" s="18">
        <v>1.53</v>
      </c>
      <c r="I592" s="15">
        <v>1.43</v>
      </c>
      <c r="J592" s="14">
        <f t="shared" si="65"/>
        <v>286027.182207165</v>
      </c>
      <c r="K592" s="14">
        <f t="shared" si="66"/>
        <v>-148216.248885719</v>
      </c>
      <c r="L592" s="14">
        <f t="shared" si="64"/>
        <v>-480000</v>
      </c>
      <c r="M592" s="19">
        <f t="shared" si="70"/>
        <v>1.60527031110715</v>
      </c>
      <c r="N592" s="14">
        <f t="shared" si="68"/>
        <v>-342189.066678554</v>
      </c>
      <c r="O592" s="22">
        <f t="shared" si="69"/>
        <v>1.70925</v>
      </c>
    </row>
    <row r="593" spans="1:15">
      <c r="A593" s="13">
        <v>45755</v>
      </c>
      <c r="B593">
        <f t="shared" si="67"/>
        <v>-10</v>
      </c>
      <c r="C593">
        <v>1.5</v>
      </c>
      <c r="D593" s="22">
        <v>1.70925</v>
      </c>
      <c r="E593">
        <v>1.88</v>
      </c>
      <c r="F593" s="15">
        <v>1.46</v>
      </c>
      <c r="G593">
        <v>1.66</v>
      </c>
      <c r="H593" s="18">
        <v>1.56</v>
      </c>
      <c r="I593" s="15">
        <v>1.46</v>
      </c>
      <c r="J593" s="14">
        <f t="shared" si="65"/>
        <v>168357.208058476</v>
      </c>
      <c r="K593" s="14">
        <f t="shared" si="66"/>
        <v>-115443.622749153</v>
      </c>
      <c r="L593" s="14">
        <f t="shared" si="64"/>
        <v>-352000</v>
      </c>
      <c r="M593" s="19">
        <f t="shared" si="70"/>
        <v>1.60430452843644</v>
      </c>
      <c r="N593" s="14">
        <f t="shared" si="68"/>
        <v>-299086.414690678</v>
      </c>
      <c r="O593" s="22">
        <f t="shared" si="69"/>
        <v>1.70925</v>
      </c>
    </row>
    <row r="594" spans="1:15">
      <c r="A594" s="13">
        <v>45756</v>
      </c>
      <c r="B594">
        <f t="shared" si="67"/>
        <v>-8.00000000000001</v>
      </c>
      <c r="C594">
        <v>1.5</v>
      </c>
      <c r="D594" s="22">
        <v>1.702</v>
      </c>
      <c r="E594">
        <v>1.87</v>
      </c>
      <c r="F594" s="15">
        <v>1.44</v>
      </c>
      <c r="G594">
        <v>1.65</v>
      </c>
      <c r="H594" s="18">
        <v>1.52</v>
      </c>
      <c r="I594" s="15">
        <v>1.44</v>
      </c>
      <c r="J594" s="14">
        <f t="shared" si="65"/>
        <v>316687.233909786</v>
      </c>
      <c r="K594" s="14">
        <f t="shared" si="66"/>
        <v>-130670.996612587</v>
      </c>
      <c r="L594" s="14">
        <f t="shared" si="64"/>
        <v>-416000</v>
      </c>
      <c r="M594" s="19">
        <f t="shared" si="70"/>
        <v>1.60333874576573</v>
      </c>
      <c r="N594" s="14">
        <f t="shared" si="68"/>
        <v>-229983.762702801</v>
      </c>
      <c r="O594" s="22">
        <f t="shared" si="69"/>
        <v>1.702</v>
      </c>
    </row>
    <row r="595" spans="1:15">
      <c r="A595" s="13">
        <v>45757</v>
      </c>
      <c r="B595">
        <f t="shared" si="67"/>
        <v>-6.00000000000001</v>
      </c>
      <c r="C595">
        <v>1.5</v>
      </c>
      <c r="D595" s="22">
        <v>1.69475</v>
      </c>
      <c r="E595">
        <v>1.76</v>
      </c>
      <c r="F595" s="15">
        <v>1.43</v>
      </c>
      <c r="G595">
        <v>1.64</v>
      </c>
      <c r="H595" s="18">
        <v>1.49</v>
      </c>
      <c r="I595" s="15">
        <v>1.42</v>
      </c>
      <c r="J595" s="14">
        <f t="shared" si="65"/>
        <v>427017.259761097</v>
      </c>
      <c r="K595" s="14">
        <f t="shared" si="66"/>
        <v>-137898.37047602</v>
      </c>
      <c r="L595" s="14">
        <f t="shared" si="64"/>
        <v>-448000</v>
      </c>
      <c r="M595" s="19">
        <f t="shared" si="70"/>
        <v>1.60237296309503</v>
      </c>
      <c r="N595" s="14">
        <f t="shared" si="68"/>
        <v>-158881.110714924</v>
      </c>
      <c r="O595" s="22">
        <f t="shared" si="69"/>
        <v>1.69475</v>
      </c>
    </row>
    <row r="596" spans="1:15">
      <c r="A596" s="13">
        <v>45758</v>
      </c>
      <c r="B596">
        <f t="shared" si="67"/>
        <v>-5</v>
      </c>
      <c r="C596">
        <v>1.5</v>
      </c>
      <c r="D596" s="22">
        <v>1.69</v>
      </c>
      <c r="E596">
        <v>1.72</v>
      </c>
      <c r="F596" s="15">
        <v>1.41</v>
      </c>
      <c r="G596">
        <v>1.65</v>
      </c>
      <c r="H596" s="18">
        <v>1.46</v>
      </c>
      <c r="I596" s="15">
        <v>1.4</v>
      </c>
      <c r="J596" s="14">
        <f t="shared" si="65"/>
        <v>537347.285612407</v>
      </c>
      <c r="K596" s="14">
        <f t="shared" si="66"/>
        <v>-153125.744339454</v>
      </c>
      <c r="L596" s="14">
        <f t="shared" si="64"/>
        <v>-512000</v>
      </c>
      <c r="M596" s="19">
        <f t="shared" si="70"/>
        <v>1.60140718042432</v>
      </c>
      <c r="N596" s="14">
        <f t="shared" si="68"/>
        <v>-127778.458727047</v>
      </c>
      <c r="O596" s="22">
        <f t="shared" si="69"/>
        <v>1.69</v>
      </c>
    </row>
    <row r="597" spans="1:15">
      <c r="A597" s="13">
        <v>45761</v>
      </c>
      <c r="B597">
        <f t="shared" si="67"/>
        <v>-7.00000000000001</v>
      </c>
      <c r="C597">
        <v>1.5</v>
      </c>
      <c r="D597" s="22">
        <v>1.686</v>
      </c>
      <c r="E597">
        <v>1.75</v>
      </c>
      <c r="F597" s="15">
        <v>1.43</v>
      </c>
      <c r="G597">
        <v>1.65</v>
      </c>
      <c r="H597" s="18">
        <v>1.5</v>
      </c>
      <c r="I597" s="15">
        <v>1.42</v>
      </c>
      <c r="J597" s="14">
        <f t="shared" si="65"/>
        <v>374337.363166338</v>
      </c>
      <c r="K597" s="14">
        <f t="shared" si="66"/>
        <v>-134807.865929755</v>
      </c>
      <c r="L597" s="14">
        <f t="shared" si="64"/>
        <v>-448000</v>
      </c>
      <c r="M597" s="19">
        <f t="shared" si="70"/>
        <v>1.59850983241219</v>
      </c>
      <c r="N597" s="14">
        <f t="shared" si="68"/>
        <v>-208470.502763418</v>
      </c>
      <c r="O597" s="22">
        <f t="shared" si="69"/>
        <v>1.686</v>
      </c>
    </row>
    <row r="598" spans="1:15">
      <c r="A598" s="13">
        <v>45762</v>
      </c>
      <c r="B598">
        <f t="shared" si="67"/>
        <v>-8.00000000000001</v>
      </c>
      <c r="C598">
        <v>1.5</v>
      </c>
      <c r="D598" s="22">
        <v>1.681</v>
      </c>
      <c r="E598">
        <v>1.73</v>
      </c>
      <c r="F598" s="15">
        <v>1.44</v>
      </c>
      <c r="G598">
        <v>1.65</v>
      </c>
      <c r="H598" s="18">
        <v>1.52</v>
      </c>
      <c r="I598" s="15">
        <v>1.44</v>
      </c>
      <c r="J598" s="14">
        <f t="shared" si="65"/>
        <v>294667.389017649</v>
      </c>
      <c r="K598" s="14">
        <f t="shared" si="66"/>
        <v>-126035.239793189</v>
      </c>
      <c r="L598" s="14">
        <f t="shared" si="64"/>
        <v>-416000</v>
      </c>
      <c r="M598" s="19">
        <f t="shared" si="70"/>
        <v>1.59754404974149</v>
      </c>
      <c r="N598" s="14">
        <f t="shared" si="68"/>
        <v>-247367.850775541</v>
      </c>
      <c r="O598" s="22">
        <f t="shared" si="69"/>
        <v>1.681</v>
      </c>
    </row>
    <row r="599" spans="1:15">
      <c r="A599" s="13">
        <v>45763</v>
      </c>
      <c r="B599">
        <f t="shared" si="67"/>
        <v>-8.00000000000001</v>
      </c>
      <c r="C599">
        <v>1.5</v>
      </c>
      <c r="D599" s="22">
        <v>1.6765</v>
      </c>
      <c r="E599">
        <v>1.74</v>
      </c>
      <c r="F599" s="15">
        <v>1.44</v>
      </c>
      <c r="G599">
        <v>1.64</v>
      </c>
      <c r="H599" s="18">
        <v>1.52</v>
      </c>
      <c r="I599" s="15">
        <v>1.44</v>
      </c>
      <c r="J599" s="14">
        <f t="shared" si="65"/>
        <v>290997.414868959</v>
      </c>
      <c r="K599" s="14">
        <f t="shared" si="66"/>
        <v>-125262.613656623</v>
      </c>
      <c r="L599" s="14">
        <f t="shared" si="64"/>
        <v>-416000</v>
      </c>
      <c r="M599" s="19">
        <f t="shared" si="70"/>
        <v>1.59657826707078</v>
      </c>
      <c r="N599" s="14">
        <f t="shared" si="68"/>
        <v>-250265.198787664</v>
      </c>
      <c r="O599" s="22">
        <f t="shared" si="69"/>
        <v>1.6765</v>
      </c>
    </row>
    <row r="600" spans="1:15">
      <c r="A600" s="13">
        <v>45764</v>
      </c>
      <c r="B600">
        <f t="shared" si="67"/>
        <v>-6.00000000000001</v>
      </c>
      <c r="C600">
        <v>1.5</v>
      </c>
      <c r="D600" s="22">
        <v>1.672</v>
      </c>
      <c r="E600">
        <v>1.73</v>
      </c>
      <c r="F600" s="15">
        <v>1.47</v>
      </c>
      <c r="G600">
        <v>1.64</v>
      </c>
      <c r="H600" s="18">
        <v>1.53</v>
      </c>
      <c r="I600" s="15">
        <v>1.46</v>
      </c>
      <c r="J600" s="14">
        <f t="shared" si="65"/>
        <v>249327.44072027</v>
      </c>
      <c r="K600" s="14">
        <f t="shared" si="66"/>
        <v>-100489.987520057</v>
      </c>
      <c r="L600" s="14">
        <f t="shared" si="64"/>
        <v>-320000</v>
      </c>
      <c r="M600" s="19">
        <f t="shared" si="70"/>
        <v>1.59561248440007</v>
      </c>
      <c r="N600" s="14">
        <f t="shared" si="68"/>
        <v>-171162.546799787</v>
      </c>
      <c r="O600" s="22">
        <f t="shared" si="69"/>
        <v>1.672</v>
      </c>
    </row>
    <row r="601" spans="1:15">
      <c r="A601" s="13">
        <v>45765</v>
      </c>
      <c r="B601">
        <f t="shared" si="67"/>
        <v>-6.00000000000001</v>
      </c>
      <c r="C601">
        <v>1.5</v>
      </c>
      <c r="D601" s="22">
        <v>1.6685</v>
      </c>
      <c r="E601">
        <v>1.72</v>
      </c>
      <c r="F601" s="15">
        <v>1.47</v>
      </c>
      <c r="G601">
        <v>1.65</v>
      </c>
      <c r="H601" s="18">
        <v>1.53</v>
      </c>
      <c r="I601" s="15">
        <v>1.46</v>
      </c>
      <c r="J601" s="14">
        <f t="shared" si="65"/>
        <v>245657.46657158</v>
      </c>
      <c r="K601" s="14">
        <f t="shared" si="66"/>
        <v>-99717.3613834905</v>
      </c>
      <c r="L601" s="14">
        <f t="shared" si="64"/>
        <v>-320000</v>
      </c>
      <c r="M601" s="19">
        <f t="shared" si="70"/>
        <v>1.59464670172936</v>
      </c>
      <c r="N601" s="14">
        <f t="shared" si="68"/>
        <v>-174059.894811911</v>
      </c>
      <c r="O601" s="22">
        <f t="shared" si="69"/>
        <v>1.6685</v>
      </c>
    </row>
    <row r="602" spans="1:15">
      <c r="A602" s="13">
        <v>45768</v>
      </c>
      <c r="B602">
        <f t="shared" si="67"/>
        <v>-6.00000000000001</v>
      </c>
      <c r="C602">
        <v>1.5</v>
      </c>
      <c r="D602" s="22">
        <v>1.66525</v>
      </c>
      <c r="E602">
        <v>1.73</v>
      </c>
      <c r="F602" s="15">
        <v>1.48</v>
      </c>
      <c r="G602">
        <v>1.66</v>
      </c>
      <c r="H602" s="18">
        <v>1.54</v>
      </c>
      <c r="I602" s="15">
        <v>1.47</v>
      </c>
      <c r="J602" s="14">
        <f t="shared" si="65"/>
        <v>196647.544125511</v>
      </c>
      <c r="K602" s="14">
        <f t="shared" si="66"/>
        <v>-89399.4829737919</v>
      </c>
      <c r="L602" s="14">
        <f t="shared" si="64"/>
        <v>-288000</v>
      </c>
      <c r="M602" s="19">
        <f t="shared" si="70"/>
        <v>1.59174935371724</v>
      </c>
      <c r="N602" s="14">
        <f t="shared" si="68"/>
        <v>-180751.938848281</v>
      </c>
      <c r="O602" s="22">
        <f t="shared" si="69"/>
        <v>1.66525</v>
      </c>
    </row>
    <row r="603" spans="1:15">
      <c r="A603" s="13">
        <v>45769</v>
      </c>
      <c r="B603">
        <f t="shared" si="67"/>
        <v>-7.00000000000001</v>
      </c>
      <c r="C603">
        <v>1.5</v>
      </c>
      <c r="D603" s="22">
        <v>1.66125</v>
      </c>
      <c r="E603">
        <v>1.73</v>
      </c>
      <c r="F603" s="15">
        <v>1.45</v>
      </c>
      <c r="G603">
        <v>1.65</v>
      </c>
      <c r="H603" s="18">
        <v>1.52</v>
      </c>
      <c r="I603" s="15">
        <v>1.45</v>
      </c>
      <c r="J603" s="14">
        <f t="shared" si="65"/>
        <v>268977.569976821</v>
      </c>
      <c r="K603" s="14">
        <f t="shared" si="66"/>
        <v>-112626.856837226</v>
      </c>
      <c r="L603" s="14">
        <f t="shared" ref="L603:L671" si="71">(F603-$I$671)*100/10000*$K$1*4</f>
        <v>-384000</v>
      </c>
      <c r="M603" s="19">
        <f t="shared" si="70"/>
        <v>1.59078357104653</v>
      </c>
      <c r="N603" s="14">
        <f t="shared" si="68"/>
        <v>-227649.286860405</v>
      </c>
      <c r="O603" s="22">
        <f t="shared" si="69"/>
        <v>1.66125</v>
      </c>
    </row>
    <row r="604" spans="1:15">
      <c r="A604" s="13">
        <v>45770</v>
      </c>
      <c r="B604">
        <f t="shared" si="67"/>
        <v>-6.00000000000001</v>
      </c>
      <c r="C604">
        <v>1.5</v>
      </c>
      <c r="D604" s="22">
        <v>1.65675</v>
      </c>
      <c r="E604">
        <v>1.71</v>
      </c>
      <c r="F604" s="15">
        <v>1.47</v>
      </c>
      <c r="G604">
        <v>1.66</v>
      </c>
      <c r="H604" s="18">
        <v>1.53</v>
      </c>
      <c r="I604" s="15">
        <v>1.46</v>
      </c>
      <c r="J604" s="14">
        <f t="shared" si="65"/>
        <v>227307.595828132</v>
      </c>
      <c r="K604" s="14">
        <f t="shared" si="66"/>
        <v>-95854.2307006594</v>
      </c>
      <c r="L604" s="14">
        <f t="shared" si="71"/>
        <v>-320000</v>
      </c>
      <c r="M604" s="19">
        <f t="shared" si="70"/>
        <v>1.58981778837582</v>
      </c>
      <c r="N604" s="14">
        <f t="shared" si="68"/>
        <v>-188546.634872528</v>
      </c>
      <c r="O604" s="22">
        <f t="shared" si="69"/>
        <v>1.65675</v>
      </c>
    </row>
    <row r="605" spans="1:15">
      <c r="A605" s="13">
        <v>45771</v>
      </c>
      <c r="B605">
        <f t="shared" si="67"/>
        <v>-6.00000000000001</v>
      </c>
      <c r="C605">
        <v>1.5</v>
      </c>
      <c r="D605" s="22">
        <v>1.653</v>
      </c>
      <c r="E605">
        <v>1.8</v>
      </c>
      <c r="F605" s="15">
        <v>1.47</v>
      </c>
      <c r="G605">
        <v>1.66</v>
      </c>
      <c r="H605" s="18">
        <v>1.53</v>
      </c>
      <c r="I605" s="15">
        <v>1.46</v>
      </c>
      <c r="J605" s="14">
        <f t="shared" si="65"/>
        <v>223637.621679442</v>
      </c>
      <c r="K605" s="14">
        <f t="shared" si="66"/>
        <v>-95081.6045640931</v>
      </c>
      <c r="L605" s="14">
        <f t="shared" si="71"/>
        <v>-320000</v>
      </c>
      <c r="M605" s="19">
        <f t="shared" si="70"/>
        <v>1.58885200570512</v>
      </c>
      <c r="N605" s="14">
        <f t="shared" si="68"/>
        <v>-191443.982884651</v>
      </c>
      <c r="O605" s="22">
        <f t="shared" si="69"/>
        <v>1.653</v>
      </c>
    </row>
    <row r="606" spans="1:15">
      <c r="A606" s="13">
        <v>45772</v>
      </c>
      <c r="B606">
        <f t="shared" si="67"/>
        <v>-5</v>
      </c>
      <c r="C606">
        <v>1.5</v>
      </c>
      <c r="D606" s="22">
        <v>1.6471975</v>
      </c>
      <c r="E606">
        <v>1.65</v>
      </c>
      <c r="F606" s="15">
        <v>1.46</v>
      </c>
      <c r="G606">
        <v>1.66</v>
      </c>
      <c r="H606" s="18">
        <v>1.51</v>
      </c>
      <c r="I606" s="15">
        <v>1.45</v>
      </c>
      <c r="J606" s="14">
        <f t="shared" si="65"/>
        <v>295967.647530753</v>
      </c>
      <c r="K606" s="14">
        <f t="shared" si="66"/>
        <v>-102308.978427527</v>
      </c>
      <c r="L606" s="14">
        <f t="shared" si="71"/>
        <v>-352000</v>
      </c>
      <c r="M606" s="19">
        <f t="shared" si="70"/>
        <v>1.58788622303441</v>
      </c>
      <c r="N606" s="14">
        <f t="shared" si="68"/>
        <v>-158341.330896775</v>
      </c>
      <c r="O606" s="22">
        <f t="shared" si="69"/>
        <v>1.6471975</v>
      </c>
    </row>
    <row r="607" spans="1:15">
      <c r="A607" s="13">
        <v>45775</v>
      </c>
      <c r="B607">
        <f t="shared" si="67"/>
        <v>-6.00000000000001</v>
      </c>
      <c r="C607">
        <v>1.5</v>
      </c>
      <c r="D607" s="22">
        <v>1.6459475</v>
      </c>
      <c r="E607">
        <v>1.78</v>
      </c>
      <c r="F607" s="15">
        <v>1.45</v>
      </c>
      <c r="G607">
        <v>1.65</v>
      </c>
      <c r="H607" s="18">
        <v>1.51</v>
      </c>
      <c r="I607" s="15">
        <v>1.45</v>
      </c>
      <c r="J607" s="14">
        <f t="shared" si="65"/>
        <v>284957.725084684</v>
      </c>
      <c r="K607" s="14">
        <f t="shared" si="66"/>
        <v>-107991.100017828</v>
      </c>
      <c r="L607" s="14">
        <f t="shared" si="71"/>
        <v>-384000</v>
      </c>
      <c r="M607" s="19">
        <f t="shared" si="70"/>
        <v>1.58498887502229</v>
      </c>
      <c r="N607" s="14">
        <f t="shared" si="68"/>
        <v>-207033.374933144</v>
      </c>
      <c r="O607" s="22">
        <f t="shared" si="69"/>
        <v>1.6459475</v>
      </c>
    </row>
    <row r="608" spans="1:15">
      <c r="A608" s="13">
        <v>45776</v>
      </c>
      <c r="B608">
        <f t="shared" si="67"/>
        <v>-9.00000000000001</v>
      </c>
      <c r="C608">
        <v>1.5</v>
      </c>
      <c r="D608" s="22">
        <v>1.6406975</v>
      </c>
      <c r="E608">
        <v>1.8</v>
      </c>
      <c r="F608" s="15">
        <v>1.43</v>
      </c>
      <c r="G608">
        <v>1.63</v>
      </c>
      <c r="H608" s="18">
        <v>1.52</v>
      </c>
      <c r="I608" s="15">
        <v>1.43</v>
      </c>
      <c r="J608" s="14">
        <f t="shared" si="65"/>
        <v>243287.750935994</v>
      </c>
      <c r="K608" s="14">
        <f t="shared" si="66"/>
        <v>-123218.473881262</v>
      </c>
      <c r="L608" s="14">
        <f t="shared" si="71"/>
        <v>-448000</v>
      </c>
      <c r="M608" s="19">
        <f t="shared" si="70"/>
        <v>1.58402309235158</v>
      </c>
      <c r="N608" s="14">
        <f t="shared" si="68"/>
        <v>-327930.722945268</v>
      </c>
      <c r="O608" s="22">
        <f t="shared" si="69"/>
        <v>1.6406975</v>
      </c>
    </row>
    <row r="609" spans="1:15">
      <c r="A609" s="13">
        <v>45777</v>
      </c>
      <c r="B609">
        <f t="shared" si="67"/>
        <v>-9.00000000000001</v>
      </c>
      <c r="C609">
        <v>1.5</v>
      </c>
      <c r="D609" s="22">
        <v>1.6419475</v>
      </c>
      <c r="E609">
        <v>1.83</v>
      </c>
      <c r="F609" s="15">
        <v>1.43</v>
      </c>
      <c r="G609">
        <v>1.62</v>
      </c>
      <c r="H609" s="18">
        <v>1.52</v>
      </c>
      <c r="I609" s="15">
        <v>1.43</v>
      </c>
      <c r="J609" s="14">
        <f t="shared" si="65"/>
        <v>239617.776787304</v>
      </c>
      <c r="K609" s="14">
        <f t="shared" si="66"/>
        <v>-122445.847744696</v>
      </c>
      <c r="L609" s="14">
        <f t="shared" si="71"/>
        <v>-448000</v>
      </c>
      <c r="M609" s="19">
        <f t="shared" si="70"/>
        <v>1.58305730968087</v>
      </c>
      <c r="N609" s="14">
        <f t="shared" si="68"/>
        <v>-330828.070957392</v>
      </c>
      <c r="O609" s="22">
        <f t="shared" si="69"/>
        <v>1.6419475</v>
      </c>
    </row>
    <row r="610" spans="1:15">
      <c r="A610" s="13">
        <v>45778</v>
      </c>
      <c r="B610">
        <f t="shared" si="67"/>
        <v>-9.00000000000001</v>
      </c>
      <c r="C610">
        <v>1.5</v>
      </c>
      <c r="D610" s="22">
        <v>1.6419475</v>
      </c>
      <c r="E610">
        <v>1.83</v>
      </c>
      <c r="F610" s="15">
        <v>1.43</v>
      </c>
      <c r="G610">
        <v>1.62</v>
      </c>
      <c r="H610" s="18">
        <v>1.52</v>
      </c>
      <c r="I610" s="15">
        <v>1.43</v>
      </c>
      <c r="J610" s="14">
        <f t="shared" si="65"/>
        <v>235947.802638615</v>
      </c>
      <c r="K610" s="14">
        <f t="shared" si="66"/>
        <v>-121673.22160813</v>
      </c>
      <c r="L610" s="14">
        <f t="shared" si="71"/>
        <v>-448000</v>
      </c>
      <c r="M610" s="19">
        <f t="shared" si="70"/>
        <v>1.58209152701016</v>
      </c>
      <c r="N610" s="14">
        <f t="shared" si="68"/>
        <v>-333725.418969515</v>
      </c>
      <c r="O610" s="22">
        <f t="shared" si="69"/>
        <v>1.6419475</v>
      </c>
    </row>
    <row r="611" spans="1:15">
      <c r="A611" s="13">
        <v>45779</v>
      </c>
      <c r="B611">
        <f t="shared" si="67"/>
        <v>-8.00000000000001</v>
      </c>
      <c r="C611">
        <v>1.5</v>
      </c>
      <c r="D611" s="22">
        <v>1.6421975</v>
      </c>
      <c r="E611">
        <v>1.83</v>
      </c>
      <c r="F611" s="15">
        <v>1.44</v>
      </c>
      <c r="G611">
        <v>1.62</v>
      </c>
      <c r="H611" s="18">
        <v>1.52</v>
      </c>
      <c r="I611" s="15">
        <v>1.43</v>
      </c>
      <c r="J611" s="14">
        <f t="shared" si="65"/>
        <v>232277.828489926</v>
      </c>
      <c r="K611" s="14">
        <f t="shared" si="66"/>
        <v>-112900.595471563</v>
      </c>
      <c r="L611" s="14">
        <f t="shared" si="71"/>
        <v>-416000</v>
      </c>
      <c r="M611" s="19">
        <f t="shared" si="70"/>
        <v>1.58112574433945</v>
      </c>
      <c r="N611" s="14">
        <f t="shared" si="68"/>
        <v>-296622.766981638</v>
      </c>
      <c r="O611" s="22">
        <f t="shared" si="69"/>
        <v>1.6421975</v>
      </c>
    </row>
    <row r="612" spans="1:15">
      <c r="A612" s="13">
        <v>45782</v>
      </c>
      <c r="B612">
        <f t="shared" si="67"/>
        <v>-8.00000000000001</v>
      </c>
      <c r="C612">
        <v>1.5</v>
      </c>
      <c r="D612" s="22">
        <v>1.6426975</v>
      </c>
      <c r="E612">
        <v>1.83</v>
      </c>
      <c r="F612" s="15">
        <v>1.44</v>
      </c>
      <c r="G612">
        <v>1.62</v>
      </c>
      <c r="H612" s="18">
        <v>1.52</v>
      </c>
      <c r="I612" s="15">
        <v>1.43</v>
      </c>
      <c r="J612" s="14">
        <f t="shared" si="65"/>
        <v>221267.906043857</v>
      </c>
      <c r="K612" s="14">
        <f t="shared" si="66"/>
        <v>-110582.717061865</v>
      </c>
      <c r="L612" s="14">
        <f t="shared" si="71"/>
        <v>-416000</v>
      </c>
      <c r="M612" s="19">
        <f t="shared" si="70"/>
        <v>1.57822839632733</v>
      </c>
      <c r="N612" s="14">
        <f t="shared" si="68"/>
        <v>-305314.811018008</v>
      </c>
      <c r="O612" s="22">
        <f t="shared" si="69"/>
        <v>1.6426975</v>
      </c>
    </row>
    <row r="613" spans="1:15">
      <c r="A613" s="13">
        <v>45783</v>
      </c>
      <c r="B613">
        <f t="shared" si="67"/>
        <v>-8.00000000000001</v>
      </c>
      <c r="C613">
        <v>1.5</v>
      </c>
      <c r="D613" s="22">
        <v>1.6456975</v>
      </c>
      <c r="E613">
        <v>1.76</v>
      </c>
      <c r="F613" s="15">
        <v>1.45</v>
      </c>
      <c r="G613">
        <v>1.63</v>
      </c>
      <c r="H613" s="18">
        <v>1.53</v>
      </c>
      <c r="I613" s="15">
        <v>1.44</v>
      </c>
      <c r="J613" s="14">
        <f t="shared" si="65"/>
        <v>179597.931895167</v>
      </c>
      <c r="K613" s="14">
        <f t="shared" si="66"/>
        <v>-101810.090925298</v>
      </c>
      <c r="L613" s="14">
        <f t="shared" si="71"/>
        <v>-384000</v>
      </c>
      <c r="M613" s="19">
        <f t="shared" si="70"/>
        <v>1.57726261365662</v>
      </c>
      <c r="N613" s="14">
        <f t="shared" si="68"/>
        <v>-306212.159030131</v>
      </c>
      <c r="O613" s="22">
        <f t="shared" si="69"/>
        <v>1.6456975</v>
      </c>
    </row>
    <row r="614" spans="1:15">
      <c r="A614" s="13">
        <v>45784</v>
      </c>
      <c r="B614">
        <f t="shared" si="67"/>
        <v>-6.00000000000001</v>
      </c>
      <c r="C614">
        <v>1.4</v>
      </c>
      <c r="D614" s="22">
        <v>1.6417875</v>
      </c>
      <c r="E614">
        <v>1.72</v>
      </c>
      <c r="F614" s="15">
        <v>1.46</v>
      </c>
      <c r="G614">
        <v>1.64</v>
      </c>
      <c r="H614" s="18">
        <v>1.52</v>
      </c>
      <c r="I614" s="15">
        <v>1.45</v>
      </c>
      <c r="J614" s="14">
        <f t="shared" si="65"/>
        <v>213927.957746477</v>
      </c>
      <c r="K614" s="14">
        <f t="shared" si="66"/>
        <v>-93037.4647887321</v>
      </c>
      <c r="L614" s="14">
        <f t="shared" si="71"/>
        <v>-352000</v>
      </c>
      <c r="M614" s="19">
        <f t="shared" si="70"/>
        <v>1.57629683098592</v>
      </c>
      <c r="N614" s="14">
        <f t="shared" si="68"/>
        <v>-231109.507042255</v>
      </c>
      <c r="O614" s="22">
        <f t="shared" si="69"/>
        <v>1.6417875</v>
      </c>
    </row>
    <row r="615" spans="1:15">
      <c r="A615" s="13">
        <v>45785</v>
      </c>
      <c r="B615">
        <f t="shared" si="67"/>
        <v>-6.00000000000001</v>
      </c>
      <c r="C615">
        <v>1.4</v>
      </c>
      <c r="D615" s="22">
        <v>1.6382875</v>
      </c>
      <c r="E615">
        <v>1.65</v>
      </c>
      <c r="F615" s="15">
        <v>1.43</v>
      </c>
      <c r="G615">
        <v>1.63</v>
      </c>
      <c r="H615" s="18">
        <v>1.49</v>
      </c>
      <c r="I615" s="15">
        <v>1.43</v>
      </c>
      <c r="J615" s="14">
        <f t="shared" si="65"/>
        <v>324257.983597788</v>
      </c>
      <c r="K615" s="14">
        <f t="shared" si="66"/>
        <v>-116264.838652166</v>
      </c>
      <c r="L615" s="14">
        <f t="shared" si="71"/>
        <v>-448000</v>
      </c>
      <c r="M615" s="19">
        <f t="shared" si="70"/>
        <v>1.57533104831521</v>
      </c>
      <c r="N615" s="14">
        <f t="shared" si="68"/>
        <v>-240006.855054378</v>
      </c>
      <c r="O615" s="22">
        <f t="shared" si="69"/>
        <v>1.6382875</v>
      </c>
    </row>
    <row r="616" spans="1:15">
      <c r="A616" s="13">
        <v>45786</v>
      </c>
      <c r="B616">
        <f t="shared" si="67"/>
        <v>-6.00000000000001</v>
      </c>
      <c r="C616">
        <v>1.4</v>
      </c>
      <c r="D616" s="22">
        <v>1.6350375</v>
      </c>
      <c r="E616">
        <v>1.6</v>
      </c>
      <c r="F616" s="15">
        <v>1.43</v>
      </c>
      <c r="G616">
        <v>1.63</v>
      </c>
      <c r="H616" s="18">
        <v>1.49</v>
      </c>
      <c r="I616" s="15">
        <v>1.43</v>
      </c>
      <c r="J616" s="14">
        <f t="shared" si="65"/>
        <v>320588.009449098</v>
      </c>
      <c r="K616" s="14">
        <f t="shared" si="66"/>
        <v>-115492.2125156</v>
      </c>
      <c r="L616" s="14">
        <f t="shared" si="71"/>
        <v>-448000</v>
      </c>
      <c r="M616" s="19">
        <f t="shared" si="70"/>
        <v>1.5743652656445</v>
      </c>
      <c r="N616" s="14">
        <f t="shared" si="68"/>
        <v>-242904.203066502</v>
      </c>
      <c r="O616" s="22">
        <f t="shared" si="69"/>
        <v>1.6350375</v>
      </c>
    </row>
    <row r="617" spans="1:15">
      <c r="A617" s="13">
        <v>45789</v>
      </c>
      <c r="B617">
        <f t="shared" si="67"/>
        <v>-1.49999999999999</v>
      </c>
      <c r="C617">
        <v>1.4</v>
      </c>
      <c r="D617" s="22">
        <v>1.6325375</v>
      </c>
      <c r="E617">
        <v>1.56</v>
      </c>
      <c r="F617" s="15">
        <v>1.495</v>
      </c>
      <c r="G617">
        <v>1.65</v>
      </c>
      <c r="H617" s="18">
        <v>1.51</v>
      </c>
      <c r="I617" s="15">
        <v>1.48</v>
      </c>
      <c r="J617" s="14">
        <f t="shared" si="65"/>
        <v>233578.08700303</v>
      </c>
      <c r="K617" s="14">
        <f t="shared" si="66"/>
        <v>-61174.3341059009</v>
      </c>
      <c r="L617" s="14">
        <f t="shared" si="71"/>
        <v>-240000</v>
      </c>
      <c r="M617" s="19">
        <f t="shared" si="70"/>
        <v>1.57146791763238</v>
      </c>
      <c r="N617" s="14">
        <f t="shared" si="68"/>
        <v>-67596.247102871</v>
      </c>
      <c r="O617" s="22">
        <f t="shared" si="69"/>
        <v>1.6325375</v>
      </c>
    </row>
    <row r="618" spans="1:15">
      <c r="A618" s="13">
        <v>45790</v>
      </c>
      <c r="B618">
        <f t="shared" si="67"/>
        <v>-3</v>
      </c>
      <c r="C618">
        <v>1.4</v>
      </c>
      <c r="D618" s="22">
        <v>1.6310375</v>
      </c>
      <c r="E618">
        <v>1.53</v>
      </c>
      <c r="F618" s="15">
        <v>1.47</v>
      </c>
      <c r="G618">
        <v>1.66</v>
      </c>
      <c r="H618" s="18">
        <v>1.5</v>
      </c>
      <c r="I618" s="15">
        <v>1.47</v>
      </c>
      <c r="J618" s="14">
        <f t="shared" si="65"/>
        <v>267908.11285434</v>
      </c>
      <c r="K618" s="14">
        <f t="shared" si="66"/>
        <v>-80401.7079693347</v>
      </c>
      <c r="L618" s="14">
        <f t="shared" si="71"/>
        <v>-320000</v>
      </c>
      <c r="M618" s="19">
        <f t="shared" si="70"/>
        <v>1.57050213496167</v>
      </c>
      <c r="N618" s="14">
        <f t="shared" si="68"/>
        <v>-132493.595114995</v>
      </c>
      <c r="O618" s="22">
        <f t="shared" si="69"/>
        <v>1.6310375</v>
      </c>
    </row>
    <row r="619" spans="1:15">
      <c r="A619" s="13">
        <v>45791</v>
      </c>
      <c r="B619">
        <f t="shared" si="67"/>
        <v>-3</v>
      </c>
      <c r="C619">
        <v>1.4</v>
      </c>
      <c r="D619" s="22">
        <v>1.6305375</v>
      </c>
      <c r="E619">
        <v>1.55</v>
      </c>
      <c r="F619" s="15">
        <v>1.49</v>
      </c>
      <c r="G619">
        <v>1.67</v>
      </c>
      <c r="H619" s="18">
        <v>1.52</v>
      </c>
      <c r="I619" s="15">
        <v>1.49</v>
      </c>
      <c r="J619" s="14">
        <f t="shared" si="65"/>
        <v>188238.13870565</v>
      </c>
      <c r="K619" s="14">
        <f t="shared" si="66"/>
        <v>-63629.0818327685</v>
      </c>
      <c r="L619" s="14">
        <f t="shared" si="71"/>
        <v>-256000</v>
      </c>
      <c r="M619" s="19">
        <f t="shared" si="70"/>
        <v>1.56953635229096</v>
      </c>
      <c r="N619" s="14">
        <f t="shared" si="68"/>
        <v>-131390.943127118</v>
      </c>
      <c r="O619" s="22">
        <f t="shared" si="69"/>
        <v>1.6305375</v>
      </c>
    </row>
    <row r="620" spans="1:15">
      <c r="A620" s="13">
        <v>45792</v>
      </c>
      <c r="B620">
        <f t="shared" si="67"/>
        <v>-3</v>
      </c>
      <c r="C620">
        <v>1.4</v>
      </c>
      <c r="D620" s="22">
        <v>1.6295375</v>
      </c>
      <c r="E620">
        <v>1.55</v>
      </c>
      <c r="F620" s="15">
        <v>1.52</v>
      </c>
      <c r="G620">
        <v>1.67</v>
      </c>
      <c r="H620" s="18">
        <v>1.55</v>
      </c>
      <c r="I620" s="15">
        <v>1.51</v>
      </c>
      <c r="J620" s="14">
        <f t="shared" si="65"/>
        <v>70568.1645569603</v>
      </c>
      <c r="K620" s="14">
        <f t="shared" si="66"/>
        <v>-38856.4556962022</v>
      </c>
      <c r="L620" s="14">
        <f t="shared" si="71"/>
        <v>-160000</v>
      </c>
      <c r="M620" s="19">
        <f t="shared" si="70"/>
        <v>1.56857056962025</v>
      </c>
      <c r="N620" s="14">
        <f t="shared" si="68"/>
        <v>-128288.291139242</v>
      </c>
      <c r="O620" s="22">
        <f t="shared" si="69"/>
        <v>1.6295375</v>
      </c>
    </row>
    <row r="621" spans="1:15">
      <c r="A621" s="13">
        <v>45793</v>
      </c>
      <c r="B621">
        <f t="shared" si="67"/>
        <v>-5</v>
      </c>
      <c r="C621">
        <v>1.4</v>
      </c>
      <c r="D621" s="22">
        <v>1.6290375</v>
      </c>
      <c r="E621">
        <v>1.63</v>
      </c>
      <c r="F621" s="15">
        <v>1.52</v>
      </c>
      <c r="G621">
        <v>1.66</v>
      </c>
      <c r="H621" s="18">
        <v>1.57</v>
      </c>
      <c r="I621" s="15">
        <v>1.51</v>
      </c>
      <c r="J621" s="14">
        <f t="shared" si="65"/>
        <v>-9101.80959172893</v>
      </c>
      <c r="K621" s="14">
        <f t="shared" si="66"/>
        <v>-38083.829559636</v>
      </c>
      <c r="L621" s="14">
        <f t="shared" si="71"/>
        <v>-160000</v>
      </c>
      <c r="M621" s="19">
        <f t="shared" si="70"/>
        <v>1.56760478694955</v>
      </c>
      <c r="N621" s="14">
        <f t="shared" si="68"/>
        <v>-207185.639151365</v>
      </c>
      <c r="O621" s="22">
        <f t="shared" si="69"/>
        <v>1.6290375</v>
      </c>
    </row>
    <row r="622" spans="1:15">
      <c r="A622" s="13">
        <v>45796</v>
      </c>
      <c r="B622">
        <f t="shared" si="67"/>
        <v>-7.00000000000001</v>
      </c>
      <c r="C622">
        <v>1.4</v>
      </c>
      <c r="D622" s="22">
        <v>1.6262875</v>
      </c>
      <c r="E622">
        <v>1.65</v>
      </c>
      <c r="F622" s="15">
        <v>1.49</v>
      </c>
      <c r="G622">
        <v>1.67</v>
      </c>
      <c r="H622" s="18">
        <v>1.56</v>
      </c>
      <c r="I622" s="15">
        <v>1.49</v>
      </c>
      <c r="J622" s="14">
        <f t="shared" si="65"/>
        <v>17888.2679622027</v>
      </c>
      <c r="K622" s="14">
        <f t="shared" si="66"/>
        <v>-59765.9511499375</v>
      </c>
      <c r="L622" s="14">
        <f t="shared" si="71"/>
        <v>-256000</v>
      </c>
      <c r="M622" s="19">
        <f t="shared" si="70"/>
        <v>1.56470743893742</v>
      </c>
      <c r="N622" s="14">
        <f t="shared" si="68"/>
        <v>-297877.683187735</v>
      </c>
      <c r="O622" s="22">
        <f t="shared" si="69"/>
        <v>1.6262875</v>
      </c>
    </row>
    <row r="623" spans="1:15">
      <c r="A623" s="13">
        <v>45797</v>
      </c>
      <c r="B623">
        <f t="shared" si="67"/>
        <v>-5</v>
      </c>
      <c r="C623">
        <v>1.4</v>
      </c>
      <c r="D623" s="22">
        <v>1.6237875</v>
      </c>
      <c r="E623">
        <v>1.6</v>
      </c>
      <c r="F623" s="15">
        <v>1.51</v>
      </c>
      <c r="G623">
        <v>1.67</v>
      </c>
      <c r="H623" s="18">
        <v>1.56</v>
      </c>
      <c r="I623" s="15">
        <v>1.5</v>
      </c>
      <c r="J623" s="14">
        <f t="shared" si="65"/>
        <v>14218.2938135126</v>
      </c>
      <c r="K623" s="14">
        <f t="shared" si="66"/>
        <v>-42993.3250133711</v>
      </c>
      <c r="L623" s="14">
        <f t="shared" si="71"/>
        <v>-192000</v>
      </c>
      <c r="M623" s="19">
        <f t="shared" si="70"/>
        <v>1.56374165626671</v>
      </c>
      <c r="N623" s="14">
        <f t="shared" si="68"/>
        <v>-220775.031199859</v>
      </c>
      <c r="O623" s="22">
        <f t="shared" si="69"/>
        <v>1.6237875</v>
      </c>
    </row>
    <row r="624" spans="1:15">
      <c r="A624" s="13">
        <v>45798</v>
      </c>
      <c r="B624">
        <f t="shared" si="67"/>
        <v>-5</v>
      </c>
      <c r="C624">
        <v>1.4</v>
      </c>
      <c r="D624" s="22">
        <v>1.6237875</v>
      </c>
      <c r="E624">
        <v>1.59</v>
      </c>
      <c r="F624" s="15">
        <v>1.51</v>
      </c>
      <c r="G624">
        <v>1.66</v>
      </c>
      <c r="H624" s="18">
        <v>1.56</v>
      </c>
      <c r="I624" s="15">
        <v>1.5</v>
      </c>
      <c r="J624" s="14">
        <f t="shared" si="65"/>
        <v>10548.3196648226</v>
      </c>
      <c r="K624" s="14">
        <f t="shared" si="66"/>
        <v>-42220.6988768048</v>
      </c>
      <c r="L624" s="14">
        <f t="shared" si="71"/>
        <v>-192000</v>
      </c>
      <c r="M624" s="19">
        <f t="shared" si="70"/>
        <v>1.56277587359601</v>
      </c>
      <c r="N624" s="14">
        <f t="shared" si="68"/>
        <v>-223672.379211982</v>
      </c>
      <c r="O624" s="22">
        <f t="shared" si="69"/>
        <v>1.6237875</v>
      </c>
    </row>
    <row r="625" spans="1:15">
      <c r="A625" s="13">
        <v>45799</v>
      </c>
      <c r="B625">
        <f t="shared" si="67"/>
        <v>-5</v>
      </c>
      <c r="C625">
        <v>1.4</v>
      </c>
      <c r="D625" s="22">
        <v>1.6225375</v>
      </c>
      <c r="E625">
        <v>1.58</v>
      </c>
      <c r="F625" s="15">
        <v>1.5</v>
      </c>
      <c r="G625">
        <v>1.69</v>
      </c>
      <c r="H625" s="18">
        <v>1.55</v>
      </c>
      <c r="I625" s="15">
        <v>1.49</v>
      </c>
      <c r="J625" s="14">
        <f t="shared" si="65"/>
        <v>44878.3455161335</v>
      </c>
      <c r="K625" s="14">
        <f t="shared" si="66"/>
        <v>-49448.0727402387</v>
      </c>
      <c r="L625" s="14">
        <f t="shared" si="71"/>
        <v>-224000</v>
      </c>
      <c r="M625" s="19">
        <f t="shared" si="70"/>
        <v>1.5618100909253</v>
      </c>
      <c r="N625" s="14">
        <f t="shared" si="68"/>
        <v>-228569.727224105</v>
      </c>
      <c r="O625" s="22">
        <f t="shared" si="69"/>
        <v>1.6225375</v>
      </c>
    </row>
    <row r="626" spans="1:15">
      <c r="A626" s="13">
        <v>45800</v>
      </c>
      <c r="B626">
        <f t="shared" si="67"/>
        <v>-6.00000000000001</v>
      </c>
      <c r="C626">
        <v>1.4</v>
      </c>
      <c r="D626" s="22">
        <v>1.6215375</v>
      </c>
      <c r="E626">
        <v>1.63</v>
      </c>
      <c r="F626" s="15">
        <v>1.5</v>
      </c>
      <c r="G626">
        <v>1.67</v>
      </c>
      <c r="H626" s="18">
        <v>1.56</v>
      </c>
      <c r="I626" s="15">
        <v>1.5</v>
      </c>
      <c r="J626" s="14">
        <f t="shared" si="65"/>
        <v>3208.37136744423</v>
      </c>
      <c r="K626" s="14">
        <f t="shared" si="66"/>
        <v>-48675.4466036725</v>
      </c>
      <c r="L626" s="14">
        <f t="shared" si="71"/>
        <v>-224000</v>
      </c>
      <c r="M626" s="19">
        <f t="shared" si="70"/>
        <v>1.56084430825459</v>
      </c>
      <c r="N626" s="14">
        <f t="shared" si="68"/>
        <v>-269467.075236228</v>
      </c>
      <c r="O626" s="22">
        <f t="shared" si="69"/>
        <v>1.6215375</v>
      </c>
    </row>
    <row r="627" spans="1:15">
      <c r="A627" s="13">
        <v>45803</v>
      </c>
      <c r="B627">
        <f t="shared" si="67"/>
        <v>-5</v>
      </c>
      <c r="C627">
        <v>1.4</v>
      </c>
      <c r="D627" s="22">
        <v>1.6182875</v>
      </c>
      <c r="E627">
        <v>1.7</v>
      </c>
      <c r="F627" s="15">
        <v>1.5</v>
      </c>
      <c r="G627">
        <v>1.69</v>
      </c>
      <c r="H627" s="18">
        <v>1.55</v>
      </c>
      <c r="I627" s="15">
        <v>1.49</v>
      </c>
      <c r="J627" s="14">
        <f t="shared" si="65"/>
        <v>30198.448921375</v>
      </c>
      <c r="K627" s="14">
        <f t="shared" si="66"/>
        <v>-46357.5681939737</v>
      </c>
      <c r="L627" s="14">
        <f t="shared" si="71"/>
        <v>-224000</v>
      </c>
      <c r="M627" s="19">
        <f t="shared" si="70"/>
        <v>1.55794696024247</v>
      </c>
      <c r="N627" s="14">
        <f t="shared" si="68"/>
        <v>-240159.119272599</v>
      </c>
      <c r="O627" s="22">
        <f t="shared" si="69"/>
        <v>1.6182875</v>
      </c>
    </row>
    <row r="628" spans="1:15">
      <c r="A628" s="13">
        <v>45804</v>
      </c>
      <c r="B628">
        <f t="shared" si="67"/>
        <v>-5</v>
      </c>
      <c r="C628">
        <v>1.4</v>
      </c>
      <c r="D628" s="22">
        <v>1.6132875</v>
      </c>
      <c r="E628">
        <v>1.7</v>
      </c>
      <c r="F628" s="15">
        <v>1.51</v>
      </c>
      <c r="G628">
        <v>1.67</v>
      </c>
      <c r="H628" s="18">
        <v>1.56</v>
      </c>
      <c r="I628" s="15">
        <v>1.5</v>
      </c>
      <c r="J628" s="14">
        <f t="shared" si="65"/>
        <v>-11471.5252273142</v>
      </c>
      <c r="K628" s="14">
        <f t="shared" si="66"/>
        <v>-37584.9420574076</v>
      </c>
      <c r="L628" s="14">
        <f t="shared" si="71"/>
        <v>-192000</v>
      </c>
      <c r="M628" s="19">
        <f t="shared" si="70"/>
        <v>1.55698117757176</v>
      </c>
      <c r="N628" s="14">
        <f t="shared" si="68"/>
        <v>-241056.467284722</v>
      </c>
      <c r="O628" s="22">
        <f t="shared" si="69"/>
        <v>1.6132875</v>
      </c>
    </row>
    <row r="629" spans="1:15">
      <c r="A629" s="13">
        <v>45805</v>
      </c>
      <c r="B629">
        <f t="shared" si="67"/>
        <v>-6.00000000000001</v>
      </c>
      <c r="C629">
        <v>1.4</v>
      </c>
      <c r="D629" s="22">
        <v>1.6077875</v>
      </c>
      <c r="E629">
        <v>1.7</v>
      </c>
      <c r="F629" s="15">
        <v>1.5</v>
      </c>
      <c r="G629">
        <v>1.71</v>
      </c>
      <c r="H629" s="18">
        <v>1.56</v>
      </c>
      <c r="I629" s="15">
        <v>1.5</v>
      </c>
      <c r="J629" s="14">
        <f t="shared" si="65"/>
        <v>-15141.4993760043</v>
      </c>
      <c r="K629" s="14">
        <f t="shared" si="66"/>
        <v>-44812.3159208413</v>
      </c>
      <c r="L629" s="14">
        <f t="shared" si="71"/>
        <v>-224000</v>
      </c>
      <c r="M629" s="19">
        <f t="shared" si="70"/>
        <v>1.55601539490105</v>
      </c>
      <c r="N629" s="14">
        <f t="shared" si="68"/>
        <v>-283953.815296846</v>
      </c>
      <c r="O629" s="22">
        <f t="shared" si="69"/>
        <v>1.6077875</v>
      </c>
    </row>
    <row r="630" spans="1:15">
      <c r="A630" s="13">
        <v>45806</v>
      </c>
      <c r="B630">
        <f t="shared" si="67"/>
        <v>-4</v>
      </c>
      <c r="C630">
        <v>1.4</v>
      </c>
      <c r="D630" s="22">
        <v>1.6027875</v>
      </c>
      <c r="E630">
        <v>1.75</v>
      </c>
      <c r="F630" s="15">
        <v>1.52</v>
      </c>
      <c r="G630">
        <v>1.71</v>
      </c>
      <c r="H630" s="18">
        <v>1.56</v>
      </c>
      <c r="I630" s="15">
        <v>1.51</v>
      </c>
      <c r="J630" s="14">
        <f t="shared" si="65"/>
        <v>-18811.4735246935</v>
      </c>
      <c r="K630" s="14">
        <f t="shared" si="66"/>
        <v>-28039.6897842751</v>
      </c>
      <c r="L630" s="14">
        <f t="shared" si="71"/>
        <v>-160000</v>
      </c>
      <c r="M630" s="19">
        <f t="shared" si="70"/>
        <v>1.55504961223034</v>
      </c>
      <c r="N630" s="14">
        <f t="shared" si="68"/>
        <v>-206851.163308969</v>
      </c>
      <c r="O630" s="22">
        <f t="shared" si="69"/>
        <v>1.6027875</v>
      </c>
    </row>
    <row r="631" spans="1:15">
      <c r="A631" s="13">
        <v>45807</v>
      </c>
      <c r="B631">
        <f t="shared" si="67"/>
        <v>-5</v>
      </c>
      <c r="C631">
        <v>1.4</v>
      </c>
      <c r="D631" s="22">
        <v>1.5990375</v>
      </c>
      <c r="E631">
        <v>1.75</v>
      </c>
      <c r="F631" s="15">
        <v>1.5</v>
      </c>
      <c r="G631">
        <v>1.7</v>
      </c>
      <c r="H631" s="18">
        <v>1.55</v>
      </c>
      <c r="I631" s="15">
        <v>1.49</v>
      </c>
      <c r="J631" s="14">
        <f t="shared" si="65"/>
        <v>15518.5523266165</v>
      </c>
      <c r="K631" s="14">
        <f t="shared" si="66"/>
        <v>-43267.0636477088</v>
      </c>
      <c r="L631" s="14">
        <f t="shared" si="71"/>
        <v>-224000</v>
      </c>
      <c r="M631" s="19">
        <f t="shared" si="70"/>
        <v>1.55408382955964</v>
      </c>
      <c r="N631" s="14">
        <f t="shared" si="68"/>
        <v>-251748.511321092</v>
      </c>
      <c r="O631" s="22">
        <f t="shared" si="69"/>
        <v>1.5990375</v>
      </c>
    </row>
    <row r="632" spans="1:15">
      <c r="A632" s="13">
        <v>45810</v>
      </c>
      <c r="B632">
        <f t="shared" si="67"/>
        <v>-5</v>
      </c>
      <c r="C632">
        <v>1.4</v>
      </c>
      <c r="D632" s="22">
        <v>1.5990375</v>
      </c>
      <c r="E632">
        <v>1.75</v>
      </c>
      <c r="F632" s="15">
        <v>1.5</v>
      </c>
      <c r="G632">
        <v>1.7</v>
      </c>
      <c r="H632" s="18">
        <v>1.55</v>
      </c>
      <c r="I632" s="15">
        <v>1.49</v>
      </c>
      <c r="J632" s="14">
        <f t="shared" si="65"/>
        <v>4508.62988054812</v>
      </c>
      <c r="K632" s="14">
        <f t="shared" si="66"/>
        <v>-40949.1852380102</v>
      </c>
      <c r="L632" s="14">
        <f t="shared" si="71"/>
        <v>-224000</v>
      </c>
      <c r="M632" s="19">
        <f t="shared" si="70"/>
        <v>1.55118648154751</v>
      </c>
      <c r="N632" s="14">
        <f t="shared" si="68"/>
        <v>-260440.555357462</v>
      </c>
      <c r="O632" s="22">
        <f t="shared" si="69"/>
        <v>1.5990375</v>
      </c>
    </row>
    <row r="633" spans="1:15">
      <c r="A633" s="13">
        <v>45811</v>
      </c>
      <c r="B633">
        <f t="shared" si="67"/>
        <v>-5</v>
      </c>
      <c r="C633">
        <v>1.4</v>
      </c>
      <c r="D633" s="22">
        <v>1.59516666666667</v>
      </c>
      <c r="E633">
        <v>1.59</v>
      </c>
      <c r="F633" s="15">
        <v>1.5</v>
      </c>
      <c r="G633">
        <v>1.7</v>
      </c>
      <c r="H633" s="18">
        <v>1.55</v>
      </c>
      <c r="I633" s="15">
        <v>1.49</v>
      </c>
      <c r="J633" s="14">
        <f t="shared" si="65"/>
        <v>838.655731858084</v>
      </c>
      <c r="K633" s="14">
        <f t="shared" si="66"/>
        <v>-40176.5591014438</v>
      </c>
      <c r="L633" s="14">
        <f t="shared" si="71"/>
        <v>-224000</v>
      </c>
      <c r="M633" s="19">
        <f t="shared" si="70"/>
        <v>1.5502206988768</v>
      </c>
      <c r="N633" s="14">
        <f t="shared" si="68"/>
        <v>-263337.903369586</v>
      </c>
      <c r="O633" s="22">
        <f>AVERAGE(E633:E671)</f>
        <v>1.59516666666667</v>
      </c>
    </row>
    <row r="634" spans="1:15">
      <c r="A634" s="13">
        <v>45812</v>
      </c>
      <c r="B634">
        <f t="shared" si="67"/>
        <v>-6.00000000000001</v>
      </c>
      <c r="C634">
        <v>1.4</v>
      </c>
      <c r="D634" s="22">
        <v>1.59530263157895</v>
      </c>
      <c r="E634">
        <v>1.58</v>
      </c>
      <c r="F634" s="15">
        <v>1.49</v>
      </c>
      <c r="G634">
        <v>1.7</v>
      </c>
      <c r="H634" s="18">
        <v>1.55</v>
      </c>
      <c r="I634" s="15">
        <v>1.48</v>
      </c>
      <c r="J634" s="14">
        <f t="shared" si="65"/>
        <v>-2831.31841683111</v>
      </c>
      <c r="K634" s="14">
        <f t="shared" si="66"/>
        <v>-47403.9329648777</v>
      </c>
      <c r="L634" s="14">
        <f t="shared" si="71"/>
        <v>-256000</v>
      </c>
      <c r="M634" s="19">
        <f t="shared" si="70"/>
        <v>1.5492549162061</v>
      </c>
      <c r="N634" s="14">
        <f t="shared" si="68"/>
        <v>-306235.251381709</v>
      </c>
      <c r="O634" s="22">
        <f>AVERAGE(E634:E671)</f>
        <v>1.59530263157895</v>
      </c>
    </row>
    <row r="635" spans="1:15">
      <c r="A635" s="13">
        <v>45813</v>
      </c>
      <c r="B635">
        <f t="shared" si="67"/>
        <v>-5.49999999999999</v>
      </c>
      <c r="C635">
        <v>1.4</v>
      </c>
      <c r="D635" s="22">
        <v>1.59571621621622</v>
      </c>
      <c r="E635">
        <v>1.57</v>
      </c>
      <c r="F635" s="15">
        <v>1.475</v>
      </c>
      <c r="G635">
        <v>1.68</v>
      </c>
      <c r="H635" s="18">
        <v>1.53</v>
      </c>
      <c r="I635" s="15">
        <v>1.48</v>
      </c>
      <c r="J635" s="14">
        <f t="shared" si="65"/>
        <v>69498.7074344798</v>
      </c>
      <c r="K635" s="14">
        <f t="shared" si="66"/>
        <v>-58631.3068283115</v>
      </c>
      <c r="L635" s="14">
        <f t="shared" si="71"/>
        <v>-304000</v>
      </c>
      <c r="M635" s="19">
        <f t="shared" si="70"/>
        <v>1.54828913353539</v>
      </c>
      <c r="N635" s="14">
        <f t="shared" si="68"/>
        <v>-293132.599393832</v>
      </c>
      <c r="O635" s="22">
        <f>AVERAGE(E635:E671)</f>
        <v>1.59571621621622</v>
      </c>
    </row>
    <row r="636" spans="1:15">
      <c r="A636" s="13">
        <v>45814</v>
      </c>
      <c r="B636">
        <f t="shared" si="67"/>
        <v>-5</v>
      </c>
      <c r="C636">
        <v>1.4</v>
      </c>
      <c r="D636" s="22">
        <v>1.59643055555556</v>
      </c>
      <c r="E636">
        <v>1.56</v>
      </c>
      <c r="F636" s="15">
        <v>1.47</v>
      </c>
      <c r="G636">
        <v>1.69</v>
      </c>
      <c r="H636" s="18">
        <v>1.52</v>
      </c>
      <c r="I636" s="15">
        <v>1.46</v>
      </c>
      <c r="J636" s="14">
        <f t="shared" si="65"/>
        <v>103828.73328579</v>
      </c>
      <c r="K636" s="14">
        <f t="shared" si="66"/>
        <v>-61858.6806917453</v>
      </c>
      <c r="L636" s="14">
        <f t="shared" si="71"/>
        <v>-320000</v>
      </c>
      <c r="M636" s="19">
        <f t="shared" si="70"/>
        <v>1.54732335086468</v>
      </c>
      <c r="N636" s="14">
        <f t="shared" si="68"/>
        <v>-278029.947405956</v>
      </c>
      <c r="O636" s="22">
        <f>AVERAGE(E636:E671)</f>
        <v>1.59643055555556</v>
      </c>
    </row>
    <row r="637" spans="1:15">
      <c r="A637" s="13">
        <v>45817</v>
      </c>
      <c r="B637">
        <f t="shared" si="67"/>
        <v>-4</v>
      </c>
      <c r="C637">
        <v>1.4</v>
      </c>
      <c r="D637" s="22">
        <v>1.59747142857143</v>
      </c>
      <c r="E637">
        <v>1.55</v>
      </c>
      <c r="F637" s="15">
        <v>1.47</v>
      </c>
      <c r="G637">
        <v>1.68</v>
      </c>
      <c r="H637" s="18">
        <v>1.51</v>
      </c>
      <c r="I637" s="15">
        <v>1.47</v>
      </c>
      <c r="J637" s="14">
        <f t="shared" si="65"/>
        <v>130818.810839721</v>
      </c>
      <c r="K637" s="14">
        <f t="shared" si="66"/>
        <v>-59540.8022820466</v>
      </c>
      <c r="L637" s="14">
        <f t="shared" si="71"/>
        <v>-320000</v>
      </c>
      <c r="M637" s="19">
        <f t="shared" si="70"/>
        <v>1.54442600285256</v>
      </c>
      <c r="N637" s="14">
        <f t="shared" si="68"/>
        <v>-248721.991442326</v>
      </c>
      <c r="O637" s="22">
        <f>AVERAGE(E637:E671)</f>
        <v>1.59747142857143</v>
      </c>
    </row>
    <row r="638" spans="1:15">
      <c r="A638" s="13">
        <v>45818</v>
      </c>
      <c r="B638">
        <f t="shared" si="67"/>
        <v>-4</v>
      </c>
      <c r="C638">
        <v>1.4</v>
      </c>
      <c r="D638" s="22">
        <v>1.59886764705882</v>
      </c>
      <c r="E638">
        <v>1.55</v>
      </c>
      <c r="F638" s="15">
        <v>1.49</v>
      </c>
      <c r="G638">
        <v>1.68</v>
      </c>
      <c r="H638" s="18">
        <v>1.53</v>
      </c>
      <c r="I638" s="15">
        <v>1.48</v>
      </c>
      <c r="J638" s="14">
        <f t="shared" si="65"/>
        <v>51148.8366910313</v>
      </c>
      <c r="K638" s="14">
        <f t="shared" si="66"/>
        <v>-42768.1761454803</v>
      </c>
      <c r="L638" s="14">
        <f t="shared" si="71"/>
        <v>-256000</v>
      </c>
      <c r="M638" s="19">
        <f t="shared" si="70"/>
        <v>1.54346022018185</v>
      </c>
      <c r="N638" s="14">
        <f t="shared" si="68"/>
        <v>-247619.339454449</v>
      </c>
      <c r="O638" s="22">
        <f>AVERAGE(E638:E671)</f>
        <v>1.59886764705882</v>
      </c>
    </row>
    <row r="639" spans="1:15">
      <c r="A639" s="13">
        <v>45819</v>
      </c>
      <c r="B639">
        <f t="shared" si="67"/>
        <v>-4</v>
      </c>
      <c r="C639">
        <v>1.4</v>
      </c>
      <c r="D639" s="22">
        <v>1.60034848484848</v>
      </c>
      <c r="E639">
        <v>1.56</v>
      </c>
      <c r="F639" s="15">
        <v>1.48</v>
      </c>
      <c r="G639">
        <v>1.68</v>
      </c>
      <c r="H639" s="18">
        <v>1.52</v>
      </c>
      <c r="I639" s="15">
        <v>1.47</v>
      </c>
      <c r="J639" s="14">
        <f t="shared" ref="J639:J671" si="72">(M639-H639)*100/10000*$J$1</f>
        <v>85478.8625423413</v>
      </c>
      <c r="K639" s="14">
        <f t="shared" ref="K639:K671" si="73">(F639-M639)*100/10000*$K$1</f>
        <v>-49995.550008914</v>
      </c>
      <c r="L639" s="14">
        <f t="shared" si="71"/>
        <v>-288000</v>
      </c>
      <c r="M639" s="19">
        <f t="shared" si="70"/>
        <v>1.54249443751114</v>
      </c>
      <c r="N639" s="14">
        <f t="shared" si="68"/>
        <v>-252516.687466573</v>
      </c>
      <c r="O639" s="22">
        <f>AVERAGE(E639:E671)</f>
        <v>1.60034848484848</v>
      </c>
    </row>
    <row r="640" spans="1:15">
      <c r="A640" s="13">
        <v>45820</v>
      </c>
      <c r="B640">
        <f t="shared" si="67"/>
        <v>-6.00000000000001</v>
      </c>
      <c r="C640">
        <v>1.4</v>
      </c>
      <c r="D640" s="22">
        <v>1.601609375</v>
      </c>
      <c r="E640">
        <v>1.59</v>
      </c>
      <c r="F640" s="15">
        <v>1.48</v>
      </c>
      <c r="G640">
        <v>1.66</v>
      </c>
      <c r="H640" s="18">
        <v>1.54</v>
      </c>
      <c r="I640" s="15">
        <v>1.48</v>
      </c>
      <c r="J640" s="14">
        <f t="shared" si="72"/>
        <v>5808.88839365201</v>
      </c>
      <c r="K640" s="14">
        <f t="shared" si="73"/>
        <v>-49222.9238723478</v>
      </c>
      <c r="L640" s="14">
        <f t="shared" si="71"/>
        <v>-288000</v>
      </c>
      <c r="M640" s="19">
        <f t="shared" si="70"/>
        <v>1.54152865484043</v>
      </c>
      <c r="N640" s="14">
        <f t="shared" si="68"/>
        <v>-331414.035478696</v>
      </c>
      <c r="O640" s="22">
        <f>AVERAGE(E640:E671)</f>
        <v>1.601609375</v>
      </c>
    </row>
    <row r="641" spans="1:15">
      <c r="A641" s="13">
        <v>45821</v>
      </c>
      <c r="B641">
        <f t="shared" si="67"/>
        <v>-5</v>
      </c>
      <c r="C641">
        <v>1.4</v>
      </c>
      <c r="D641" s="22">
        <v>1.60198387096774</v>
      </c>
      <c r="E641">
        <v>1.59</v>
      </c>
      <c r="F641" s="15">
        <v>1.48</v>
      </c>
      <c r="G641">
        <v>1.68</v>
      </c>
      <c r="H641" s="18">
        <v>1.53</v>
      </c>
      <c r="I641" s="15">
        <v>1.48</v>
      </c>
      <c r="J641" s="14">
        <f t="shared" si="72"/>
        <v>40138.9142449629</v>
      </c>
      <c r="K641" s="14">
        <f t="shared" si="73"/>
        <v>-48450.2977357817</v>
      </c>
      <c r="L641" s="14">
        <f t="shared" si="71"/>
        <v>-288000</v>
      </c>
      <c r="M641" s="19">
        <f t="shared" si="70"/>
        <v>1.54056287216973</v>
      </c>
      <c r="N641" s="14">
        <f t="shared" si="68"/>
        <v>-296311.383490819</v>
      </c>
      <c r="O641" s="22">
        <f>AVERAGE(E641:E671)</f>
        <v>1.60198387096774</v>
      </c>
    </row>
    <row r="642" spans="1:15">
      <c r="A642" s="13">
        <v>45824</v>
      </c>
      <c r="B642">
        <f t="shared" ref="B642:B669" si="74">(F642-H642)*100</f>
        <v>-5</v>
      </c>
      <c r="C642">
        <v>1.4</v>
      </c>
      <c r="D642" s="22">
        <v>1.60238333333333</v>
      </c>
      <c r="E642">
        <v>1.57</v>
      </c>
      <c r="F642" s="15">
        <v>1.48</v>
      </c>
      <c r="G642">
        <v>1.62</v>
      </c>
      <c r="H642" s="18">
        <v>1.53</v>
      </c>
      <c r="I642" s="15">
        <v>1.47</v>
      </c>
      <c r="J642" s="14">
        <f t="shared" si="72"/>
        <v>29128.9917988936</v>
      </c>
      <c r="K642" s="14">
        <f t="shared" si="73"/>
        <v>-46132.4193260829</v>
      </c>
      <c r="L642" s="14">
        <f t="shared" si="71"/>
        <v>-288000</v>
      </c>
      <c r="M642" s="19">
        <f t="shared" si="70"/>
        <v>1.5376655241576</v>
      </c>
      <c r="N642" s="14">
        <f t="shared" ref="N642:N671" si="75">J642+K642+L642</f>
        <v>-305003.42752719</v>
      </c>
      <c r="O642" s="22">
        <f>AVERAGE(E642:E681)</f>
        <v>1.5860375</v>
      </c>
    </row>
    <row r="643" spans="1:15">
      <c r="A643" s="13">
        <v>45825</v>
      </c>
      <c r="B643">
        <f t="shared" si="74"/>
        <v>-4.49999999999999</v>
      </c>
      <c r="C643">
        <v>1.4</v>
      </c>
      <c r="D643" s="22">
        <v>1.6035</v>
      </c>
      <c r="E643">
        <v>1.55</v>
      </c>
      <c r="F643" s="15">
        <v>1.47</v>
      </c>
      <c r="G643">
        <v>1.64</v>
      </c>
      <c r="H643" s="18">
        <v>1.515</v>
      </c>
      <c r="I643" s="15">
        <v>1.46</v>
      </c>
      <c r="J643" s="14">
        <f t="shared" si="72"/>
        <v>82459.0176502049</v>
      </c>
      <c r="K643" s="14">
        <f t="shared" si="73"/>
        <v>-53359.7931895168</v>
      </c>
      <c r="L643" s="14">
        <f t="shared" si="71"/>
        <v>-320000</v>
      </c>
      <c r="M643" s="19">
        <f t="shared" si="70"/>
        <v>1.5366997414869</v>
      </c>
      <c r="N643" s="14">
        <f t="shared" si="75"/>
        <v>-290900.775539312</v>
      </c>
      <c r="O643" s="22">
        <f t="shared" ref="O643:O671" si="76">AVERAGE(E643:E682)</f>
        <v>1.58644871794872</v>
      </c>
    </row>
    <row r="644" spans="1:15">
      <c r="A644" s="13">
        <v>45826</v>
      </c>
      <c r="B644">
        <f t="shared" si="74"/>
        <v>-5</v>
      </c>
      <c r="C644">
        <v>1.4</v>
      </c>
      <c r="D644" s="22">
        <v>1.60541071428571</v>
      </c>
      <c r="E644">
        <v>1.56</v>
      </c>
      <c r="F644" s="15">
        <v>1.47</v>
      </c>
      <c r="G644">
        <v>1.64</v>
      </c>
      <c r="H644" s="18">
        <v>1.52</v>
      </c>
      <c r="I644" s="15">
        <v>1.47</v>
      </c>
      <c r="J644" s="14">
        <f t="shared" si="72"/>
        <v>59789.0435015152</v>
      </c>
      <c r="K644" s="14">
        <f t="shared" si="73"/>
        <v>-52587.1670529506</v>
      </c>
      <c r="L644" s="14">
        <f t="shared" si="71"/>
        <v>-320000</v>
      </c>
      <c r="M644" s="19">
        <f t="shared" si="70"/>
        <v>1.53573395881619</v>
      </c>
      <c r="N644" s="14">
        <f t="shared" si="75"/>
        <v>-312798.123551436</v>
      </c>
      <c r="O644" s="22">
        <f t="shared" si="76"/>
        <v>1.58740789473684</v>
      </c>
    </row>
    <row r="645" spans="1:15">
      <c r="A645" s="13">
        <v>45827</v>
      </c>
      <c r="B645">
        <f t="shared" si="74"/>
        <v>-6.00000000000001</v>
      </c>
      <c r="C645">
        <v>1.4</v>
      </c>
      <c r="D645" s="22">
        <v>1.60709259259259</v>
      </c>
      <c r="E645">
        <v>1.5679</v>
      </c>
      <c r="F645" s="15">
        <v>1.47</v>
      </c>
      <c r="G645">
        <v>1.64</v>
      </c>
      <c r="H645" s="18">
        <v>1.53</v>
      </c>
      <c r="I645" s="15">
        <v>1.47</v>
      </c>
      <c r="J645" s="14">
        <f t="shared" si="72"/>
        <v>18119.0693528252</v>
      </c>
      <c r="K645" s="14">
        <f t="shared" si="73"/>
        <v>-51814.5409163843</v>
      </c>
      <c r="L645" s="14">
        <f t="shared" si="71"/>
        <v>-320000</v>
      </c>
      <c r="M645" s="19">
        <f t="shared" ref="M645:M670" si="77">$M$388+(($M$671-$M$388)*(A645-$A$388))/($A$671-$A$388)</f>
        <v>1.53476817614548</v>
      </c>
      <c r="N645" s="14">
        <f t="shared" si="75"/>
        <v>-353695.471563559</v>
      </c>
      <c r="O645" s="22">
        <f t="shared" si="76"/>
        <v>1.58814864864865</v>
      </c>
    </row>
    <row r="646" spans="1:15">
      <c r="A646" s="13">
        <v>45828</v>
      </c>
      <c r="B646">
        <f t="shared" si="74"/>
        <v>-6.00000000000001</v>
      </c>
      <c r="C646">
        <v>1.4</v>
      </c>
      <c r="D646" s="22">
        <v>1.6086</v>
      </c>
      <c r="E646">
        <v>1.6</v>
      </c>
      <c r="F646" s="15">
        <v>1.47</v>
      </c>
      <c r="G646">
        <v>1.64</v>
      </c>
      <c r="H646" s="18">
        <v>1.53</v>
      </c>
      <c r="I646" s="15">
        <v>1.47</v>
      </c>
      <c r="J646" s="14">
        <f t="shared" si="72"/>
        <v>14449.0952041351</v>
      </c>
      <c r="K646" s="14">
        <f t="shared" si="73"/>
        <v>-51041.914779818</v>
      </c>
      <c r="L646" s="14">
        <f t="shared" si="71"/>
        <v>-320000</v>
      </c>
      <c r="M646" s="19">
        <f t="shared" si="77"/>
        <v>1.53380239347477</v>
      </c>
      <c r="N646" s="14">
        <f t="shared" si="75"/>
        <v>-356592.819575683</v>
      </c>
      <c r="O646" s="22">
        <f t="shared" si="76"/>
        <v>1.58871111111111</v>
      </c>
    </row>
    <row r="647" spans="1:15">
      <c r="A647" s="13">
        <v>45831</v>
      </c>
      <c r="B647">
        <f t="shared" si="74"/>
        <v>-6.00000000000001</v>
      </c>
      <c r="C647">
        <v>1.4</v>
      </c>
      <c r="D647" s="22">
        <v>1.608944</v>
      </c>
      <c r="E647">
        <v>1.57</v>
      </c>
      <c r="F647" s="15">
        <v>1.48</v>
      </c>
      <c r="G647">
        <v>1.64</v>
      </c>
      <c r="H647" s="18">
        <v>1.54</v>
      </c>
      <c r="I647" s="15">
        <v>1.47</v>
      </c>
      <c r="J647" s="14">
        <f t="shared" si="72"/>
        <v>-34560.8272419333</v>
      </c>
      <c r="K647" s="14">
        <f t="shared" si="73"/>
        <v>-40724.0363701193</v>
      </c>
      <c r="L647" s="14">
        <f t="shared" si="71"/>
        <v>-288000</v>
      </c>
      <c r="M647" s="19">
        <f t="shared" si="77"/>
        <v>1.53090504546265</v>
      </c>
      <c r="N647" s="14">
        <f t="shared" si="75"/>
        <v>-363284.863612053</v>
      </c>
      <c r="O647" s="22">
        <f t="shared" si="76"/>
        <v>1.58838857142857</v>
      </c>
    </row>
    <row r="648" spans="1:15">
      <c r="A648" s="13">
        <v>45832</v>
      </c>
      <c r="B648">
        <f t="shared" si="74"/>
        <v>-5</v>
      </c>
      <c r="C648">
        <v>1.4</v>
      </c>
      <c r="D648" s="22">
        <v>1.61056666666667</v>
      </c>
      <c r="E648">
        <v>1.85</v>
      </c>
      <c r="F648" s="15">
        <v>1.49</v>
      </c>
      <c r="G648">
        <v>1.64</v>
      </c>
      <c r="H648" s="18">
        <v>1.54</v>
      </c>
      <c r="I648" s="15">
        <v>1.48</v>
      </c>
      <c r="J648" s="14">
        <f t="shared" si="72"/>
        <v>-38230.8013906225</v>
      </c>
      <c r="K648" s="14">
        <f t="shared" si="73"/>
        <v>-31951.4102335532</v>
      </c>
      <c r="L648" s="14">
        <f t="shared" si="71"/>
        <v>-256000</v>
      </c>
      <c r="M648" s="19">
        <f t="shared" si="77"/>
        <v>1.52993926279194</v>
      </c>
      <c r="N648" s="14">
        <f t="shared" si="75"/>
        <v>-326182.211624176</v>
      </c>
      <c r="O648" s="22">
        <f t="shared" si="76"/>
        <v>1.58892941176471</v>
      </c>
    </row>
    <row r="649" spans="1:15">
      <c r="A649" s="13">
        <v>45833</v>
      </c>
      <c r="B649">
        <f t="shared" si="74"/>
        <v>-4</v>
      </c>
      <c r="C649">
        <v>1.4</v>
      </c>
      <c r="D649" s="22">
        <v>1.60015652173913</v>
      </c>
      <c r="E649">
        <v>1.83</v>
      </c>
      <c r="F649" s="15">
        <v>1.5</v>
      </c>
      <c r="G649">
        <v>1.64</v>
      </c>
      <c r="H649" s="18">
        <v>1.54</v>
      </c>
      <c r="I649" s="15">
        <v>1.49</v>
      </c>
      <c r="J649" s="14">
        <f t="shared" si="72"/>
        <v>-41900.7755393125</v>
      </c>
      <c r="K649" s="14">
        <f t="shared" si="73"/>
        <v>-23178.7840969869</v>
      </c>
      <c r="L649" s="14">
        <f t="shared" si="71"/>
        <v>-224000</v>
      </c>
      <c r="M649" s="19">
        <f t="shared" si="77"/>
        <v>1.52897348012123</v>
      </c>
      <c r="N649" s="14">
        <f t="shared" si="75"/>
        <v>-289079.5596363</v>
      </c>
      <c r="O649" s="22">
        <f t="shared" si="76"/>
        <v>1.58101818181818</v>
      </c>
    </row>
    <row r="650" spans="1:15">
      <c r="A650" s="13">
        <v>45834</v>
      </c>
      <c r="B650">
        <f t="shared" si="74"/>
        <v>-3.99999999999998</v>
      </c>
      <c r="C650">
        <v>1.4</v>
      </c>
      <c r="D650" s="22">
        <v>1.58970909090909</v>
      </c>
      <c r="E650">
        <v>1.84</v>
      </c>
      <c r="F650" s="15">
        <v>1.485</v>
      </c>
      <c r="G650">
        <v>1.65</v>
      </c>
      <c r="H650" s="18">
        <v>1.525</v>
      </c>
      <c r="I650" s="15">
        <v>1.475</v>
      </c>
      <c r="J650" s="14">
        <f t="shared" si="72"/>
        <v>11429.2503119987</v>
      </c>
      <c r="K650" s="14">
        <f t="shared" si="73"/>
        <v>-34406.1579604206</v>
      </c>
      <c r="L650" s="14">
        <f t="shared" si="71"/>
        <v>-272000</v>
      </c>
      <c r="M650" s="19">
        <f t="shared" si="77"/>
        <v>1.52800769745053</v>
      </c>
      <c r="N650" s="14">
        <f t="shared" si="75"/>
        <v>-294976.907648422</v>
      </c>
      <c r="O650" s="22">
        <f t="shared" si="76"/>
        <v>1.5732375</v>
      </c>
    </row>
    <row r="651" spans="1:15">
      <c r="A651" s="13">
        <v>45835</v>
      </c>
      <c r="B651">
        <f t="shared" si="74"/>
        <v>-4</v>
      </c>
      <c r="C651">
        <v>1.4</v>
      </c>
      <c r="D651" s="22">
        <v>1.57779047619048</v>
      </c>
      <c r="E651">
        <v>1.85</v>
      </c>
      <c r="F651" s="15">
        <v>1.49</v>
      </c>
      <c r="G651">
        <v>1.64</v>
      </c>
      <c r="H651" s="18">
        <v>1.53</v>
      </c>
      <c r="I651" s="15">
        <v>1.48</v>
      </c>
      <c r="J651" s="14">
        <f t="shared" si="72"/>
        <v>-11240.7238366917</v>
      </c>
      <c r="K651" s="14">
        <f t="shared" si="73"/>
        <v>-29633.5318238544</v>
      </c>
      <c r="L651" s="14">
        <f t="shared" si="71"/>
        <v>-256000</v>
      </c>
      <c r="M651" s="19">
        <f t="shared" si="77"/>
        <v>1.52704191477982</v>
      </c>
      <c r="N651" s="14">
        <f t="shared" si="75"/>
        <v>-296874.255660546</v>
      </c>
      <c r="O651" s="22">
        <f t="shared" si="76"/>
        <v>1.56463225806452</v>
      </c>
    </row>
    <row r="652" spans="1:15">
      <c r="A652" s="13">
        <v>45838</v>
      </c>
      <c r="B652">
        <f t="shared" si="74"/>
        <v>-4.49999999999999</v>
      </c>
      <c r="C652">
        <v>1.4</v>
      </c>
      <c r="D652" s="22">
        <v>1.56418</v>
      </c>
      <c r="E652">
        <v>1.95</v>
      </c>
      <c r="F652" s="15">
        <v>1.495</v>
      </c>
      <c r="G652">
        <v>1.65</v>
      </c>
      <c r="H652" s="18">
        <v>1.54</v>
      </c>
      <c r="I652" s="15">
        <v>1.485</v>
      </c>
      <c r="J652" s="14">
        <f t="shared" si="72"/>
        <v>-60250.6462827602</v>
      </c>
      <c r="K652" s="14">
        <f t="shared" si="73"/>
        <v>-23315.6534141557</v>
      </c>
      <c r="L652" s="14">
        <f t="shared" si="71"/>
        <v>-240000</v>
      </c>
      <c r="M652" s="19">
        <f t="shared" si="77"/>
        <v>1.52414456676769</v>
      </c>
      <c r="N652" s="14">
        <f t="shared" si="75"/>
        <v>-323566.299696916</v>
      </c>
      <c r="O652" s="22">
        <f t="shared" si="76"/>
        <v>1.55512</v>
      </c>
    </row>
    <row r="653" spans="1:15">
      <c r="A653" s="13">
        <v>45839</v>
      </c>
      <c r="B653">
        <f t="shared" si="74"/>
        <v>-5</v>
      </c>
      <c r="C653">
        <v>1.4</v>
      </c>
      <c r="D653" s="22">
        <v>1.54387368421053</v>
      </c>
      <c r="E653">
        <v>1.6036</v>
      </c>
      <c r="F653" s="15">
        <v>1.49</v>
      </c>
      <c r="G653">
        <v>1.64</v>
      </c>
      <c r="H653" s="18">
        <v>1.54</v>
      </c>
      <c r="I653" s="15">
        <v>1.49</v>
      </c>
      <c r="J653" s="14">
        <f t="shared" si="72"/>
        <v>-63920.6204314494</v>
      </c>
      <c r="K653" s="14">
        <f t="shared" si="73"/>
        <v>-26543.0272775896</v>
      </c>
      <c r="L653" s="14">
        <f t="shared" si="71"/>
        <v>-256000</v>
      </c>
      <c r="M653" s="19">
        <f t="shared" si="77"/>
        <v>1.52317878409699</v>
      </c>
      <c r="N653" s="14">
        <f t="shared" si="75"/>
        <v>-346463.647709039</v>
      </c>
      <c r="O653" s="22">
        <f t="shared" si="76"/>
        <v>1.54150344827586</v>
      </c>
    </row>
    <row r="654" spans="1:15">
      <c r="A654" s="13">
        <v>45840</v>
      </c>
      <c r="B654">
        <f t="shared" si="74"/>
        <v>-4.49999999999999</v>
      </c>
      <c r="C654">
        <v>1.4</v>
      </c>
      <c r="D654" s="22">
        <v>1.54055555555556</v>
      </c>
      <c r="E654">
        <v>1.58</v>
      </c>
      <c r="F654" s="15">
        <v>1.475</v>
      </c>
      <c r="G654">
        <v>1.64</v>
      </c>
      <c r="H654" s="18">
        <v>1.52</v>
      </c>
      <c r="I654" s="15">
        <v>1.47</v>
      </c>
      <c r="J654" s="14">
        <f t="shared" si="72"/>
        <v>8409.40541986064</v>
      </c>
      <c r="K654" s="14">
        <f t="shared" si="73"/>
        <v>-37770.4011410232</v>
      </c>
      <c r="L654" s="14">
        <f t="shared" si="71"/>
        <v>-304000</v>
      </c>
      <c r="M654" s="19">
        <f t="shared" si="77"/>
        <v>1.52221300142628</v>
      </c>
      <c r="N654" s="14">
        <f t="shared" si="75"/>
        <v>-333360.995721162</v>
      </c>
      <c r="O654" s="22">
        <f t="shared" si="76"/>
        <v>1.53928571428571</v>
      </c>
    </row>
    <row r="655" spans="1:15">
      <c r="A655" s="13">
        <v>45841</v>
      </c>
      <c r="B655">
        <f t="shared" si="74"/>
        <v>-4</v>
      </c>
      <c r="C655">
        <v>1.4</v>
      </c>
      <c r="D655" s="22">
        <v>1.53823529411765</v>
      </c>
      <c r="E655">
        <v>1.52</v>
      </c>
      <c r="F655" s="15">
        <v>1.47</v>
      </c>
      <c r="G655">
        <v>1.64</v>
      </c>
      <c r="H655" s="18">
        <v>1.51</v>
      </c>
      <c r="I655" s="15">
        <v>1.46</v>
      </c>
      <c r="J655" s="14">
        <f t="shared" si="72"/>
        <v>42739.4312711706</v>
      </c>
      <c r="K655" s="14">
        <f t="shared" si="73"/>
        <v>-40997.775004457</v>
      </c>
      <c r="L655" s="14">
        <f t="shared" si="71"/>
        <v>-320000</v>
      </c>
      <c r="M655" s="19">
        <f t="shared" si="77"/>
        <v>1.52124721875557</v>
      </c>
      <c r="N655" s="14">
        <f t="shared" si="75"/>
        <v>-318258.343733287</v>
      </c>
      <c r="O655" s="22">
        <f t="shared" si="76"/>
        <v>1.53777777777778</v>
      </c>
    </row>
    <row r="656" spans="1:15">
      <c r="A656" s="13">
        <v>45842</v>
      </c>
      <c r="B656">
        <f t="shared" si="74"/>
        <v>-4</v>
      </c>
      <c r="C656">
        <v>1.4</v>
      </c>
      <c r="D656" s="22">
        <v>1.539375</v>
      </c>
      <c r="E656">
        <v>1.5</v>
      </c>
      <c r="F656" s="15">
        <v>1.46</v>
      </c>
      <c r="G656">
        <v>1.64</v>
      </c>
      <c r="H656" s="18">
        <v>1.5</v>
      </c>
      <c r="I656" s="15">
        <v>1.46</v>
      </c>
      <c r="J656" s="14">
        <f t="shared" si="72"/>
        <v>77069.4571224815</v>
      </c>
      <c r="K656" s="14">
        <f t="shared" si="73"/>
        <v>-48225.1488678909</v>
      </c>
      <c r="L656" s="14">
        <f t="shared" si="71"/>
        <v>-352000</v>
      </c>
      <c r="M656" s="19">
        <f t="shared" si="77"/>
        <v>1.52028143608486</v>
      </c>
      <c r="N656" s="14">
        <f t="shared" si="75"/>
        <v>-323155.69174541</v>
      </c>
      <c r="O656" s="22">
        <f t="shared" si="76"/>
        <v>1.53846153846154</v>
      </c>
    </row>
    <row r="657" spans="1:15">
      <c r="A657" s="13">
        <v>45845</v>
      </c>
      <c r="B657">
        <f t="shared" si="74"/>
        <v>-4</v>
      </c>
      <c r="C657">
        <v>1.4</v>
      </c>
      <c r="D657" s="22">
        <v>1.542</v>
      </c>
      <c r="E657">
        <v>1.5</v>
      </c>
      <c r="F657" s="15">
        <v>1.48</v>
      </c>
      <c r="G657">
        <v>1.64</v>
      </c>
      <c r="H657" s="18">
        <v>1.52</v>
      </c>
      <c r="I657" s="15">
        <v>1.47</v>
      </c>
      <c r="J657" s="14">
        <f t="shared" si="72"/>
        <v>-9940.46532358785</v>
      </c>
      <c r="K657" s="14">
        <f t="shared" si="73"/>
        <v>-29907.2704581921</v>
      </c>
      <c r="L657" s="14">
        <f t="shared" si="71"/>
        <v>-288000</v>
      </c>
      <c r="M657" s="19">
        <f t="shared" si="77"/>
        <v>1.51738408807274</v>
      </c>
      <c r="N657" s="14">
        <f t="shared" si="75"/>
        <v>-327847.73578178</v>
      </c>
      <c r="O657" s="22">
        <f t="shared" si="76"/>
        <v>1.54</v>
      </c>
    </row>
    <row r="658" spans="1:15">
      <c r="A658" s="13">
        <v>45846</v>
      </c>
      <c r="B658">
        <f t="shared" si="74"/>
        <v>-3</v>
      </c>
      <c r="C658">
        <v>1.4</v>
      </c>
      <c r="D658" s="22">
        <v>1.545</v>
      </c>
      <c r="E658">
        <v>1.51</v>
      </c>
      <c r="F658" s="15">
        <v>1.49</v>
      </c>
      <c r="G658">
        <v>1.64</v>
      </c>
      <c r="H658" s="18">
        <v>1.52</v>
      </c>
      <c r="I658" s="15">
        <v>1.48</v>
      </c>
      <c r="J658" s="14">
        <f t="shared" si="72"/>
        <v>-13610.439472277</v>
      </c>
      <c r="K658" s="14">
        <f t="shared" si="73"/>
        <v>-21134.6443216259</v>
      </c>
      <c r="L658" s="14">
        <f t="shared" si="71"/>
        <v>-256000</v>
      </c>
      <c r="M658" s="19">
        <f t="shared" si="77"/>
        <v>1.51641830540203</v>
      </c>
      <c r="N658" s="14">
        <f t="shared" si="75"/>
        <v>-290745.083793903</v>
      </c>
      <c r="O658" s="22">
        <f t="shared" si="76"/>
        <v>1.54166666666667</v>
      </c>
    </row>
    <row r="659" spans="1:15">
      <c r="A659" s="13">
        <v>45847</v>
      </c>
      <c r="B659">
        <f t="shared" si="74"/>
        <v>-4</v>
      </c>
      <c r="C659">
        <v>1.4</v>
      </c>
      <c r="D659" s="22">
        <v>1.54769230769231</v>
      </c>
      <c r="E659">
        <v>1.51</v>
      </c>
      <c r="F659" s="15">
        <v>1.49</v>
      </c>
      <c r="G659">
        <v>1.64</v>
      </c>
      <c r="H659" s="18">
        <v>1.53</v>
      </c>
      <c r="I659" s="15">
        <v>1.49</v>
      </c>
      <c r="J659" s="14">
        <f t="shared" si="72"/>
        <v>-55280.4136209663</v>
      </c>
      <c r="K659" s="14">
        <f t="shared" si="73"/>
        <v>-20362.0181850598</v>
      </c>
      <c r="L659" s="14">
        <f t="shared" si="71"/>
        <v>-256000</v>
      </c>
      <c r="M659" s="19">
        <f t="shared" si="77"/>
        <v>1.51545252273132</v>
      </c>
      <c r="N659" s="14">
        <f t="shared" si="75"/>
        <v>-331642.431806026</v>
      </c>
      <c r="O659" s="22">
        <f t="shared" si="76"/>
        <v>1.54304347826087</v>
      </c>
    </row>
    <row r="660" spans="1:15">
      <c r="A660" s="13">
        <v>45848</v>
      </c>
      <c r="B660">
        <f t="shared" si="74"/>
        <v>-4</v>
      </c>
      <c r="C660">
        <v>1.4</v>
      </c>
      <c r="D660" s="22">
        <v>1.55083333333333</v>
      </c>
      <c r="E660">
        <v>1.53</v>
      </c>
      <c r="F660" s="15">
        <v>1.51</v>
      </c>
      <c r="G660">
        <v>1.65</v>
      </c>
      <c r="H660" s="18">
        <v>1.55</v>
      </c>
      <c r="I660" s="15">
        <v>1.51</v>
      </c>
      <c r="J660" s="14">
        <f t="shared" si="72"/>
        <v>-134950.387769656</v>
      </c>
      <c r="K660" s="14">
        <f t="shared" si="73"/>
        <v>-3589.39204849342</v>
      </c>
      <c r="L660" s="14">
        <f t="shared" si="71"/>
        <v>-192000</v>
      </c>
      <c r="M660" s="19">
        <f t="shared" si="77"/>
        <v>1.51448674006062</v>
      </c>
      <c r="N660" s="14">
        <f t="shared" si="75"/>
        <v>-330539.77981815</v>
      </c>
      <c r="O660" s="22">
        <f t="shared" si="76"/>
        <v>1.54454545454545</v>
      </c>
    </row>
    <row r="661" spans="1:15">
      <c r="A661" s="13">
        <v>45849</v>
      </c>
      <c r="B661">
        <f t="shared" si="74"/>
        <v>-0.500000000000012</v>
      </c>
      <c r="C661">
        <v>1.4</v>
      </c>
      <c r="D661" s="22">
        <v>1.55272727272727</v>
      </c>
      <c r="E661">
        <v>1.52</v>
      </c>
      <c r="F661" s="15">
        <v>1.525</v>
      </c>
      <c r="G661">
        <v>1.66</v>
      </c>
      <c r="H661" s="18">
        <v>1.53</v>
      </c>
      <c r="I661" s="15">
        <v>1.51</v>
      </c>
      <c r="J661" s="14">
        <f t="shared" si="72"/>
        <v>-62620.3619183464</v>
      </c>
      <c r="K661" s="14">
        <f t="shared" si="73"/>
        <v>9183.23408807282</v>
      </c>
      <c r="L661" s="14">
        <f t="shared" si="71"/>
        <v>-144000</v>
      </c>
      <c r="M661" s="19">
        <f t="shared" si="77"/>
        <v>1.51352095738991</v>
      </c>
      <c r="N661" s="14">
        <f t="shared" si="75"/>
        <v>-197437.127830274</v>
      </c>
      <c r="O661" s="22">
        <f t="shared" si="76"/>
        <v>1.5452380952381</v>
      </c>
    </row>
    <row r="662" spans="1:15">
      <c r="A662" s="13">
        <v>45852</v>
      </c>
      <c r="B662">
        <f t="shared" si="74"/>
        <v>0</v>
      </c>
      <c r="C662">
        <v>1.4</v>
      </c>
      <c r="D662" s="22">
        <v>1.556</v>
      </c>
      <c r="E662">
        <v>1.55</v>
      </c>
      <c r="F662" s="15">
        <v>1.53</v>
      </c>
      <c r="G662">
        <v>1.67</v>
      </c>
      <c r="H662" s="18">
        <v>1.53</v>
      </c>
      <c r="I662" s="15">
        <v>1.53</v>
      </c>
      <c r="J662" s="14">
        <f t="shared" si="72"/>
        <v>-73630.2843644148</v>
      </c>
      <c r="K662" s="14">
        <f t="shared" si="73"/>
        <v>15501.1124977715</v>
      </c>
      <c r="L662" s="14">
        <f t="shared" si="71"/>
        <v>-128000</v>
      </c>
      <c r="M662" s="19">
        <f t="shared" si="77"/>
        <v>1.51062360937779</v>
      </c>
      <c r="N662" s="14">
        <f t="shared" si="75"/>
        <v>-186129.171866643</v>
      </c>
      <c r="O662" s="22">
        <f t="shared" si="76"/>
        <v>1.5465</v>
      </c>
    </row>
    <row r="663" spans="1:15">
      <c r="A663" s="13">
        <v>45853</v>
      </c>
      <c r="B663">
        <f t="shared" si="74"/>
        <v>-2</v>
      </c>
      <c r="C663">
        <v>1.4</v>
      </c>
      <c r="D663" s="22">
        <v>1.55666666666667</v>
      </c>
      <c r="E663">
        <v>1.6</v>
      </c>
      <c r="F663" s="15">
        <v>1.5</v>
      </c>
      <c r="G663">
        <v>1.67</v>
      </c>
      <c r="H663" s="18">
        <v>1.52</v>
      </c>
      <c r="I663" s="15">
        <v>1.5</v>
      </c>
      <c r="J663" s="14">
        <f t="shared" si="72"/>
        <v>-39300.2585131039</v>
      </c>
      <c r="K663" s="14">
        <f t="shared" si="73"/>
        <v>-7726.26136566235</v>
      </c>
      <c r="L663" s="14">
        <f t="shared" si="71"/>
        <v>-224000</v>
      </c>
      <c r="M663" s="19">
        <f t="shared" si="77"/>
        <v>1.50965782670708</v>
      </c>
      <c r="N663" s="14">
        <f t="shared" si="75"/>
        <v>-271026.519878766</v>
      </c>
      <c r="O663" s="22">
        <f t="shared" si="76"/>
        <v>1.54631578947368</v>
      </c>
    </row>
    <row r="664" spans="1:15">
      <c r="A664" s="13">
        <v>45854</v>
      </c>
      <c r="B664">
        <f t="shared" si="74"/>
        <v>-1</v>
      </c>
      <c r="C664">
        <v>1.4</v>
      </c>
      <c r="D664" s="22">
        <v>1.55125</v>
      </c>
      <c r="E664">
        <v>1.54</v>
      </c>
      <c r="F664" s="15">
        <v>1.52</v>
      </c>
      <c r="G664">
        <v>1.66</v>
      </c>
      <c r="H664" s="18">
        <v>1.53</v>
      </c>
      <c r="I664" s="15">
        <v>1.52</v>
      </c>
      <c r="J664" s="14">
        <f t="shared" si="72"/>
        <v>-80970.232661794</v>
      </c>
      <c r="K664" s="14">
        <f t="shared" si="73"/>
        <v>9046.36477090399</v>
      </c>
      <c r="L664" s="14">
        <f t="shared" si="71"/>
        <v>-160000</v>
      </c>
      <c r="M664" s="19">
        <f t="shared" si="77"/>
        <v>1.50869204403637</v>
      </c>
      <c r="N664" s="14">
        <f t="shared" si="75"/>
        <v>-231923.86789089</v>
      </c>
      <c r="O664" s="22">
        <f t="shared" si="76"/>
        <v>1.54333333333333</v>
      </c>
    </row>
    <row r="665" spans="1:15">
      <c r="A665" s="13">
        <v>45855</v>
      </c>
      <c r="B665">
        <f t="shared" si="74"/>
        <v>0</v>
      </c>
      <c r="C665">
        <v>1.4</v>
      </c>
      <c r="D665" s="22">
        <v>1.55285714285714</v>
      </c>
      <c r="E665">
        <v>1.54</v>
      </c>
      <c r="F665" s="15">
        <v>1.52</v>
      </c>
      <c r="G665">
        <v>1.66</v>
      </c>
      <c r="H665" s="18">
        <v>1.52</v>
      </c>
      <c r="I665" s="15">
        <v>1.52</v>
      </c>
      <c r="J665" s="14">
        <f t="shared" si="72"/>
        <v>-46640.2068104831</v>
      </c>
      <c r="K665" s="14">
        <f t="shared" si="73"/>
        <v>9818.99090747014</v>
      </c>
      <c r="L665" s="14">
        <f t="shared" si="71"/>
        <v>-160000</v>
      </c>
      <c r="M665" s="19">
        <f t="shared" si="77"/>
        <v>1.50772626136566</v>
      </c>
      <c r="N665" s="14">
        <f t="shared" si="75"/>
        <v>-196821.215903013</v>
      </c>
      <c r="O665" s="22">
        <f t="shared" si="76"/>
        <v>1.54352941176471</v>
      </c>
    </row>
    <row r="666" spans="1:15">
      <c r="A666" s="13">
        <v>45856</v>
      </c>
      <c r="B666">
        <f t="shared" si="74"/>
        <v>2</v>
      </c>
      <c r="C666">
        <v>1.4</v>
      </c>
      <c r="D666" s="22">
        <v>1.555</v>
      </c>
      <c r="E666">
        <v>1.5</v>
      </c>
      <c r="F666" s="15">
        <v>1.54</v>
      </c>
      <c r="G666">
        <v>1.66</v>
      </c>
      <c r="H666" s="18">
        <v>1.52</v>
      </c>
      <c r="I666" s="15">
        <v>1.52</v>
      </c>
      <c r="J666" s="14">
        <f t="shared" si="72"/>
        <v>-50310.1809591724</v>
      </c>
      <c r="K666" s="14">
        <f t="shared" si="73"/>
        <v>26591.6170440363</v>
      </c>
      <c r="L666" s="14">
        <f t="shared" si="71"/>
        <v>-96000.0000000001</v>
      </c>
      <c r="M666" s="19">
        <f t="shared" si="77"/>
        <v>1.50676047869495</v>
      </c>
      <c r="N666" s="14">
        <f t="shared" si="75"/>
        <v>-119718.563915136</v>
      </c>
      <c r="O666" s="22">
        <f t="shared" si="76"/>
        <v>1.54375</v>
      </c>
    </row>
    <row r="667" spans="1:15">
      <c r="A667" s="13">
        <v>45859</v>
      </c>
      <c r="B667">
        <f t="shared" si="74"/>
        <v>3</v>
      </c>
      <c r="C667">
        <v>1.4</v>
      </c>
      <c r="D667" s="22">
        <v>1.566</v>
      </c>
      <c r="E667">
        <v>1.5</v>
      </c>
      <c r="F667" s="15">
        <v>1.55</v>
      </c>
      <c r="G667">
        <v>1.67</v>
      </c>
      <c r="H667" s="18">
        <v>1.52</v>
      </c>
      <c r="I667" s="15">
        <v>1.53</v>
      </c>
      <c r="J667" s="14">
        <f t="shared" si="72"/>
        <v>-61320.1034052416</v>
      </c>
      <c r="K667" s="14">
        <f t="shared" si="73"/>
        <v>36909.4954537351</v>
      </c>
      <c r="L667" s="14">
        <f t="shared" si="71"/>
        <v>-64000.0000000001</v>
      </c>
      <c r="M667" s="19">
        <f t="shared" si="77"/>
        <v>1.50386313068283</v>
      </c>
      <c r="N667" s="14">
        <f t="shared" si="75"/>
        <v>-88410.6079515066</v>
      </c>
      <c r="O667" s="22">
        <f t="shared" si="76"/>
        <v>1.54666666666667</v>
      </c>
    </row>
    <row r="668" spans="1:15">
      <c r="A668" s="13">
        <v>45860</v>
      </c>
      <c r="B668">
        <f t="shared" si="74"/>
        <v>5</v>
      </c>
      <c r="C668">
        <v>1.4</v>
      </c>
      <c r="D668" s="22">
        <v>1.5825</v>
      </c>
      <c r="E668">
        <v>1.48</v>
      </c>
      <c r="F668" s="15">
        <v>1.56</v>
      </c>
      <c r="G668">
        <v>1.69</v>
      </c>
      <c r="H668" s="18">
        <v>1.51</v>
      </c>
      <c r="I668" s="15">
        <v>1.54</v>
      </c>
      <c r="J668" s="14">
        <f t="shared" si="72"/>
        <v>-26990.0775539316</v>
      </c>
      <c r="K668" s="14">
        <f t="shared" si="73"/>
        <v>45682.1215903014</v>
      </c>
      <c r="L668" s="14">
        <f t="shared" si="71"/>
        <v>-32000</v>
      </c>
      <c r="M668" s="19">
        <f t="shared" si="77"/>
        <v>1.50289734801212</v>
      </c>
      <c r="N668" s="14">
        <f t="shared" si="75"/>
        <v>-13307.9559636302</v>
      </c>
      <c r="O668" s="22">
        <f t="shared" si="76"/>
        <v>1.55</v>
      </c>
    </row>
    <row r="669" spans="1:15">
      <c r="A669" s="13">
        <v>45861</v>
      </c>
      <c r="B669">
        <f t="shared" si="74"/>
        <v>4</v>
      </c>
      <c r="C669">
        <v>1.4</v>
      </c>
      <c r="D669" s="22">
        <v>1.61666666666667</v>
      </c>
      <c r="E669">
        <v>1.5</v>
      </c>
      <c r="F669" s="15">
        <v>1.57</v>
      </c>
      <c r="G669">
        <v>1.69</v>
      </c>
      <c r="H669" s="18">
        <v>1.53</v>
      </c>
      <c r="I669" s="15">
        <v>1.55</v>
      </c>
      <c r="J669" s="14">
        <f t="shared" si="72"/>
        <v>-106660.051702621</v>
      </c>
      <c r="K669" s="14">
        <f t="shared" si="73"/>
        <v>54454.7477268676</v>
      </c>
      <c r="L669" s="14">
        <f t="shared" si="71"/>
        <v>0</v>
      </c>
      <c r="M669" s="19">
        <f t="shared" si="77"/>
        <v>1.50193156534142</v>
      </c>
      <c r="N669" s="14">
        <f t="shared" si="75"/>
        <v>-52205.3039757533</v>
      </c>
      <c r="O669" s="22">
        <f t="shared" si="76"/>
        <v>1.55538461538462</v>
      </c>
    </row>
    <row r="670" spans="1:15">
      <c r="A670" s="13">
        <v>45862</v>
      </c>
      <c r="B670">
        <v>6</v>
      </c>
      <c r="C670">
        <v>1.4</v>
      </c>
      <c r="D670" s="22"/>
      <c r="E670">
        <v>1.6</v>
      </c>
      <c r="F670" s="15">
        <v>1.6</v>
      </c>
      <c r="G670">
        <v>1.74</v>
      </c>
      <c r="H670" s="18">
        <v>1.56</v>
      </c>
      <c r="I670" s="15">
        <v>1.585</v>
      </c>
      <c r="J670" s="14">
        <f t="shared" si="72"/>
        <v>-224330.025851311</v>
      </c>
      <c r="K670" s="14">
        <f t="shared" si="73"/>
        <v>79227.3738634339</v>
      </c>
      <c r="L670" s="14">
        <f t="shared" si="71"/>
        <v>96000.0000000001</v>
      </c>
      <c r="M670" s="19">
        <f t="shared" si="77"/>
        <v>1.50096578267071</v>
      </c>
      <c r="N670" s="14">
        <f t="shared" si="75"/>
        <v>-49102.651987877</v>
      </c>
      <c r="O670" s="22">
        <f t="shared" si="76"/>
        <v>1.56</v>
      </c>
    </row>
    <row r="671" spans="1:15">
      <c r="A671" s="13">
        <v>45863</v>
      </c>
      <c r="B671">
        <v>7</v>
      </c>
      <c r="C671">
        <v>1.4</v>
      </c>
      <c r="D671" s="22"/>
      <c r="E671">
        <v>1.75</v>
      </c>
      <c r="F671" s="15">
        <v>1.6</v>
      </c>
      <c r="G671">
        <v>1.72</v>
      </c>
      <c r="H671" s="18">
        <v>1.54</v>
      </c>
      <c r="I671" s="15">
        <v>1.57</v>
      </c>
      <c r="J671" s="14">
        <f t="shared" si="72"/>
        <v>-152000</v>
      </c>
      <c r="K671" s="14">
        <f t="shared" si="73"/>
        <v>80000.0000000001</v>
      </c>
      <c r="L671" s="14">
        <f t="shared" si="71"/>
        <v>96000.0000000001</v>
      </c>
      <c r="M671" s="19">
        <v>1.5</v>
      </c>
      <c r="N671" s="14">
        <f t="shared" si="75"/>
        <v>24000</v>
      </c>
      <c r="O671" s="22">
        <f t="shared" si="76"/>
        <v>1.55636363636364</v>
      </c>
    </row>
    <row r="672" spans="1:5">
      <c r="A672" s="13">
        <v>45866</v>
      </c>
      <c r="E672">
        <v>1.64</v>
      </c>
    </row>
    <row r="673" spans="1:5">
      <c r="A673" s="13">
        <v>45867</v>
      </c>
      <c r="E673">
        <v>1.62</v>
      </c>
    </row>
    <row r="674" spans="1:5">
      <c r="A674" s="13">
        <v>45868</v>
      </c>
      <c r="E674">
        <v>1.63</v>
      </c>
    </row>
    <row r="675" spans="1:5">
      <c r="A675" s="13">
        <v>45869</v>
      </c>
      <c r="E675">
        <v>1.6</v>
      </c>
    </row>
    <row r="676" spans="1:5">
      <c r="A676" s="13">
        <v>45870</v>
      </c>
      <c r="E676">
        <v>1.5</v>
      </c>
    </row>
    <row r="677" spans="1:5">
      <c r="A677" s="13">
        <v>45873</v>
      </c>
      <c r="E677">
        <v>1.48</v>
      </c>
    </row>
    <row r="678" spans="1:5">
      <c r="A678" s="13">
        <v>45874</v>
      </c>
      <c r="E678">
        <v>1.47</v>
      </c>
    </row>
    <row r="679" spans="1:5">
      <c r="A679" s="13">
        <v>45875</v>
      </c>
      <c r="E679">
        <v>1.48</v>
      </c>
    </row>
    <row r="680" spans="1:5">
      <c r="A680" s="13">
        <v>45876</v>
      </c>
      <c r="E680">
        <v>1.49</v>
      </c>
    </row>
    <row r="681" spans="1:5">
      <c r="A681" s="13">
        <v>45877</v>
      </c>
      <c r="E681">
        <v>1.46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681"/>
  <sheetViews>
    <sheetView workbookViewId="0">
      <pane ySplit="1" topLeftCell="A655" activePane="bottomLeft" state="frozen"/>
      <selection/>
      <selection pane="bottomLeft" activeCell="A672" sqref="A672:D681"/>
    </sheetView>
  </sheetViews>
  <sheetFormatPr defaultColWidth="9" defaultRowHeight="16.2"/>
  <cols>
    <col min="1" max="1" width="17.1296296296296" customWidth="1"/>
    <col min="2" max="3" width="10.25" customWidth="1"/>
    <col min="5" max="5" width="10.6296296296296" style="10" customWidth="1"/>
    <col min="6" max="6" width="10.25" customWidth="1"/>
    <col min="7" max="7" width="10.6296296296296" customWidth="1"/>
    <col min="8" max="8" width="10.6296296296296" style="10" customWidth="1"/>
    <col min="9" max="9" width="15.8796296296296" customWidth="1"/>
    <col min="10" max="10" width="14.75" customWidth="1"/>
    <col min="11" max="11" width="15.6296296296296" customWidth="1"/>
    <col min="13" max="13" width="15.6296296296296" customWidth="1"/>
    <col min="18" max="18" width="18.1296296296296" customWidth="1"/>
  </cols>
  <sheetData>
    <row r="1" spans="1:15">
      <c r="A1" t="s">
        <v>0</v>
      </c>
      <c r="B1" s="11" t="s">
        <v>1</v>
      </c>
      <c r="C1" s="11" t="s">
        <v>2</v>
      </c>
      <c r="D1" s="10" t="s">
        <v>3</v>
      </c>
      <c r="E1" s="10" t="s">
        <v>4</v>
      </c>
      <c r="F1" t="s">
        <v>5</v>
      </c>
      <c r="G1" t="s">
        <v>6</v>
      </c>
      <c r="H1" s="10" t="s">
        <v>7</v>
      </c>
      <c r="I1" s="21">
        <v>380000000</v>
      </c>
      <c r="J1" s="21">
        <v>80000000</v>
      </c>
      <c r="K1" s="23" t="s">
        <v>8</v>
      </c>
      <c r="L1" s="12" t="s">
        <v>9</v>
      </c>
      <c r="M1" s="12" t="s">
        <v>10</v>
      </c>
      <c r="N1" s="12" t="s">
        <v>16</v>
      </c>
      <c r="O1" s="10"/>
    </row>
    <row r="2" spans="1:20">
      <c r="A2" s="13">
        <v>44928</v>
      </c>
      <c r="B2">
        <f t="shared" ref="B2:B65" si="0">(E2-G2)*100</f>
        <v>58</v>
      </c>
      <c r="C2">
        <v>2</v>
      </c>
      <c r="D2">
        <v>3</v>
      </c>
      <c r="E2" s="15">
        <v>2.76</v>
      </c>
      <c r="F2">
        <v>2.86</v>
      </c>
      <c r="G2" s="18">
        <v>2.18</v>
      </c>
      <c r="H2" s="15">
        <v>2.66</v>
      </c>
      <c r="I2" s="14">
        <f t="shared" ref="I2:I65" si="1">(L2-G2)*100/10000*$I$1</f>
        <v>923.893129767706</v>
      </c>
      <c r="J2" s="14">
        <f t="shared" ref="J2:J65" si="2">(E2-L2)*100/10000*$J$1</f>
        <v>463805.496183207</v>
      </c>
      <c r="K2" s="14">
        <f t="shared" ref="K2:K65" si="3">(E2-H263)*100/10000*$J$1*4</f>
        <v>1632000</v>
      </c>
      <c r="L2" s="19">
        <f t="shared" ref="L2:L65" si="4">AVERAGE(D2:D263)</f>
        <v>2.18024312977099</v>
      </c>
      <c r="M2" s="14">
        <f t="shared" ref="M2:M65" si="5">I2+J2+K2</f>
        <v>2096729.38931297</v>
      </c>
      <c r="N2" s="22">
        <f>AVERAGE(D2:D61)</f>
        <v>2.18641666666667</v>
      </c>
      <c r="R2" t="s">
        <v>11</v>
      </c>
      <c r="S2" t="s">
        <v>12</v>
      </c>
      <c r="T2" t="s">
        <v>13</v>
      </c>
    </row>
    <row r="3" spans="1:20">
      <c r="A3" s="13">
        <v>44929</v>
      </c>
      <c r="B3">
        <f t="shared" si="0"/>
        <v>59</v>
      </c>
      <c r="C3">
        <v>2</v>
      </c>
      <c r="D3">
        <v>1.9243</v>
      </c>
      <c r="E3" s="15">
        <v>2.75</v>
      </c>
      <c r="F3">
        <v>2.86</v>
      </c>
      <c r="G3" s="18">
        <v>2.16</v>
      </c>
      <c r="H3" s="15">
        <v>2.66</v>
      </c>
      <c r="I3" s="14">
        <f t="shared" si="1"/>
        <v>64595.6488549585</v>
      </c>
      <c r="J3" s="14">
        <f t="shared" si="2"/>
        <v>458400.916030535</v>
      </c>
      <c r="K3" s="14">
        <f t="shared" si="3"/>
        <v>1632000</v>
      </c>
      <c r="L3" s="19">
        <f t="shared" si="4"/>
        <v>2.17699885496183</v>
      </c>
      <c r="M3" s="14">
        <f t="shared" si="5"/>
        <v>2154996.56488549</v>
      </c>
      <c r="N3" s="22">
        <f t="shared" ref="N3:N66" si="6">AVERAGE(D3:D62)</f>
        <v>2.18391666666667</v>
      </c>
      <c r="Q3" s="6">
        <v>44562</v>
      </c>
      <c r="R3">
        <v>50.9</v>
      </c>
      <c r="S3" s="7">
        <v>0.9</v>
      </c>
      <c r="T3" s="7">
        <v>9.1</v>
      </c>
    </row>
    <row r="4" spans="1:20">
      <c r="A4" s="13">
        <v>44930</v>
      </c>
      <c r="B4">
        <f t="shared" si="0"/>
        <v>58</v>
      </c>
      <c r="C4">
        <v>2</v>
      </c>
      <c r="D4">
        <v>1.7</v>
      </c>
      <c r="E4" s="15">
        <v>2.72</v>
      </c>
      <c r="F4">
        <v>2.85</v>
      </c>
      <c r="G4" s="18">
        <v>2.14</v>
      </c>
      <c r="H4" s="15">
        <v>2.63</v>
      </c>
      <c r="I4" s="14">
        <f t="shared" si="1"/>
        <v>145319.541984731</v>
      </c>
      <c r="J4" s="14">
        <f t="shared" si="2"/>
        <v>433406.412213741</v>
      </c>
      <c r="K4" s="14">
        <f t="shared" si="3"/>
        <v>1504000</v>
      </c>
      <c r="L4" s="19">
        <f t="shared" si="4"/>
        <v>2.17824198473282</v>
      </c>
      <c r="M4" s="14">
        <f t="shared" si="5"/>
        <v>2082725.95419847</v>
      </c>
      <c r="N4" s="22">
        <f t="shared" si="6"/>
        <v>2.211845</v>
      </c>
      <c r="Q4" s="6">
        <v>44593</v>
      </c>
      <c r="R4">
        <v>54.1</v>
      </c>
      <c r="S4" s="7">
        <v>0.9</v>
      </c>
      <c r="T4" s="7">
        <v>8.8</v>
      </c>
    </row>
    <row r="5" spans="1:20">
      <c r="A5" s="13">
        <v>44931</v>
      </c>
      <c r="B5">
        <f t="shared" si="0"/>
        <v>59</v>
      </c>
      <c r="C5">
        <v>2</v>
      </c>
      <c r="D5">
        <v>1.7</v>
      </c>
      <c r="E5" s="15">
        <v>2.74</v>
      </c>
      <c r="F5">
        <v>2.86</v>
      </c>
      <c r="G5" s="18">
        <v>2.15</v>
      </c>
      <c r="H5" s="15">
        <v>2.65</v>
      </c>
      <c r="I5" s="14">
        <f t="shared" si="1"/>
        <v>113846.259541982</v>
      </c>
      <c r="J5" s="14">
        <f t="shared" si="2"/>
        <v>448032.366412215</v>
      </c>
      <c r="K5" s="14">
        <f t="shared" si="3"/>
        <v>1664000</v>
      </c>
      <c r="L5" s="19">
        <f t="shared" si="4"/>
        <v>2.17995954198473</v>
      </c>
      <c r="M5" s="14">
        <f t="shared" si="5"/>
        <v>2225878.6259542</v>
      </c>
      <c r="N5" s="22">
        <f t="shared" si="6"/>
        <v>2.24167833333333</v>
      </c>
      <c r="Q5" s="6">
        <v>44621</v>
      </c>
      <c r="R5">
        <v>56.7</v>
      </c>
      <c r="S5" s="7">
        <v>1.5</v>
      </c>
      <c r="T5" s="7">
        <v>8.3</v>
      </c>
    </row>
    <row r="6" spans="1:20">
      <c r="A6" s="13">
        <v>44932</v>
      </c>
      <c r="B6">
        <f t="shared" si="0"/>
        <v>59</v>
      </c>
      <c r="C6">
        <v>2</v>
      </c>
      <c r="D6">
        <v>1.75</v>
      </c>
      <c r="E6" s="15">
        <v>2.76</v>
      </c>
      <c r="F6">
        <v>2.88</v>
      </c>
      <c r="G6" s="18">
        <v>2.17</v>
      </c>
      <c r="H6" s="15">
        <v>2.67</v>
      </c>
      <c r="I6" s="14">
        <f t="shared" si="1"/>
        <v>45098.1679389295</v>
      </c>
      <c r="J6" s="14">
        <f t="shared" si="2"/>
        <v>462505.648854962</v>
      </c>
      <c r="K6" s="14">
        <f t="shared" si="3"/>
        <v>1728000</v>
      </c>
      <c r="L6" s="19">
        <f t="shared" si="4"/>
        <v>2.1818679389313</v>
      </c>
      <c r="M6" s="14">
        <f t="shared" si="5"/>
        <v>2235603.81679389</v>
      </c>
      <c r="N6" s="22">
        <f t="shared" si="6"/>
        <v>2.26501166666667</v>
      </c>
      <c r="Q6" s="6">
        <v>44652</v>
      </c>
      <c r="R6">
        <v>54.4</v>
      </c>
      <c r="S6" s="7">
        <v>2.1</v>
      </c>
      <c r="T6" s="7">
        <v>8</v>
      </c>
    </row>
    <row r="7" spans="1:20">
      <c r="A7" s="13">
        <v>44935</v>
      </c>
      <c r="B7">
        <f t="shared" si="0"/>
        <v>59</v>
      </c>
      <c r="C7">
        <v>2</v>
      </c>
      <c r="D7">
        <v>1.85</v>
      </c>
      <c r="E7" s="15">
        <v>2.78</v>
      </c>
      <c r="F7">
        <v>2.89</v>
      </c>
      <c r="G7" s="18">
        <v>2.19</v>
      </c>
      <c r="H7" s="15">
        <v>2.68</v>
      </c>
      <c r="I7" s="14">
        <f t="shared" si="1"/>
        <v>-23069.7709923705</v>
      </c>
      <c r="J7" s="14">
        <f t="shared" si="2"/>
        <v>476856.793893131</v>
      </c>
      <c r="K7" s="14">
        <f t="shared" si="3"/>
        <v>1888000</v>
      </c>
      <c r="L7" s="19">
        <f t="shared" si="4"/>
        <v>2.18392900763359</v>
      </c>
      <c r="M7" s="14">
        <f t="shared" si="5"/>
        <v>2341787.02290076</v>
      </c>
      <c r="N7" s="22">
        <f t="shared" si="6"/>
        <v>2.280845</v>
      </c>
      <c r="Q7" s="6">
        <v>44682</v>
      </c>
      <c r="R7">
        <v>49.5</v>
      </c>
      <c r="S7" s="7">
        <v>2.1</v>
      </c>
      <c r="T7" s="7">
        <v>6.4</v>
      </c>
    </row>
    <row r="8" spans="1:20">
      <c r="A8" s="13">
        <v>44936</v>
      </c>
      <c r="B8">
        <f t="shared" si="0"/>
        <v>58</v>
      </c>
      <c r="C8">
        <v>2</v>
      </c>
      <c r="D8">
        <v>1.98</v>
      </c>
      <c r="E8" s="15">
        <v>2.82</v>
      </c>
      <c r="F8">
        <v>2.91</v>
      </c>
      <c r="G8" s="18">
        <v>2.24</v>
      </c>
      <c r="H8" s="15">
        <v>2.73</v>
      </c>
      <c r="I8" s="14">
        <f t="shared" si="1"/>
        <v>-207993.435114507</v>
      </c>
      <c r="J8" s="14">
        <f t="shared" si="2"/>
        <v>507788.091603054</v>
      </c>
      <c r="K8" s="14">
        <f t="shared" si="3"/>
        <v>1952000</v>
      </c>
      <c r="L8" s="19">
        <f t="shared" si="4"/>
        <v>2.18526488549618</v>
      </c>
      <c r="M8" s="14">
        <f t="shared" si="5"/>
        <v>2251794.65648855</v>
      </c>
      <c r="N8" s="22">
        <f t="shared" si="6"/>
        <v>2.28367833333333</v>
      </c>
      <c r="Q8" s="6">
        <v>44713</v>
      </c>
      <c r="R8">
        <v>46.3</v>
      </c>
      <c r="S8" s="7">
        <v>2.5</v>
      </c>
      <c r="T8" s="7">
        <v>6.1</v>
      </c>
    </row>
    <row r="9" spans="1:20">
      <c r="A9" s="13">
        <v>44937</v>
      </c>
      <c r="B9">
        <f t="shared" si="0"/>
        <v>57</v>
      </c>
      <c r="C9">
        <v>2</v>
      </c>
      <c r="D9">
        <v>2.3</v>
      </c>
      <c r="E9" s="15">
        <v>2.81</v>
      </c>
      <c r="F9">
        <v>2.9</v>
      </c>
      <c r="G9" s="18">
        <v>2.24</v>
      </c>
      <c r="H9" s="15">
        <v>2.72</v>
      </c>
      <c r="I9" s="14">
        <f t="shared" si="1"/>
        <v>-204802.595419849</v>
      </c>
      <c r="J9" s="14">
        <f t="shared" si="2"/>
        <v>499116.335877863</v>
      </c>
      <c r="K9" s="14">
        <f t="shared" si="3"/>
        <v>1952000</v>
      </c>
      <c r="L9" s="19">
        <f t="shared" si="4"/>
        <v>2.18610458015267</v>
      </c>
      <c r="M9" s="14">
        <f t="shared" si="5"/>
        <v>2246313.74045801</v>
      </c>
      <c r="N9" s="22">
        <f t="shared" si="6"/>
        <v>2.28401166666667</v>
      </c>
      <c r="Q9" s="6">
        <v>44743</v>
      </c>
      <c r="R9">
        <v>40.1</v>
      </c>
      <c r="S9" s="7">
        <v>2.7</v>
      </c>
      <c r="T9" s="7">
        <v>4.2</v>
      </c>
    </row>
    <row r="10" spans="1:20">
      <c r="A10" s="13">
        <v>44938</v>
      </c>
      <c r="B10">
        <f t="shared" si="0"/>
        <v>59</v>
      </c>
      <c r="C10">
        <v>2</v>
      </c>
      <c r="D10">
        <v>2.2</v>
      </c>
      <c r="E10" s="15">
        <v>2.83</v>
      </c>
      <c r="F10">
        <v>2.9</v>
      </c>
      <c r="G10" s="18">
        <v>2.24</v>
      </c>
      <c r="H10" s="15">
        <v>2.74</v>
      </c>
      <c r="I10" s="14">
        <f t="shared" si="1"/>
        <v>-206252.977099238</v>
      </c>
      <c r="J10" s="14">
        <f t="shared" si="2"/>
        <v>515421.679389313</v>
      </c>
      <c r="K10" s="14">
        <f t="shared" si="3"/>
        <v>2016000</v>
      </c>
      <c r="L10" s="19">
        <f t="shared" si="4"/>
        <v>2.18572290076336</v>
      </c>
      <c r="M10" s="14">
        <f t="shared" si="5"/>
        <v>2325168.70229007</v>
      </c>
      <c r="N10" s="22">
        <f t="shared" si="6"/>
        <v>2.27901166666667</v>
      </c>
      <c r="Q10" s="6">
        <v>44774</v>
      </c>
      <c r="R10">
        <v>44.5</v>
      </c>
      <c r="S10" s="7">
        <v>2.5</v>
      </c>
      <c r="T10" s="7">
        <v>2.3</v>
      </c>
    </row>
    <row r="11" spans="1:20">
      <c r="A11" s="13">
        <v>44939</v>
      </c>
      <c r="B11">
        <f t="shared" si="0"/>
        <v>60</v>
      </c>
      <c r="C11">
        <v>2</v>
      </c>
      <c r="D11">
        <v>1.95</v>
      </c>
      <c r="E11" s="15">
        <v>2.85</v>
      </c>
      <c r="F11">
        <v>2.92</v>
      </c>
      <c r="G11" s="18">
        <v>2.25</v>
      </c>
      <c r="H11" s="15">
        <v>2.76</v>
      </c>
      <c r="I11" s="14">
        <f t="shared" si="1"/>
        <v>-243527.786259543</v>
      </c>
      <c r="J11" s="14">
        <f t="shared" si="2"/>
        <v>531269.007633588</v>
      </c>
      <c r="K11" s="14">
        <f t="shared" si="3"/>
        <v>2016000</v>
      </c>
      <c r="L11" s="19">
        <f t="shared" si="4"/>
        <v>2.18591374045801</v>
      </c>
      <c r="M11" s="14">
        <f t="shared" si="5"/>
        <v>2303741.22137405</v>
      </c>
      <c r="N11" s="22">
        <f t="shared" si="6"/>
        <v>2.27817833333333</v>
      </c>
      <c r="Q11" s="6">
        <v>44805</v>
      </c>
      <c r="R11">
        <v>47.1</v>
      </c>
      <c r="S11" s="7">
        <v>2.8</v>
      </c>
      <c r="T11" s="7">
        <v>0.9</v>
      </c>
    </row>
    <row r="12" spans="1:20">
      <c r="A12" s="13">
        <v>44942</v>
      </c>
      <c r="B12">
        <f t="shared" si="0"/>
        <v>61</v>
      </c>
      <c r="C12">
        <v>2</v>
      </c>
      <c r="D12">
        <v>2.15</v>
      </c>
      <c r="E12" s="15">
        <v>2.91</v>
      </c>
      <c r="F12">
        <v>2.94</v>
      </c>
      <c r="G12" s="18">
        <v>2.3</v>
      </c>
      <c r="H12" s="15">
        <v>2.81</v>
      </c>
      <c r="I12" s="14">
        <f t="shared" si="1"/>
        <v>-429176.641221373</v>
      </c>
      <c r="J12" s="14">
        <f t="shared" si="2"/>
        <v>578352.977099237</v>
      </c>
      <c r="K12" s="14">
        <f t="shared" si="3"/>
        <v>2176000</v>
      </c>
      <c r="L12" s="19">
        <f t="shared" si="4"/>
        <v>2.18705877862595</v>
      </c>
      <c r="M12" s="14">
        <f t="shared" si="5"/>
        <v>2325176.33587786</v>
      </c>
      <c r="N12" s="22">
        <f t="shared" si="6"/>
        <v>2.282345</v>
      </c>
      <c r="Q12" s="6">
        <v>44835</v>
      </c>
      <c r="R12">
        <v>48.7</v>
      </c>
      <c r="S12" s="7">
        <v>2.1</v>
      </c>
      <c r="T12" s="7">
        <v>-1.3</v>
      </c>
    </row>
    <row r="13" spans="1:20">
      <c r="A13" s="13">
        <v>44943</v>
      </c>
      <c r="B13">
        <f t="shared" si="0"/>
        <v>59</v>
      </c>
      <c r="C13">
        <v>2</v>
      </c>
      <c r="D13">
        <v>2.6</v>
      </c>
      <c r="E13" s="15">
        <v>2.87</v>
      </c>
      <c r="F13">
        <v>2.92</v>
      </c>
      <c r="G13" s="18">
        <v>2.28</v>
      </c>
      <c r="H13" s="15">
        <v>2.78</v>
      </c>
      <c r="I13" s="14">
        <f t="shared" si="1"/>
        <v>-351001.06870229</v>
      </c>
      <c r="J13" s="14">
        <f t="shared" si="2"/>
        <v>545894.961832061</v>
      </c>
      <c r="K13" s="14">
        <f t="shared" si="3"/>
        <v>2112000</v>
      </c>
      <c r="L13" s="19">
        <f t="shared" si="4"/>
        <v>2.18763129770992</v>
      </c>
      <c r="M13" s="14">
        <f t="shared" si="5"/>
        <v>2306893.89312977</v>
      </c>
      <c r="N13" s="22">
        <f t="shared" si="6"/>
        <v>2.28151166666667</v>
      </c>
      <c r="Q13" s="6">
        <v>44866</v>
      </c>
      <c r="R13">
        <v>47.4</v>
      </c>
      <c r="S13" s="7">
        <v>1.6</v>
      </c>
      <c r="T13" s="7">
        <v>-1.3</v>
      </c>
    </row>
    <row r="14" spans="1:20">
      <c r="A14" s="13">
        <v>44944</v>
      </c>
      <c r="B14">
        <f t="shared" si="0"/>
        <v>60</v>
      </c>
      <c r="C14">
        <v>2</v>
      </c>
      <c r="D14">
        <v>2.6</v>
      </c>
      <c r="E14" s="15">
        <v>2.91</v>
      </c>
      <c r="F14">
        <v>2.94</v>
      </c>
      <c r="G14" s="18">
        <v>2.31</v>
      </c>
      <c r="H14" s="15">
        <v>2.82</v>
      </c>
      <c r="I14" s="14">
        <f t="shared" si="1"/>
        <v>-470802.595419849</v>
      </c>
      <c r="J14" s="14">
        <f t="shared" si="2"/>
        <v>579116.335877863</v>
      </c>
      <c r="K14" s="14">
        <f t="shared" si="3"/>
        <v>2208000</v>
      </c>
      <c r="L14" s="19">
        <f t="shared" si="4"/>
        <v>2.18610458015267</v>
      </c>
      <c r="M14" s="14">
        <f t="shared" si="5"/>
        <v>2316313.74045801</v>
      </c>
      <c r="N14" s="22">
        <f t="shared" si="6"/>
        <v>2.27401166666667</v>
      </c>
      <c r="Q14" s="6">
        <v>44896</v>
      </c>
      <c r="R14">
        <v>49</v>
      </c>
      <c r="S14" s="7">
        <v>1.8</v>
      </c>
      <c r="T14" s="7">
        <v>-0.7</v>
      </c>
    </row>
    <row r="15" spans="1:20">
      <c r="A15" s="13">
        <v>44945</v>
      </c>
      <c r="B15">
        <f t="shared" si="0"/>
        <v>61</v>
      </c>
      <c r="C15">
        <v>2</v>
      </c>
      <c r="D15">
        <v>2.4</v>
      </c>
      <c r="E15" s="15">
        <v>2.9</v>
      </c>
      <c r="F15">
        <v>2.93</v>
      </c>
      <c r="G15" s="18">
        <v>2.29</v>
      </c>
      <c r="H15" s="15">
        <v>2.81</v>
      </c>
      <c r="I15" s="14">
        <f t="shared" si="1"/>
        <v>-401329.312977102</v>
      </c>
      <c r="J15" s="14">
        <f t="shared" si="2"/>
        <v>572490.38167939</v>
      </c>
      <c r="K15" s="14">
        <f t="shared" si="3"/>
        <v>2240000</v>
      </c>
      <c r="L15" s="19">
        <f t="shared" si="4"/>
        <v>2.18438702290076</v>
      </c>
      <c r="M15" s="14">
        <f t="shared" si="5"/>
        <v>2411161.06870229</v>
      </c>
      <c r="N15" s="22">
        <f t="shared" si="6"/>
        <v>2.26567833333333</v>
      </c>
      <c r="Q15" s="6">
        <v>44927</v>
      </c>
      <c r="R15">
        <v>48.7</v>
      </c>
      <c r="S15" s="7">
        <v>2.1</v>
      </c>
      <c r="T15" s="7">
        <v>-0.8</v>
      </c>
    </row>
    <row r="16" spans="1:20">
      <c r="A16" s="13">
        <v>44946</v>
      </c>
      <c r="B16">
        <f t="shared" si="0"/>
        <v>62</v>
      </c>
      <c r="C16">
        <v>2</v>
      </c>
      <c r="D16">
        <v>2</v>
      </c>
      <c r="E16" s="15">
        <v>2.92</v>
      </c>
      <c r="F16">
        <v>2.94</v>
      </c>
      <c r="G16" s="18">
        <v>2.3</v>
      </c>
      <c r="H16" s="15">
        <v>2.83</v>
      </c>
      <c r="I16" s="14">
        <f t="shared" si="1"/>
        <v>-443680.458015268</v>
      </c>
      <c r="J16" s="14">
        <f t="shared" si="2"/>
        <v>589406.412213741</v>
      </c>
      <c r="K16" s="14">
        <f t="shared" si="3"/>
        <v>2304000</v>
      </c>
      <c r="L16" s="19">
        <f t="shared" si="4"/>
        <v>2.18324198473282</v>
      </c>
      <c r="M16" s="14">
        <f t="shared" si="5"/>
        <v>2449725.95419847</v>
      </c>
      <c r="N16" s="22">
        <f t="shared" si="6"/>
        <v>2.26067833333333</v>
      </c>
      <c r="Q16" s="6">
        <v>44958</v>
      </c>
      <c r="R16">
        <v>51.2</v>
      </c>
      <c r="S16" s="7">
        <v>1</v>
      </c>
      <c r="T16" s="7">
        <v>-1.4</v>
      </c>
    </row>
    <row r="17" spans="1:20">
      <c r="A17" s="13">
        <v>44949</v>
      </c>
      <c r="B17">
        <f t="shared" si="0"/>
        <v>62</v>
      </c>
      <c r="C17">
        <v>2</v>
      </c>
      <c r="D17">
        <v>2</v>
      </c>
      <c r="E17" s="15">
        <v>2.92</v>
      </c>
      <c r="F17">
        <v>2.94</v>
      </c>
      <c r="G17" s="18">
        <v>2.3</v>
      </c>
      <c r="H17" s="15">
        <v>2.83</v>
      </c>
      <c r="I17" s="14">
        <f t="shared" si="1"/>
        <v>-441504.885496186</v>
      </c>
      <c r="J17" s="14">
        <f t="shared" si="2"/>
        <v>588948.396946565</v>
      </c>
      <c r="K17" s="14">
        <f t="shared" si="3"/>
        <v>2240000</v>
      </c>
      <c r="L17" s="19">
        <f t="shared" si="4"/>
        <v>2.18381450381679</v>
      </c>
      <c r="M17" s="14">
        <f t="shared" si="5"/>
        <v>2387443.51145038</v>
      </c>
      <c r="N17" s="22">
        <f t="shared" si="6"/>
        <v>2.262345</v>
      </c>
      <c r="Q17" s="6">
        <v>44986</v>
      </c>
      <c r="R17">
        <v>48.6</v>
      </c>
      <c r="S17" s="7">
        <v>0.7</v>
      </c>
      <c r="T17" s="7">
        <v>-2.5</v>
      </c>
    </row>
    <row r="18" spans="1:20">
      <c r="A18" s="13">
        <v>44950</v>
      </c>
      <c r="B18">
        <f t="shared" si="0"/>
        <v>62</v>
      </c>
      <c r="C18">
        <v>2</v>
      </c>
      <c r="D18">
        <v>2</v>
      </c>
      <c r="E18" s="15">
        <v>2.92</v>
      </c>
      <c r="F18">
        <v>2.94</v>
      </c>
      <c r="G18" s="18">
        <v>2.3</v>
      </c>
      <c r="H18" s="15">
        <v>2.82</v>
      </c>
      <c r="I18" s="14">
        <f t="shared" si="1"/>
        <v>-439764.427480918</v>
      </c>
      <c r="J18" s="14">
        <f t="shared" si="2"/>
        <v>588581.984732825</v>
      </c>
      <c r="K18" s="14">
        <f t="shared" si="3"/>
        <v>2336000</v>
      </c>
      <c r="L18" s="19">
        <f t="shared" si="4"/>
        <v>2.18427251908397</v>
      </c>
      <c r="M18" s="14">
        <f t="shared" si="5"/>
        <v>2484817.55725191</v>
      </c>
      <c r="N18" s="22">
        <f t="shared" si="6"/>
        <v>2.26567833333333</v>
      </c>
      <c r="Q18" s="6">
        <v>45017</v>
      </c>
      <c r="R18">
        <v>44.9</v>
      </c>
      <c r="S18" s="7">
        <v>0.1</v>
      </c>
      <c r="T18" s="7">
        <v>-3.6</v>
      </c>
    </row>
    <row r="19" spans="1:20">
      <c r="A19" s="13">
        <v>44951</v>
      </c>
      <c r="B19">
        <f t="shared" si="0"/>
        <v>62</v>
      </c>
      <c r="C19">
        <v>2</v>
      </c>
      <c r="D19">
        <v>2</v>
      </c>
      <c r="E19" s="15">
        <v>2.92</v>
      </c>
      <c r="F19">
        <v>2.94</v>
      </c>
      <c r="G19" s="18">
        <v>2.3</v>
      </c>
      <c r="H19" s="15">
        <v>2.82</v>
      </c>
      <c r="I19" s="14">
        <f t="shared" si="1"/>
        <v>-434688.091603055</v>
      </c>
      <c r="J19" s="14">
        <f t="shared" si="2"/>
        <v>587513.282442749</v>
      </c>
      <c r="K19" s="14">
        <f t="shared" si="3"/>
        <v>2400000</v>
      </c>
      <c r="L19" s="19">
        <f t="shared" si="4"/>
        <v>2.18560839694656</v>
      </c>
      <c r="M19" s="14">
        <f t="shared" si="5"/>
        <v>2552825.19083969</v>
      </c>
      <c r="N19" s="22">
        <f t="shared" si="6"/>
        <v>2.269845</v>
      </c>
      <c r="Q19" s="6">
        <v>45047</v>
      </c>
      <c r="R19">
        <v>41.6</v>
      </c>
      <c r="S19" s="7">
        <v>0.2</v>
      </c>
      <c r="T19" s="7">
        <v>-4.6</v>
      </c>
    </row>
    <row r="20" spans="1:20">
      <c r="A20" s="13">
        <v>44952</v>
      </c>
      <c r="B20">
        <f t="shared" si="0"/>
        <v>62</v>
      </c>
      <c r="C20">
        <v>2</v>
      </c>
      <c r="D20">
        <v>2</v>
      </c>
      <c r="E20" s="15">
        <v>2.92</v>
      </c>
      <c r="F20">
        <v>2.94</v>
      </c>
      <c r="G20" s="18">
        <v>2.3</v>
      </c>
      <c r="H20" s="15">
        <v>2.82</v>
      </c>
      <c r="I20" s="14">
        <f t="shared" si="1"/>
        <v>-428886.564885499</v>
      </c>
      <c r="J20" s="14">
        <f t="shared" si="2"/>
        <v>586291.908396947</v>
      </c>
      <c r="K20" s="14">
        <f t="shared" si="3"/>
        <v>2432000</v>
      </c>
      <c r="L20" s="19">
        <f t="shared" si="4"/>
        <v>2.18713511450382</v>
      </c>
      <c r="M20" s="14">
        <f t="shared" si="5"/>
        <v>2589405.34351145</v>
      </c>
      <c r="N20" s="22">
        <f t="shared" si="6"/>
        <v>2.272345</v>
      </c>
      <c r="Q20" s="6">
        <v>45078</v>
      </c>
      <c r="R20">
        <v>43.9</v>
      </c>
      <c r="S20" s="7">
        <v>0</v>
      </c>
      <c r="T20" s="7">
        <v>-5.4</v>
      </c>
    </row>
    <row r="21" spans="1:20">
      <c r="A21" s="13">
        <v>44953</v>
      </c>
      <c r="B21">
        <f t="shared" si="0"/>
        <v>63</v>
      </c>
      <c r="C21">
        <v>2</v>
      </c>
      <c r="D21">
        <v>2</v>
      </c>
      <c r="E21" s="15">
        <v>2.92</v>
      </c>
      <c r="F21">
        <v>2.94</v>
      </c>
      <c r="G21" s="18">
        <v>2.29</v>
      </c>
      <c r="H21" s="15">
        <v>2.82</v>
      </c>
      <c r="I21" s="14">
        <f t="shared" si="1"/>
        <v>-383634.656488552</v>
      </c>
      <c r="J21" s="14">
        <f t="shared" si="2"/>
        <v>584765.190839695</v>
      </c>
      <c r="K21" s="14">
        <f t="shared" si="3"/>
        <v>2528000</v>
      </c>
      <c r="L21" s="19">
        <f t="shared" si="4"/>
        <v>2.18904351145038</v>
      </c>
      <c r="M21" s="14">
        <f t="shared" si="5"/>
        <v>2729130.53435114</v>
      </c>
      <c r="N21" s="22">
        <f t="shared" si="6"/>
        <v>2.274845</v>
      </c>
      <c r="Q21" s="6">
        <v>45108</v>
      </c>
      <c r="R21">
        <v>48.6</v>
      </c>
      <c r="S21" s="7">
        <v>-0.3</v>
      </c>
      <c r="T21" s="7">
        <v>-4.4</v>
      </c>
    </row>
    <row r="22" spans="1:20">
      <c r="A22" s="13">
        <v>44956</v>
      </c>
      <c r="B22">
        <f t="shared" si="0"/>
        <v>63</v>
      </c>
      <c r="C22">
        <v>2</v>
      </c>
      <c r="D22">
        <v>2.14</v>
      </c>
      <c r="E22" s="15">
        <v>2.93</v>
      </c>
      <c r="F22">
        <v>2.93</v>
      </c>
      <c r="G22" s="18">
        <v>2.3</v>
      </c>
      <c r="H22" s="15">
        <v>2.83</v>
      </c>
      <c r="I22" s="14">
        <f t="shared" si="1"/>
        <v>-416558.32061069</v>
      </c>
      <c r="J22" s="14">
        <f t="shared" si="2"/>
        <v>591696.488549619</v>
      </c>
      <c r="K22" s="14">
        <f t="shared" si="3"/>
        <v>2720000</v>
      </c>
      <c r="L22" s="19">
        <f t="shared" si="4"/>
        <v>2.19037938931298</v>
      </c>
      <c r="M22" s="14">
        <f t="shared" si="5"/>
        <v>2895138.16793893</v>
      </c>
      <c r="N22" s="22">
        <f t="shared" si="6"/>
        <v>2.28317833333333</v>
      </c>
      <c r="Q22" s="6">
        <v>45139</v>
      </c>
      <c r="R22">
        <v>52</v>
      </c>
      <c r="S22" s="7">
        <v>0.1</v>
      </c>
      <c r="T22" s="7">
        <v>-3</v>
      </c>
    </row>
    <row r="23" spans="1:20">
      <c r="A23" s="13">
        <v>44957</v>
      </c>
      <c r="B23">
        <f t="shared" si="0"/>
        <v>61</v>
      </c>
      <c r="C23">
        <v>2</v>
      </c>
      <c r="D23">
        <v>2.2</v>
      </c>
      <c r="E23" s="15">
        <v>2.89</v>
      </c>
      <c r="F23">
        <v>2.92</v>
      </c>
      <c r="G23" s="18">
        <v>2.28</v>
      </c>
      <c r="H23" s="15">
        <v>2.8</v>
      </c>
      <c r="I23" s="14">
        <f t="shared" si="1"/>
        <v>-337512.519083971</v>
      </c>
      <c r="J23" s="14">
        <f t="shared" si="2"/>
        <v>559055.267175573</v>
      </c>
      <c r="K23" s="14">
        <f t="shared" si="3"/>
        <v>2560000</v>
      </c>
      <c r="L23" s="19">
        <f t="shared" si="4"/>
        <v>2.19118091603053</v>
      </c>
      <c r="M23" s="14">
        <f t="shared" si="5"/>
        <v>2781542.7480916</v>
      </c>
      <c r="N23" s="22">
        <f t="shared" si="6"/>
        <v>2.29001166666667</v>
      </c>
      <c r="Q23" s="6">
        <v>45170</v>
      </c>
      <c r="R23">
        <v>53.5</v>
      </c>
      <c r="S23" s="7">
        <v>0</v>
      </c>
      <c r="T23" s="7">
        <v>-2.5</v>
      </c>
    </row>
    <row r="24" spans="1:20">
      <c r="A24" s="13">
        <v>44958</v>
      </c>
      <c r="B24">
        <f t="shared" si="0"/>
        <v>62</v>
      </c>
      <c r="C24">
        <v>2</v>
      </c>
      <c r="D24">
        <v>2.05</v>
      </c>
      <c r="E24" s="15">
        <v>2.9</v>
      </c>
      <c r="F24">
        <v>2.92</v>
      </c>
      <c r="G24" s="18">
        <v>2.28</v>
      </c>
      <c r="H24" s="15">
        <v>2.81</v>
      </c>
      <c r="I24" s="14">
        <f t="shared" si="1"/>
        <v>-341138.473282442</v>
      </c>
      <c r="J24" s="14">
        <f t="shared" si="2"/>
        <v>567818.625954198</v>
      </c>
      <c r="K24" s="14">
        <f t="shared" si="3"/>
        <v>2560000</v>
      </c>
      <c r="L24" s="19">
        <f t="shared" si="4"/>
        <v>2.19022671755725</v>
      </c>
      <c r="M24" s="14">
        <f t="shared" si="5"/>
        <v>2786680.15267176</v>
      </c>
      <c r="N24" s="22">
        <f t="shared" si="6"/>
        <v>2.29667833333333</v>
      </c>
      <c r="Q24" s="6">
        <v>45200</v>
      </c>
      <c r="R24">
        <v>47.7</v>
      </c>
      <c r="S24" s="7">
        <v>-0.2</v>
      </c>
      <c r="T24" s="7">
        <v>-2.6</v>
      </c>
    </row>
    <row r="25" spans="1:20">
      <c r="A25" s="13">
        <v>44959</v>
      </c>
      <c r="B25">
        <f t="shared" si="0"/>
        <v>60</v>
      </c>
      <c r="C25">
        <v>2</v>
      </c>
      <c r="D25">
        <v>2.05</v>
      </c>
      <c r="E25" s="15">
        <v>2.86</v>
      </c>
      <c r="F25">
        <v>2.91</v>
      </c>
      <c r="G25" s="18">
        <v>2.26</v>
      </c>
      <c r="H25" s="15">
        <v>2.77</v>
      </c>
      <c r="I25" s="14">
        <f t="shared" si="1"/>
        <v>-262817.862595419</v>
      </c>
      <c r="J25" s="14">
        <f t="shared" si="2"/>
        <v>535330.076335878</v>
      </c>
      <c r="K25" s="14">
        <f t="shared" si="3"/>
        <v>2464000</v>
      </c>
      <c r="L25" s="19">
        <f t="shared" si="4"/>
        <v>2.19083740458015</v>
      </c>
      <c r="M25" s="14">
        <f t="shared" si="5"/>
        <v>2736512.21374046</v>
      </c>
      <c r="N25" s="22">
        <f t="shared" si="6"/>
        <v>2.30417833333333</v>
      </c>
      <c r="Q25" s="6">
        <v>45231</v>
      </c>
      <c r="R25">
        <v>48.2</v>
      </c>
      <c r="S25" s="7">
        <v>-0.5</v>
      </c>
      <c r="T25" s="7">
        <v>-3</v>
      </c>
    </row>
    <row r="26" spans="1:20">
      <c r="A26" s="13">
        <v>44960</v>
      </c>
      <c r="B26">
        <f t="shared" si="0"/>
        <v>61</v>
      </c>
      <c r="C26">
        <v>2</v>
      </c>
      <c r="D26">
        <v>1.9</v>
      </c>
      <c r="E26" s="15">
        <v>2.85</v>
      </c>
      <c r="F26">
        <v>2.91</v>
      </c>
      <c r="G26" s="18">
        <v>2.24</v>
      </c>
      <c r="H26" s="15">
        <v>2.76</v>
      </c>
      <c r="I26" s="14">
        <f t="shared" si="1"/>
        <v>-188543.816793893</v>
      </c>
      <c r="J26" s="14">
        <f t="shared" si="2"/>
        <v>527693.435114504</v>
      </c>
      <c r="K26" s="14">
        <f t="shared" si="3"/>
        <v>2464000</v>
      </c>
      <c r="L26" s="19">
        <f t="shared" si="4"/>
        <v>2.19038320610687</v>
      </c>
      <c r="M26" s="14">
        <f t="shared" si="5"/>
        <v>2803149.61832061</v>
      </c>
      <c r="N26" s="22">
        <f t="shared" si="6"/>
        <v>2.31167833333333</v>
      </c>
      <c r="Q26" s="6">
        <v>45261</v>
      </c>
      <c r="R26">
        <v>47.7</v>
      </c>
      <c r="S26" s="7">
        <v>-0.3</v>
      </c>
      <c r="T26" s="7">
        <v>-2.7</v>
      </c>
    </row>
    <row r="27" spans="1:20">
      <c r="A27" s="13">
        <v>44963</v>
      </c>
      <c r="B27">
        <f t="shared" si="0"/>
        <v>60</v>
      </c>
      <c r="C27">
        <v>2</v>
      </c>
      <c r="D27">
        <v>2.03</v>
      </c>
      <c r="E27" s="15">
        <v>2.88</v>
      </c>
      <c r="F27">
        <v>2.9</v>
      </c>
      <c r="G27" s="18">
        <v>2.28</v>
      </c>
      <c r="H27" s="15">
        <v>2.79</v>
      </c>
      <c r="I27" s="14">
        <f t="shared" si="1"/>
        <v>-339818.625954199</v>
      </c>
      <c r="J27" s="14">
        <f t="shared" si="2"/>
        <v>551540.763358779</v>
      </c>
      <c r="K27" s="14">
        <f t="shared" si="3"/>
        <v>2368000</v>
      </c>
      <c r="L27" s="19">
        <f t="shared" si="4"/>
        <v>2.19057404580153</v>
      </c>
      <c r="M27" s="14">
        <f t="shared" si="5"/>
        <v>2579722.13740458</v>
      </c>
      <c r="N27" s="22">
        <f t="shared" si="6"/>
        <v>2.32001166666667</v>
      </c>
      <c r="Q27" s="6">
        <v>45292</v>
      </c>
      <c r="R27">
        <v>47</v>
      </c>
      <c r="S27" s="7">
        <v>-0.8</v>
      </c>
      <c r="T27" s="7">
        <v>-2.5</v>
      </c>
    </row>
    <row r="28" spans="1:20">
      <c r="A28" s="13">
        <v>44964</v>
      </c>
      <c r="B28">
        <f t="shared" si="0"/>
        <v>58</v>
      </c>
      <c r="C28">
        <v>2</v>
      </c>
      <c r="D28">
        <v>2.3</v>
      </c>
      <c r="E28" s="15">
        <v>2.86</v>
      </c>
      <c r="F28">
        <v>2.89</v>
      </c>
      <c r="G28" s="18">
        <v>2.28</v>
      </c>
      <c r="H28" s="15">
        <v>2.77</v>
      </c>
      <c r="I28" s="14">
        <f t="shared" si="1"/>
        <v>-340978.931297709</v>
      </c>
      <c r="J28" s="14">
        <f t="shared" si="2"/>
        <v>535785.038167939</v>
      </c>
      <c r="K28" s="14">
        <f t="shared" si="3"/>
        <v>2432000</v>
      </c>
      <c r="L28" s="19">
        <f t="shared" si="4"/>
        <v>2.19026870229008</v>
      </c>
      <c r="M28" s="14">
        <f t="shared" si="5"/>
        <v>2626806.10687023</v>
      </c>
      <c r="N28" s="22">
        <f t="shared" si="6"/>
        <v>2.32617833333333</v>
      </c>
      <c r="Q28" s="6">
        <v>45323</v>
      </c>
      <c r="R28">
        <v>48.1</v>
      </c>
      <c r="S28" s="7">
        <v>0.7</v>
      </c>
      <c r="T28" s="7">
        <v>-2.7</v>
      </c>
    </row>
    <row r="29" spans="1:20">
      <c r="A29" s="13">
        <v>44965</v>
      </c>
      <c r="B29">
        <f t="shared" si="0"/>
        <v>58</v>
      </c>
      <c r="C29">
        <v>2</v>
      </c>
      <c r="D29">
        <v>2.45</v>
      </c>
      <c r="E29" s="15">
        <v>2.88</v>
      </c>
      <c r="F29">
        <v>2.9</v>
      </c>
      <c r="G29" s="18">
        <v>2.3</v>
      </c>
      <c r="H29" s="15">
        <v>2.78</v>
      </c>
      <c r="I29" s="14">
        <f t="shared" si="1"/>
        <v>-424230.839694657</v>
      </c>
      <c r="J29" s="14">
        <f t="shared" si="2"/>
        <v>553311.755725191</v>
      </c>
      <c r="K29" s="14">
        <f t="shared" si="3"/>
        <v>2464000</v>
      </c>
      <c r="L29" s="19">
        <f t="shared" si="4"/>
        <v>2.18836030534351</v>
      </c>
      <c r="M29" s="14">
        <f t="shared" si="5"/>
        <v>2593080.91603053</v>
      </c>
      <c r="N29" s="22">
        <f t="shared" si="6"/>
        <v>2.327845</v>
      </c>
      <c r="Q29" s="6">
        <v>45352</v>
      </c>
      <c r="R29">
        <v>47.4</v>
      </c>
      <c r="S29" s="7">
        <v>0.1</v>
      </c>
      <c r="T29" s="7">
        <v>-2.8</v>
      </c>
    </row>
    <row r="30" spans="1:20">
      <c r="A30" s="13">
        <v>44966</v>
      </c>
      <c r="B30">
        <f t="shared" si="0"/>
        <v>57</v>
      </c>
      <c r="C30">
        <v>2</v>
      </c>
      <c r="D30">
        <v>2.4</v>
      </c>
      <c r="E30" s="15">
        <v>2.87</v>
      </c>
      <c r="F30">
        <v>2.89</v>
      </c>
      <c r="G30" s="18">
        <v>2.3</v>
      </c>
      <c r="H30" s="15">
        <v>2.77</v>
      </c>
      <c r="I30" s="14">
        <f t="shared" si="1"/>
        <v>-432933.129770991</v>
      </c>
      <c r="J30" s="14">
        <f t="shared" si="2"/>
        <v>547143.816793893</v>
      </c>
      <c r="K30" s="14">
        <f t="shared" si="3"/>
        <v>2432000</v>
      </c>
      <c r="L30" s="19">
        <f t="shared" si="4"/>
        <v>2.18607022900763</v>
      </c>
      <c r="M30" s="14">
        <f t="shared" si="5"/>
        <v>2546210.6870229</v>
      </c>
      <c r="N30" s="22">
        <f t="shared" si="6"/>
        <v>2.32701166666667</v>
      </c>
      <c r="Q30" s="6">
        <v>45383</v>
      </c>
      <c r="R30">
        <v>49.1</v>
      </c>
      <c r="S30" s="7">
        <v>0.3</v>
      </c>
      <c r="T30" s="7">
        <v>-2.5</v>
      </c>
    </row>
    <row r="31" spans="1:20">
      <c r="A31" s="13">
        <v>44967</v>
      </c>
      <c r="B31">
        <f t="shared" si="0"/>
        <v>58</v>
      </c>
      <c r="C31">
        <v>2</v>
      </c>
      <c r="D31">
        <v>2.08</v>
      </c>
      <c r="E31" s="15">
        <v>2.86</v>
      </c>
      <c r="F31">
        <v>2.9</v>
      </c>
      <c r="G31" s="18">
        <v>2.28</v>
      </c>
      <c r="H31" s="15">
        <v>2.77</v>
      </c>
      <c r="I31" s="14">
        <f t="shared" si="1"/>
        <v>-364910.229007631</v>
      </c>
      <c r="J31" s="14">
        <f t="shared" si="2"/>
        <v>540823.20610687</v>
      </c>
      <c r="K31" s="14">
        <f t="shared" si="3"/>
        <v>2400000</v>
      </c>
      <c r="L31" s="19">
        <f t="shared" si="4"/>
        <v>2.18397099236641</v>
      </c>
      <c r="M31" s="14">
        <f t="shared" si="5"/>
        <v>2575912.97709924</v>
      </c>
      <c r="N31" s="22">
        <f t="shared" si="6"/>
        <v>2.32058666666667</v>
      </c>
      <c r="Q31" s="6">
        <v>45413</v>
      </c>
      <c r="R31">
        <v>50.4</v>
      </c>
      <c r="S31" s="7">
        <v>0.3</v>
      </c>
      <c r="T31" s="7">
        <v>-1.4</v>
      </c>
    </row>
    <row r="32" spans="1:20">
      <c r="A32" s="13">
        <v>44970</v>
      </c>
      <c r="B32">
        <f t="shared" si="0"/>
        <v>58</v>
      </c>
      <c r="C32">
        <v>2</v>
      </c>
      <c r="D32">
        <v>2</v>
      </c>
      <c r="E32" s="15">
        <v>2.85</v>
      </c>
      <c r="F32">
        <v>2.89</v>
      </c>
      <c r="G32" s="18">
        <v>2.27</v>
      </c>
      <c r="H32" s="15">
        <v>2.75</v>
      </c>
      <c r="I32" s="14">
        <f t="shared" si="1"/>
        <v>-330246.106870228</v>
      </c>
      <c r="J32" s="14">
        <f t="shared" si="2"/>
        <v>533525.496183206</v>
      </c>
      <c r="K32" s="14">
        <f t="shared" si="3"/>
        <v>2368000</v>
      </c>
      <c r="L32" s="19">
        <f t="shared" si="4"/>
        <v>2.18309312977099</v>
      </c>
      <c r="M32" s="14">
        <f t="shared" si="5"/>
        <v>2571279.38931298</v>
      </c>
      <c r="N32" s="22">
        <f t="shared" si="6"/>
        <v>2.31842</v>
      </c>
      <c r="Q32" s="6">
        <v>45444</v>
      </c>
      <c r="R32">
        <v>47.9</v>
      </c>
      <c r="S32" s="7">
        <v>0.2</v>
      </c>
      <c r="T32" s="7">
        <v>-0.8</v>
      </c>
    </row>
    <row r="33" spans="1:20">
      <c r="A33" s="13">
        <v>44971</v>
      </c>
      <c r="B33">
        <f t="shared" si="0"/>
        <v>57</v>
      </c>
      <c r="C33">
        <v>2</v>
      </c>
      <c r="D33">
        <v>2.13</v>
      </c>
      <c r="E33" s="15">
        <v>2.85</v>
      </c>
      <c r="F33">
        <v>2.89</v>
      </c>
      <c r="G33" s="18">
        <v>2.28</v>
      </c>
      <c r="H33" s="15">
        <v>2.75</v>
      </c>
      <c r="I33" s="14">
        <f t="shared" si="1"/>
        <v>-370421.679389312</v>
      </c>
      <c r="J33" s="14">
        <f t="shared" si="2"/>
        <v>533983.511450382</v>
      </c>
      <c r="K33" s="14">
        <f t="shared" si="3"/>
        <v>2368000</v>
      </c>
      <c r="L33" s="19">
        <f t="shared" si="4"/>
        <v>2.18252061068702</v>
      </c>
      <c r="M33" s="14">
        <f t="shared" si="5"/>
        <v>2531561.83206107</v>
      </c>
      <c r="N33" s="22">
        <f t="shared" si="6"/>
        <v>2.31842</v>
      </c>
      <c r="Q33" s="6">
        <v>45474</v>
      </c>
      <c r="R33">
        <v>46.3</v>
      </c>
      <c r="S33" s="7">
        <v>0.5</v>
      </c>
      <c r="T33" s="7">
        <v>-0.8</v>
      </c>
    </row>
    <row r="34" spans="1:20">
      <c r="A34" s="13">
        <v>44972</v>
      </c>
      <c r="B34">
        <f t="shared" si="0"/>
        <v>55</v>
      </c>
      <c r="C34">
        <v>2</v>
      </c>
      <c r="D34">
        <v>2.1</v>
      </c>
      <c r="E34" s="15">
        <v>2.85</v>
      </c>
      <c r="F34">
        <v>2.89</v>
      </c>
      <c r="G34" s="18">
        <v>2.3</v>
      </c>
      <c r="H34" s="15">
        <v>2.76</v>
      </c>
      <c r="I34" s="14">
        <f t="shared" si="1"/>
        <v>-450482.748091601</v>
      </c>
      <c r="J34" s="14">
        <f t="shared" si="2"/>
        <v>534838.473282442</v>
      </c>
      <c r="K34" s="14">
        <f t="shared" si="3"/>
        <v>2368000</v>
      </c>
      <c r="L34" s="19">
        <f t="shared" si="4"/>
        <v>2.18145190839695</v>
      </c>
      <c r="M34" s="14">
        <f t="shared" si="5"/>
        <v>2452355.72519084</v>
      </c>
      <c r="N34" s="22">
        <f t="shared" si="6"/>
        <v>2.31508666666667</v>
      </c>
      <c r="Q34" s="6">
        <v>45505</v>
      </c>
      <c r="R34">
        <v>42</v>
      </c>
      <c r="S34" s="7">
        <v>0.6</v>
      </c>
      <c r="T34" s="7">
        <v>-1.8</v>
      </c>
    </row>
    <row r="35" spans="1:20">
      <c r="A35" s="13">
        <v>44973</v>
      </c>
      <c r="B35">
        <f t="shared" si="0"/>
        <v>55</v>
      </c>
      <c r="C35">
        <v>2</v>
      </c>
      <c r="D35">
        <v>2.13</v>
      </c>
      <c r="E35" s="15">
        <v>2.86</v>
      </c>
      <c r="F35">
        <v>2.9</v>
      </c>
      <c r="G35" s="18">
        <v>2.31</v>
      </c>
      <c r="H35" s="15">
        <v>2.77</v>
      </c>
      <c r="I35" s="14">
        <f t="shared" si="1"/>
        <v>-492108.702290076</v>
      </c>
      <c r="J35" s="14">
        <f t="shared" si="2"/>
        <v>543601.832061069</v>
      </c>
      <c r="K35" s="14">
        <f t="shared" si="3"/>
        <v>2400000</v>
      </c>
      <c r="L35" s="19">
        <f t="shared" si="4"/>
        <v>2.18049770992366</v>
      </c>
      <c r="M35" s="14">
        <f t="shared" si="5"/>
        <v>2451493.12977099</v>
      </c>
      <c r="N35" s="22">
        <f t="shared" si="6"/>
        <v>2.31175333333333</v>
      </c>
      <c r="Q35" s="6">
        <v>45536</v>
      </c>
      <c r="R35">
        <v>44</v>
      </c>
      <c r="S35" s="7">
        <v>0.4</v>
      </c>
      <c r="T35" s="7">
        <v>-2.8</v>
      </c>
    </row>
    <row r="36" spans="1:20">
      <c r="A36" s="13">
        <v>44974</v>
      </c>
      <c r="B36">
        <f t="shared" si="0"/>
        <v>55</v>
      </c>
      <c r="C36">
        <v>2</v>
      </c>
      <c r="D36">
        <v>2.5</v>
      </c>
      <c r="E36" s="15">
        <v>2.86</v>
      </c>
      <c r="F36">
        <v>2.89</v>
      </c>
      <c r="G36" s="18">
        <v>2.31</v>
      </c>
      <c r="H36" s="15">
        <v>2.77</v>
      </c>
      <c r="I36" s="14">
        <f t="shared" si="1"/>
        <v>-493269.007633588</v>
      </c>
      <c r="J36" s="14">
        <f t="shared" si="2"/>
        <v>543846.106870229</v>
      </c>
      <c r="K36" s="14">
        <f t="shared" si="3"/>
        <v>2400000</v>
      </c>
      <c r="L36" s="19">
        <f t="shared" si="4"/>
        <v>2.18019236641221</v>
      </c>
      <c r="M36" s="14">
        <f t="shared" si="5"/>
        <v>2450577.09923664</v>
      </c>
      <c r="N36" s="22">
        <f t="shared" si="6"/>
        <v>2.30708666666667</v>
      </c>
      <c r="Q36" s="6">
        <v>45566</v>
      </c>
      <c r="R36">
        <v>49.9</v>
      </c>
      <c r="S36" s="7">
        <v>0.3</v>
      </c>
      <c r="T36" s="7">
        <v>-2.9</v>
      </c>
    </row>
    <row r="37" spans="1:20">
      <c r="A37" s="13">
        <v>44977</v>
      </c>
      <c r="B37">
        <f t="shared" si="0"/>
        <v>56</v>
      </c>
      <c r="C37">
        <v>2</v>
      </c>
      <c r="D37">
        <v>2.3</v>
      </c>
      <c r="E37" s="15">
        <v>2.91</v>
      </c>
      <c r="F37">
        <v>2.92</v>
      </c>
      <c r="G37" s="18">
        <v>2.35</v>
      </c>
      <c r="H37" s="15">
        <v>2.82</v>
      </c>
      <c r="I37" s="14">
        <f t="shared" si="1"/>
        <v>-653246.10687023</v>
      </c>
      <c r="J37" s="14">
        <f t="shared" si="2"/>
        <v>585525.496183206</v>
      </c>
      <c r="K37" s="14">
        <f t="shared" si="3"/>
        <v>2624000</v>
      </c>
      <c r="L37" s="19">
        <f t="shared" si="4"/>
        <v>2.17809312977099</v>
      </c>
      <c r="M37" s="14">
        <f t="shared" si="5"/>
        <v>2556279.38931298</v>
      </c>
      <c r="N37" s="22">
        <f t="shared" si="6"/>
        <v>2.29625333333333</v>
      </c>
      <c r="Q37" s="6">
        <v>45597</v>
      </c>
      <c r="R37">
        <v>47.7</v>
      </c>
      <c r="S37" s="7">
        <v>0.2</v>
      </c>
      <c r="T37" s="7">
        <v>-2.5</v>
      </c>
    </row>
    <row r="38" spans="1:20">
      <c r="A38" s="13">
        <v>44978</v>
      </c>
      <c r="B38">
        <f t="shared" si="0"/>
        <v>56</v>
      </c>
      <c r="C38">
        <v>2</v>
      </c>
      <c r="D38">
        <v>2.2007</v>
      </c>
      <c r="E38" s="15">
        <v>2.92</v>
      </c>
      <c r="F38">
        <v>2.92</v>
      </c>
      <c r="G38" s="18">
        <v>2.36</v>
      </c>
      <c r="H38" s="15">
        <v>2.83</v>
      </c>
      <c r="I38" s="14">
        <f t="shared" si="1"/>
        <v>-695597.251908398</v>
      </c>
      <c r="J38" s="14">
        <f t="shared" si="2"/>
        <v>594441.526717557</v>
      </c>
      <c r="K38" s="14">
        <f t="shared" si="3"/>
        <v>2656000</v>
      </c>
      <c r="L38" s="19">
        <f t="shared" si="4"/>
        <v>2.17694809160305</v>
      </c>
      <c r="M38" s="14">
        <f t="shared" si="5"/>
        <v>2554844.27480916</v>
      </c>
      <c r="N38" s="22">
        <f t="shared" si="6"/>
        <v>2.28958666666667</v>
      </c>
      <c r="Q38" s="6">
        <v>45627</v>
      </c>
      <c r="R38">
        <v>46.7</v>
      </c>
      <c r="S38" s="7">
        <v>0.1</v>
      </c>
      <c r="T38" s="7">
        <v>-2.3</v>
      </c>
    </row>
    <row r="39" spans="1:20">
      <c r="A39" s="13">
        <v>44979</v>
      </c>
      <c r="B39">
        <f t="shared" si="0"/>
        <v>53</v>
      </c>
      <c r="C39">
        <v>2</v>
      </c>
      <c r="D39">
        <v>2.65</v>
      </c>
      <c r="E39" s="15">
        <v>2.92</v>
      </c>
      <c r="F39">
        <v>2.92</v>
      </c>
      <c r="G39" s="18">
        <v>2.39</v>
      </c>
      <c r="H39" s="15">
        <v>2.83</v>
      </c>
      <c r="I39" s="14">
        <f t="shared" si="1"/>
        <v>-812508.167938933</v>
      </c>
      <c r="J39" s="14">
        <f t="shared" si="2"/>
        <v>595054.351145038</v>
      </c>
      <c r="K39" s="14">
        <f t="shared" si="3"/>
        <v>2752000</v>
      </c>
      <c r="L39" s="19">
        <f t="shared" si="4"/>
        <v>2.1761820610687</v>
      </c>
      <c r="M39" s="14">
        <f t="shared" si="5"/>
        <v>2534546.1832061</v>
      </c>
      <c r="N39" s="22">
        <f t="shared" si="6"/>
        <v>2.28540833333333</v>
      </c>
      <c r="Q39" s="6">
        <v>45658</v>
      </c>
      <c r="R39">
        <v>47.4</v>
      </c>
      <c r="S39" s="7">
        <v>0.5</v>
      </c>
      <c r="T39" s="7">
        <v>-2.3</v>
      </c>
    </row>
    <row r="40" spans="1:20">
      <c r="A40" s="13">
        <v>44980</v>
      </c>
      <c r="B40">
        <f t="shared" si="0"/>
        <v>52</v>
      </c>
      <c r="C40">
        <v>2</v>
      </c>
      <c r="D40">
        <v>2.6</v>
      </c>
      <c r="E40" s="15">
        <v>2.94</v>
      </c>
      <c r="F40">
        <v>2.92</v>
      </c>
      <c r="G40" s="18">
        <v>2.42</v>
      </c>
      <c r="H40" s="15">
        <v>2.85</v>
      </c>
      <c r="I40" s="14">
        <f t="shared" si="1"/>
        <v>-933034.885496182</v>
      </c>
      <c r="J40" s="14">
        <f t="shared" si="2"/>
        <v>612428.396946565</v>
      </c>
      <c r="K40" s="14">
        <f t="shared" si="3"/>
        <v>2784000</v>
      </c>
      <c r="L40" s="19">
        <f t="shared" si="4"/>
        <v>2.17446450381679</v>
      </c>
      <c r="M40" s="14">
        <f t="shared" si="5"/>
        <v>2463393.51145038</v>
      </c>
      <c r="N40" s="22">
        <f t="shared" si="6"/>
        <v>2.274575</v>
      </c>
      <c r="Q40" s="6">
        <v>45689</v>
      </c>
      <c r="R40">
        <v>48.5</v>
      </c>
      <c r="S40" s="7">
        <v>-0.7</v>
      </c>
      <c r="T40" s="7">
        <v>-2.2</v>
      </c>
    </row>
    <row r="41" spans="1:20">
      <c r="A41" s="13">
        <v>44981</v>
      </c>
      <c r="B41">
        <f t="shared" si="0"/>
        <v>51</v>
      </c>
      <c r="C41">
        <v>2</v>
      </c>
      <c r="D41">
        <v>2.6</v>
      </c>
      <c r="E41" s="15">
        <v>2.93</v>
      </c>
      <c r="F41">
        <v>2.91</v>
      </c>
      <c r="G41" s="18">
        <v>2.42</v>
      </c>
      <c r="H41" s="15">
        <v>2.84</v>
      </c>
      <c r="I41" s="14">
        <f t="shared" si="1"/>
        <v>-939561.603053434</v>
      </c>
      <c r="J41" s="14">
        <f t="shared" si="2"/>
        <v>605802.442748092</v>
      </c>
      <c r="K41" s="14">
        <f t="shared" si="3"/>
        <v>2816000</v>
      </c>
      <c r="L41" s="19">
        <f t="shared" si="4"/>
        <v>2.17274694656489</v>
      </c>
      <c r="M41" s="14">
        <f t="shared" si="5"/>
        <v>2482240.83969466</v>
      </c>
      <c r="N41" s="22">
        <f t="shared" si="6"/>
        <v>2.26374166666667</v>
      </c>
      <c r="Q41" s="6">
        <v>45717</v>
      </c>
      <c r="R41">
        <v>47.9</v>
      </c>
      <c r="S41" s="7">
        <v>-0.1</v>
      </c>
      <c r="T41" s="7">
        <v>-2.5</v>
      </c>
    </row>
    <row r="42" spans="1:20">
      <c r="A42" s="13">
        <v>44984</v>
      </c>
      <c r="B42">
        <f t="shared" si="0"/>
        <v>52</v>
      </c>
      <c r="C42">
        <v>2</v>
      </c>
      <c r="D42">
        <v>2.65</v>
      </c>
      <c r="E42" s="15">
        <v>2.95</v>
      </c>
      <c r="F42">
        <v>2.91</v>
      </c>
      <c r="G42" s="18">
        <v>2.43</v>
      </c>
      <c r="H42" s="15">
        <v>2.85</v>
      </c>
      <c r="I42" s="14">
        <f t="shared" si="1"/>
        <v>-984088.320610687</v>
      </c>
      <c r="J42" s="14">
        <f t="shared" si="2"/>
        <v>623176.488549618</v>
      </c>
      <c r="K42" s="14">
        <f t="shared" si="3"/>
        <v>2816000</v>
      </c>
      <c r="L42" s="19">
        <f t="shared" si="4"/>
        <v>2.17102938931298</v>
      </c>
      <c r="M42" s="14">
        <f t="shared" si="5"/>
        <v>2455088.16793893</v>
      </c>
      <c r="N42" s="22">
        <f t="shared" si="6"/>
        <v>2.25224166666667</v>
      </c>
      <c r="Q42" s="6">
        <v>45748</v>
      </c>
      <c r="R42">
        <v>44.8</v>
      </c>
      <c r="S42" s="7">
        <v>-0.1</v>
      </c>
      <c r="T42" s="7">
        <v>-2.7</v>
      </c>
    </row>
    <row r="43" spans="1:20">
      <c r="A43" s="13">
        <v>44985</v>
      </c>
      <c r="B43">
        <f t="shared" si="0"/>
        <v>50</v>
      </c>
      <c r="C43">
        <v>2</v>
      </c>
      <c r="D43">
        <v>2.85</v>
      </c>
      <c r="E43" s="15">
        <v>2.94</v>
      </c>
      <c r="F43">
        <v>2.91</v>
      </c>
      <c r="G43" s="18">
        <v>2.44</v>
      </c>
      <c r="H43" s="15">
        <v>2.85</v>
      </c>
      <c r="I43" s="14">
        <f t="shared" si="1"/>
        <v>-1030065.41984733</v>
      </c>
      <c r="J43" s="14">
        <f t="shared" si="2"/>
        <v>616855.877862595</v>
      </c>
      <c r="K43" s="14">
        <f t="shared" si="3"/>
        <v>2848000</v>
      </c>
      <c r="L43" s="19">
        <f t="shared" si="4"/>
        <v>2.16893015267176</v>
      </c>
      <c r="M43" s="14">
        <f t="shared" si="5"/>
        <v>2434790.45801527</v>
      </c>
      <c r="N43" s="22">
        <f t="shared" si="6"/>
        <v>2.23974166666667</v>
      </c>
      <c r="Q43" s="6">
        <v>45778</v>
      </c>
      <c r="R43">
        <v>44.7</v>
      </c>
      <c r="S43" s="7">
        <v>-0.1</v>
      </c>
      <c r="T43" s="7">
        <v>-3.3</v>
      </c>
    </row>
    <row r="44" spans="1:20">
      <c r="A44" s="13">
        <v>44986</v>
      </c>
      <c r="B44">
        <f t="shared" si="0"/>
        <v>53</v>
      </c>
      <c r="C44">
        <v>2</v>
      </c>
      <c r="D44">
        <v>2.12</v>
      </c>
      <c r="E44" s="15">
        <v>2.95</v>
      </c>
      <c r="F44">
        <v>2.91</v>
      </c>
      <c r="G44" s="18">
        <v>2.42</v>
      </c>
      <c r="H44" s="15">
        <v>2.85</v>
      </c>
      <c r="I44" s="14">
        <f t="shared" si="1"/>
        <v>-965668.473282443</v>
      </c>
      <c r="J44" s="14">
        <f t="shared" si="2"/>
        <v>627298.625954199</v>
      </c>
      <c r="K44" s="14">
        <f t="shared" si="3"/>
        <v>2848000</v>
      </c>
      <c r="L44" s="19">
        <f t="shared" si="4"/>
        <v>2.16587671755725</v>
      </c>
      <c r="M44" s="14">
        <f t="shared" si="5"/>
        <v>2509630.15267176</v>
      </c>
      <c r="N44" s="22">
        <f t="shared" si="6"/>
        <v>2.223075</v>
      </c>
      <c r="Q44" s="6">
        <v>45809</v>
      </c>
      <c r="R44">
        <v>46.2</v>
      </c>
      <c r="S44" s="7">
        <v>0.1</v>
      </c>
      <c r="T44" s="7">
        <v>-3.6</v>
      </c>
    </row>
    <row r="45" spans="1:14">
      <c r="A45" s="13">
        <v>44987</v>
      </c>
      <c r="B45">
        <f t="shared" si="0"/>
        <v>52</v>
      </c>
      <c r="C45">
        <v>2</v>
      </c>
      <c r="D45">
        <v>2.2</v>
      </c>
      <c r="E45" s="15">
        <v>2.98</v>
      </c>
      <c r="F45">
        <v>2.92</v>
      </c>
      <c r="G45" s="18">
        <v>2.46</v>
      </c>
      <c r="H45" s="15">
        <v>2.89</v>
      </c>
      <c r="I45" s="14">
        <f t="shared" si="1"/>
        <v>-1119408.93129771</v>
      </c>
      <c r="J45" s="14">
        <f t="shared" si="2"/>
        <v>651665.038167939</v>
      </c>
      <c r="K45" s="14">
        <f t="shared" si="3"/>
        <v>2816000</v>
      </c>
      <c r="L45" s="19">
        <f t="shared" si="4"/>
        <v>2.16541870229008</v>
      </c>
      <c r="M45" s="14">
        <f t="shared" si="5"/>
        <v>2348256.10687023</v>
      </c>
      <c r="N45" s="22">
        <f t="shared" si="6"/>
        <v>2.21774166666667</v>
      </c>
    </row>
    <row r="46" spans="1:14">
      <c r="A46" s="13">
        <v>44988</v>
      </c>
      <c r="B46">
        <f t="shared" si="0"/>
        <v>53</v>
      </c>
      <c r="C46">
        <v>2</v>
      </c>
      <c r="D46">
        <v>2</v>
      </c>
      <c r="E46" s="15">
        <v>2.98</v>
      </c>
      <c r="F46">
        <v>2.91</v>
      </c>
      <c r="G46" s="18">
        <v>2.45</v>
      </c>
      <c r="H46" s="15">
        <v>2.88</v>
      </c>
      <c r="I46" s="14">
        <f t="shared" si="1"/>
        <v>-1084309.69465649</v>
      </c>
      <c r="J46" s="14">
        <f t="shared" si="2"/>
        <v>652275.725190839</v>
      </c>
      <c r="K46" s="14">
        <f t="shared" si="3"/>
        <v>2880000</v>
      </c>
      <c r="L46" s="19">
        <f t="shared" si="4"/>
        <v>2.16465534351145</v>
      </c>
      <c r="M46" s="14">
        <f t="shared" si="5"/>
        <v>2447966.03053435</v>
      </c>
      <c r="N46" s="22">
        <f t="shared" si="6"/>
        <v>2.216075</v>
      </c>
    </row>
    <row r="47" spans="1:14">
      <c r="A47" s="13">
        <v>44991</v>
      </c>
      <c r="B47">
        <f t="shared" si="0"/>
        <v>51</v>
      </c>
      <c r="C47">
        <v>2</v>
      </c>
      <c r="D47">
        <v>2</v>
      </c>
      <c r="E47" s="15">
        <v>2.92</v>
      </c>
      <c r="F47">
        <v>2.89</v>
      </c>
      <c r="G47" s="18">
        <v>2.41</v>
      </c>
      <c r="H47" s="15">
        <v>2.83</v>
      </c>
      <c r="I47" s="14">
        <f t="shared" si="1"/>
        <v>-931729.541984732</v>
      </c>
      <c r="J47" s="14">
        <f t="shared" si="2"/>
        <v>604153.587786259</v>
      </c>
      <c r="K47" s="14">
        <f t="shared" si="3"/>
        <v>2720000</v>
      </c>
      <c r="L47" s="19">
        <f t="shared" si="4"/>
        <v>2.16480801526718</v>
      </c>
      <c r="M47" s="14">
        <f t="shared" si="5"/>
        <v>2392424.04580153</v>
      </c>
      <c r="N47" s="22">
        <f t="shared" si="6"/>
        <v>2.218575</v>
      </c>
    </row>
    <row r="48" spans="1:14">
      <c r="A48" s="13">
        <v>44992</v>
      </c>
      <c r="B48">
        <f t="shared" si="0"/>
        <v>51</v>
      </c>
      <c r="C48">
        <v>2</v>
      </c>
      <c r="D48">
        <v>2</v>
      </c>
      <c r="E48" s="15">
        <v>2.92</v>
      </c>
      <c r="F48">
        <v>2.88</v>
      </c>
      <c r="G48" s="18">
        <v>2.41</v>
      </c>
      <c r="H48" s="15">
        <v>2.83</v>
      </c>
      <c r="I48" s="14">
        <f t="shared" si="1"/>
        <v>-931004.35114504</v>
      </c>
      <c r="J48" s="14">
        <f t="shared" si="2"/>
        <v>604000.916030535</v>
      </c>
      <c r="K48" s="14">
        <f t="shared" si="3"/>
        <v>2880000</v>
      </c>
      <c r="L48" s="19">
        <f t="shared" si="4"/>
        <v>2.16499885496183</v>
      </c>
      <c r="M48" s="14">
        <f t="shared" si="5"/>
        <v>2552996.56488549</v>
      </c>
      <c r="N48" s="22">
        <f t="shared" si="6"/>
        <v>2.221075</v>
      </c>
    </row>
    <row r="49" spans="1:14">
      <c r="A49" s="13">
        <v>44993</v>
      </c>
      <c r="B49">
        <f t="shared" si="0"/>
        <v>50</v>
      </c>
      <c r="C49">
        <v>2</v>
      </c>
      <c r="D49">
        <v>2</v>
      </c>
      <c r="E49" s="15">
        <v>2.93</v>
      </c>
      <c r="F49">
        <v>2.89</v>
      </c>
      <c r="G49" s="18">
        <v>2.43</v>
      </c>
      <c r="H49" s="15">
        <v>2.84</v>
      </c>
      <c r="I49" s="14">
        <f t="shared" si="1"/>
        <v>-1007004.35114504</v>
      </c>
      <c r="J49" s="14">
        <f t="shared" si="2"/>
        <v>612000.916030535</v>
      </c>
      <c r="K49" s="14">
        <f t="shared" si="3"/>
        <v>2848000</v>
      </c>
      <c r="L49" s="19">
        <f t="shared" si="4"/>
        <v>2.16499885496183</v>
      </c>
      <c r="M49" s="14">
        <f t="shared" si="5"/>
        <v>2452996.5648855</v>
      </c>
      <c r="N49" s="22">
        <f t="shared" si="6"/>
        <v>2.223575</v>
      </c>
    </row>
    <row r="50" spans="1:14">
      <c r="A50" s="13">
        <v>44994</v>
      </c>
      <c r="B50">
        <f t="shared" si="0"/>
        <v>48</v>
      </c>
      <c r="C50">
        <v>2</v>
      </c>
      <c r="D50">
        <v>2.1</v>
      </c>
      <c r="E50" s="15">
        <v>2.91</v>
      </c>
      <c r="F50">
        <v>2.88</v>
      </c>
      <c r="G50" s="18">
        <v>2.43</v>
      </c>
      <c r="H50" s="15">
        <v>2.82</v>
      </c>
      <c r="I50" s="14">
        <f t="shared" si="1"/>
        <v>-1007004.35114504</v>
      </c>
      <c r="J50" s="14">
        <f t="shared" si="2"/>
        <v>596000.916030535</v>
      </c>
      <c r="K50" s="14">
        <f t="shared" si="3"/>
        <v>2688000</v>
      </c>
      <c r="L50" s="19">
        <f t="shared" si="4"/>
        <v>2.16499885496183</v>
      </c>
      <c r="M50" s="14">
        <f t="shared" si="5"/>
        <v>2276996.5648855</v>
      </c>
      <c r="N50" s="22">
        <f t="shared" si="6"/>
        <v>2.22524166666667</v>
      </c>
    </row>
    <row r="51" spans="1:14">
      <c r="A51" s="13">
        <v>44995</v>
      </c>
      <c r="B51">
        <f t="shared" si="0"/>
        <v>46</v>
      </c>
      <c r="C51">
        <v>2</v>
      </c>
      <c r="D51">
        <v>2.1</v>
      </c>
      <c r="E51" s="15">
        <v>2.86</v>
      </c>
      <c r="F51">
        <v>2.87</v>
      </c>
      <c r="G51" s="18">
        <v>2.4</v>
      </c>
      <c r="H51" s="15">
        <v>2.77</v>
      </c>
      <c r="I51" s="14">
        <f t="shared" si="1"/>
        <v>-894454.732824429</v>
      </c>
      <c r="J51" s="14">
        <f t="shared" si="2"/>
        <v>556306.259541985</v>
      </c>
      <c r="K51" s="14">
        <f t="shared" si="3"/>
        <v>2528000</v>
      </c>
      <c r="L51" s="19">
        <f t="shared" si="4"/>
        <v>2.16461717557252</v>
      </c>
      <c r="M51" s="14">
        <f t="shared" si="5"/>
        <v>2189851.52671756</v>
      </c>
      <c r="N51" s="22">
        <f t="shared" si="6"/>
        <v>2.221075</v>
      </c>
    </row>
    <row r="52" spans="1:14">
      <c r="A52" s="13">
        <v>44998</v>
      </c>
      <c r="B52">
        <f t="shared" si="0"/>
        <v>47</v>
      </c>
      <c r="C52">
        <v>2</v>
      </c>
      <c r="D52">
        <v>2.2</v>
      </c>
      <c r="E52" s="15">
        <v>2.88</v>
      </c>
      <c r="F52">
        <v>2.87</v>
      </c>
      <c r="G52" s="18">
        <v>2.41</v>
      </c>
      <c r="H52" s="15">
        <v>2.78</v>
      </c>
      <c r="I52" s="14">
        <f t="shared" si="1"/>
        <v>-933905.11450382</v>
      </c>
      <c r="J52" s="14">
        <f t="shared" si="2"/>
        <v>572611.603053436</v>
      </c>
      <c r="K52" s="14">
        <f t="shared" si="3"/>
        <v>2488000</v>
      </c>
      <c r="L52" s="19">
        <f t="shared" si="4"/>
        <v>2.16423549618321</v>
      </c>
      <c r="M52" s="14">
        <f t="shared" si="5"/>
        <v>2126706.48854961</v>
      </c>
      <c r="N52" s="22">
        <f t="shared" si="6"/>
        <v>2.21774166666667</v>
      </c>
    </row>
    <row r="53" spans="1:14">
      <c r="A53" s="13">
        <v>44999</v>
      </c>
      <c r="B53">
        <f t="shared" si="0"/>
        <v>43</v>
      </c>
      <c r="C53">
        <v>2</v>
      </c>
      <c r="D53">
        <v>2.2</v>
      </c>
      <c r="E53" s="15">
        <v>2.84</v>
      </c>
      <c r="F53">
        <v>2.88</v>
      </c>
      <c r="G53" s="18">
        <v>2.41</v>
      </c>
      <c r="H53" s="15">
        <v>2.75</v>
      </c>
      <c r="I53" s="14">
        <f t="shared" si="1"/>
        <v>-936805.877862599</v>
      </c>
      <c r="J53" s="14">
        <f t="shared" si="2"/>
        <v>541222.290076336</v>
      </c>
      <c r="K53" s="14">
        <f t="shared" si="3"/>
        <v>2400000</v>
      </c>
      <c r="L53" s="19">
        <f t="shared" si="4"/>
        <v>2.16347213740458</v>
      </c>
      <c r="M53" s="14">
        <f t="shared" si="5"/>
        <v>2004416.41221374</v>
      </c>
      <c r="N53" s="22">
        <f t="shared" si="6"/>
        <v>2.21190833333333</v>
      </c>
    </row>
    <row r="54" spans="1:14">
      <c r="A54" s="13">
        <v>45000</v>
      </c>
      <c r="B54">
        <f t="shared" si="0"/>
        <v>43</v>
      </c>
      <c r="C54">
        <v>2</v>
      </c>
      <c r="D54">
        <v>2.25</v>
      </c>
      <c r="E54" s="15">
        <v>2.86</v>
      </c>
      <c r="F54">
        <v>2.87</v>
      </c>
      <c r="G54" s="18">
        <v>2.43</v>
      </c>
      <c r="H54" s="15">
        <v>2.77</v>
      </c>
      <c r="I54" s="14">
        <f t="shared" si="1"/>
        <v>-1015706.64122138</v>
      </c>
      <c r="J54" s="14">
        <f t="shared" si="2"/>
        <v>557832.977099237</v>
      </c>
      <c r="K54" s="14">
        <f t="shared" si="3"/>
        <v>2464000</v>
      </c>
      <c r="L54" s="19">
        <f t="shared" si="4"/>
        <v>2.16270877862595</v>
      </c>
      <c r="M54" s="14">
        <f t="shared" si="5"/>
        <v>2006126.33587786</v>
      </c>
      <c r="N54" s="22">
        <f t="shared" si="6"/>
        <v>2.20524166666667</v>
      </c>
    </row>
    <row r="55" spans="1:14">
      <c r="A55" s="13">
        <v>45001</v>
      </c>
      <c r="B55">
        <f t="shared" si="0"/>
        <v>42</v>
      </c>
      <c r="C55">
        <v>2</v>
      </c>
      <c r="D55">
        <v>2.3</v>
      </c>
      <c r="E55" s="15">
        <v>2.82</v>
      </c>
      <c r="F55">
        <v>2.86</v>
      </c>
      <c r="G55" s="18">
        <v>2.4</v>
      </c>
      <c r="H55" s="15">
        <v>2.74</v>
      </c>
      <c r="I55" s="14">
        <f t="shared" si="1"/>
        <v>-905332.595419852</v>
      </c>
      <c r="J55" s="14">
        <f t="shared" si="2"/>
        <v>526596.335877863</v>
      </c>
      <c r="K55" s="14">
        <f t="shared" si="3"/>
        <v>2368000</v>
      </c>
      <c r="L55" s="19">
        <f t="shared" si="4"/>
        <v>2.16175458015267</v>
      </c>
      <c r="M55" s="14">
        <f t="shared" si="5"/>
        <v>1989263.74045801</v>
      </c>
      <c r="N55" s="22">
        <f t="shared" si="6"/>
        <v>2.19840833333333</v>
      </c>
    </row>
    <row r="56" spans="1:14">
      <c r="A56" s="13">
        <v>45002</v>
      </c>
      <c r="B56">
        <f t="shared" si="0"/>
        <v>44</v>
      </c>
      <c r="C56">
        <v>2</v>
      </c>
      <c r="D56">
        <v>2.3</v>
      </c>
      <c r="E56" s="15">
        <v>2.84</v>
      </c>
      <c r="F56">
        <v>2.86</v>
      </c>
      <c r="G56" s="18">
        <v>2.4</v>
      </c>
      <c r="H56" s="15">
        <v>2.75</v>
      </c>
      <c r="I56" s="14">
        <f t="shared" si="1"/>
        <v>-909683.740458021</v>
      </c>
      <c r="J56" s="14">
        <f t="shared" si="2"/>
        <v>543512.366412215</v>
      </c>
      <c r="K56" s="14">
        <f t="shared" si="3"/>
        <v>2464000</v>
      </c>
      <c r="L56" s="19">
        <f t="shared" si="4"/>
        <v>2.16060954198473</v>
      </c>
      <c r="M56" s="14">
        <f t="shared" si="5"/>
        <v>2097828.62595419</v>
      </c>
      <c r="N56" s="22">
        <f t="shared" si="6"/>
        <v>2.190075</v>
      </c>
    </row>
    <row r="57" spans="1:14">
      <c r="A57" s="13">
        <v>45005</v>
      </c>
      <c r="B57">
        <f t="shared" si="0"/>
        <v>44</v>
      </c>
      <c r="C57">
        <v>2</v>
      </c>
      <c r="D57">
        <v>2.25</v>
      </c>
      <c r="E57" s="15">
        <v>2.78</v>
      </c>
      <c r="F57">
        <v>2.86</v>
      </c>
      <c r="G57" s="18">
        <v>2.34</v>
      </c>
      <c r="H57" s="15">
        <v>2.69</v>
      </c>
      <c r="I57" s="14">
        <f t="shared" si="1"/>
        <v>-686034.885496188</v>
      </c>
      <c r="J57" s="14">
        <f t="shared" si="2"/>
        <v>496428.396946566</v>
      </c>
      <c r="K57" s="14">
        <f t="shared" si="3"/>
        <v>2272000</v>
      </c>
      <c r="L57" s="19">
        <f t="shared" si="4"/>
        <v>2.15946450381679</v>
      </c>
      <c r="M57" s="14">
        <f t="shared" si="5"/>
        <v>2082393.51145038</v>
      </c>
      <c r="N57" s="22">
        <f t="shared" si="6"/>
        <v>2.182575</v>
      </c>
    </row>
    <row r="58" spans="1:14">
      <c r="A58" s="13">
        <v>45006</v>
      </c>
      <c r="B58">
        <f t="shared" si="0"/>
        <v>45</v>
      </c>
      <c r="C58">
        <v>2</v>
      </c>
      <c r="D58">
        <v>2.35</v>
      </c>
      <c r="E58" s="15">
        <v>2.83</v>
      </c>
      <c r="F58">
        <v>2.86</v>
      </c>
      <c r="G58" s="18">
        <v>2.38</v>
      </c>
      <c r="H58" s="15">
        <v>2.73</v>
      </c>
      <c r="I58" s="14">
        <f t="shared" si="1"/>
        <v>-841660.839694663</v>
      </c>
      <c r="J58" s="14">
        <f t="shared" si="2"/>
        <v>537191.755725192</v>
      </c>
      <c r="K58" s="14">
        <f t="shared" si="3"/>
        <v>2336000</v>
      </c>
      <c r="L58" s="19">
        <f t="shared" si="4"/>
        <v>2.15851030534351</v>
      </c>
      <c r="M58" s="14">
        <f t="shared" si="5"/>
        <v>2031530.91603053</v>
      </c>
      <c r="N58" s="22">
        <f t="shared" si="6"/>
        <v>2.17674166666667</v>
      </c>
    </row>
    <row r="59" spans="1:14">
      <c r="A59" s="13">
        <v>45007</v>
      </c>
      <c r="B59">
        <f t="shared" si="0"/>
        <v>45</v>
      </c>
      <c r="C59">
        <v>2</v>
      </c>
      <c r="D59">
        <v>2.3</v>
      </c>
      <c r="E59" s="15">
        <v>2.82</v>
      </c>
      <c r="F59">
        <v>2.86</v>
      </c>
      <c r="G59" s="18">
        <v>2.37</v>
      </c>
      <c r="H59" s="15">
        <v>2.73</v>
      </c>
      <c r="I59" s="14">
        <f t="shared" si="1"/>
        <v>-808737.175572525</v>
      </c>
      <c r="J59" s="14">
        <f t="shared" si="2"/>
        <v>530260.458015268</v>
      </c>
      <c r="K59" s="14">
        <f t="shared" si="3"/>
        <v>2368000</v>
      </c>
      <c r="L59" s="19">
        <f t="shared" si="4"/>
        <v>2.15717442748091</v>
      </c>
      <c r="M59" s="14">
        <f t="shared" si="5"/>
        <v>2089523.28244274</v>
      </c>
      <c r="N59" s="22">
        <f t="shared" si="6"/>
        <v>2.170075</v>
      </c>
    </row>
    <row r="60" spans="1:14">
      <c r="A60" s="13">
        <v>45008</v>
      </c>
      <c r="B60">
        <f t="shared" si="0"/>
        <v>47</v>
      </c>
      <c r="C60">
        <v>2</v>
      </c>
      <c r="D60">
        <v>2.2</v>
      </c>
      <c r="E60" s="15">
        <v>2.84</v>
      </c>
      <c r="F60">
        <v>2.87</v>
      </c>
      <c r="G60" s="18">
        <v>2.37</v>
      </c>
      <c r="H60" s="15">
        <v>2.74</v>
      </c>
      <c r="I60" s="14">
        <f t="shared" si="1"/>
        <v>-812363.129771</v>
      </c>
      <c r="J60" s="14">
        <f t="shared" si="2"/>
        <v>547023.816793894</v>
      </c>
      <c r="K60" s="14">
        <f t="shared" si="3"/>
        <v>2400000</v>
      </c>
      <c r="L60" s="19">
        <f t="shared" si="4"/>
        <v>2.15622022900763</v>
      </c>
      <c r="M60" s="14">
        <f t="shared" si="5"/>
        <v>2134660.68702289</v>
      </c>
      <c r="N60" s="22">
        <f t="shared" si="6"/>
        <v>2.162575</v>
      </c>
    </row>
    <row r="61" spans="1:14">
      <c r="A61" s="13">
        <v>45009</v>
      </c>
      <c r="B61">
        <f t="shared" si="0"/>
        <v>47</v>
      </c>
      <c r="C61">
        <v>2</v>
      </c>
      <c r="D61">
        <v>1.9</v>
      </c>
      <c r="E61" s="15">
        <v>2.85</v>
      </c>
      <c r="F61">
        <v>2.87</v>
      </c>
      <c r="G61" s="18">
        <v>2.38</v>
      </c>
      <c r="H61" s="15">
        <v>2.75</v>
      </c>
      <c r="I61" s="14">
        <f t="shared" si="1"/>
        <v>-847462.366412218</v>
      </c>
      <c r="J61" s="14">
        <f t="shared" si="2"/>
        <v>554413.129770993</v>
      </c>
      <c r="K61" s="14">
        <f t="shared" si="3"/>
        <v>2368000</v>
      </c>
      <c r="L61" s="19">
        <f t="shared" si="4"/>
        <v>2.15698358778626</v>
      </c>
      <c r="M61" s="14">
        <f t="shared" si="5"/>
        <v>2074950.76335878</v>
      </c>
      <c r="N61" s="22">
        <f t="shared" si="6"/>
        <v>2.15674166666667</v>
      </c>
    </row>
    <row r="62" spans="1:14">
      <c r="A62" s="13">
        <v>45012</v>
      </c>
      <c r="B62">
        <f t="shared" si="0"/>
        <v>45</v>
      </c>
      <c r="C62">
        <v>2</v>
      </c>
      <c r="D62">
        <v>2.85</v>
      </c>
      <c r="E62" s="15">
        <v>2.81</v>
      </c>
      <c r="F62">
        <v>2.85</v>
      </c>
      <c r="G62" s="18">
        <v>2.36</v>
      </c>
      <c r="H62" s="15">
        <v>2.72</v>
      </c>
      <c r="I62" s="14">
        <f t="shared" si="1"/>
        <v>-764210.458015272</v>
      </c>
      <c r="J62" s="14">
        <f t="shared" si="2"/>
        <v>520886.412213742</v>
      </c>
      <c r="K62" s="14">
        <f t="shared" si="3"/>
        <v>2224000</v>
      </c>
      <c r="L62" s="19">
        <f t="shared" si="4"/>
        <v>2.15889198473282</v>
      </c>
      <c r="M62" s="14">
        <f t="shared" si="5"/>
        <v>1980675.95419847</v>
      </c>
      <c r="N62" s="22">
        <f t="shared" si="6"/>
        <v>2.157575</v>
      </c>
    </row>
    <row r="63" spans="1:14">
      <c r="A63" s="13">
        <v>45013</v>
      </c>
      <c r="B63">
        <f t="shared" si="0"/>
        <v>45</v>
      </c>
      <c r="C63">
        <v>2</v>
      </c>
      <c r="D63">
        <v>3.6</v>
      </c>
      <c r="E63" s="15">
        <v>2.82</v>
      </c>
      <c r="F63">
        <v>2.86</v>
      </c>
      <c r="G63" s="18">
        <v>2.37</v>
      </c>
      <c r="H63" s="15">
        <v>2.72</v>
      </c>
      <c r="I63" s="14">
        <f t="shared" si="1"/>
        <v>-808011.984732833</v>
      </c>
      <c r="J63" s="14">
        <f t="shared" si="2"/>
        <v>530107.786259543</v>
      </c>
      <c r="K63" s="14">
        <f t="shared" si="3"/>
        <v>2336000</v>
      </c>
      <c r="L63" s="19">
        <f t="shared" si="4"/>
        <v>2.15736526717557</v>
      </c>
      <c r="M63" s="14">
        <f t="shared" si="5"/>
        <v>2058095.80152671</v>
      </c>
      <c r="N63" s="22">
        <f t="shared" si="6"/>
        <v>2.14490833333333</v>
      </c>
    </row>
    <row r="64" spans="1:14">
      <c r="A64" s="13">
        <v>45014</v>
      </c>
      <c r="B64">
        <f t="shared" si="0"/>
        <v>46</v>
      </c>
      <c r="C64">
        <v>2</v>
      </c>
      <c r="D64">
        <v>3.49</v>
      </c>
      <c r="E64" s="15">
        <v>2.82</v>
      </c>
      <c r="F64">
        <v>2.86</v>
      </c>
      <c r="G64" s="18">
        <v>2.36</v>
      </c>
      <c r="H64" s="15">
        <v>2.72</v>
      </c>
      <c r="I64" s="14">
        <f t="shared" si="1"/>
        <v>-788141.755725195</v>
      </c>
      <c r="J64" s="14">
        <f t="shared" si="2"/>
        <v>533924.580152673</v>
      </c>
      <c r="K64" s="14">
        <f t="shared" si="3"/>
        <v>2336000</v>
      </c>
      <c r="L64" s="19">
        <f t="shared" si="4"/>
        <v>2.15259427480916</v>
      </c>
      <c r="M64" s="14">
        <f t="shared" si="5"/>
        <v>2081782.82442748</v>
      </c>
      <c r="N64" s="22">
        <f t="shared" si="6"/>
        <v>2.11990833333333</v>
      </c>
    </row>
    <row r="65" spans="1:14">
      <c r="A65" s="13">
        <v>45015</v>
      </c>
      <c r="B65">
        <f t="shared" si="0"/>
        <v>46</v>
      </c>
      <c r="C65">
        <v>2</v>
      </c>
      <c r="D65">
        <v>3.1</v>
      </c>
      <c r="E65" s="15">
        <v>2.83</v>
      </c>
      <c r="F65">
        <v>2.86</v>
      </c>
      <c r="G65" s="18">
        <v>2.37</v>
      </c>
      <c r="H65" s="15">
        <v>2.73</v>
      </c>
      <c r="I65" s="14">
        <f t="shared" si="1"/>
        <v>-843401.29770993</v>
      </c>
      <c r="J65" s="14">
        <f t="shared" si="2"/>
        <v>545558.167938933</v>
      </c>
      <c r="K65" s="14">
        <f t="shared" si="3"/>
        <v>2464000</v>
      </c>
      <c r="L65" s="19">
        <f t="shared" si="4"/>
        <v>2.14805229007633</v>
      </c>
      <c r="M65" s="14">
        <f t="shared" si="5"/>
        <v>2166156.870229</v>
      </c>
      <c r="N65" s="22">
        <f t="shared" si="6"/>
        <v>2.09840833333333</v>
      </c>
    </row>
    <row r="66" spans="1:14">
      <c r="A66" s="13">
        <v>45016</v>
      </c>
      <c r="B66">
        <f t="shared" ref="B66:B129" si="7">(E66-G66)*100</f>
        <v>48</v>
      </c>
      <c r="C66">
        <v>2</v>
      </c>
      <c r="D66">
        <v>2.7</v>
      </c>
      <c r="E66" s="15">
        <v>2.81</v>
      </c>
      <c r="F66">
        <v>2.85</v>
      </c>
      <c r="G66" s="18">
        <v>2.33</v>
      </c>
      <c r="H66" s="15">
        <v>2.72</v>
      </c>
      <c r="I66" s="14">
        <f t="shared" ref="I66:I129" si="8">(L66-G66)*100/10000*$I$1</f>
        <v>-706630.305343519</v>
      </c>
      <c r="J66" s="14">
        <f t="shared" ref="J66:J129" si="9">(E66-L66)*100/10000*$J$1</f>
        <v>532764.274809162</v>
      </c>
      <c r="K66" s="14">
        <f t="shared" ref="K66:K129" si="10">(E66-H327)*100/10000*$J$1*4</f>
        <v>2304000</v>
      </c>
      <c r="L66" s="19">
        <f t="shared" ref="L66:L129" si="11">AVERAGE(D66:D327)</f>
        <v>2.14404465648855</v>
      </c>
      <c r="M66" s="14">
        <f t="shared" ref="M66:M129" si="12">I66+J66+K66</f>
        <v>2130133.96946564</v>
      </c>
      <c r="N66" s="22">
        <f t="shared" si="6"/>
        <v>2.08340833333333</v>
      </c>
    </row>
    <row r="67" spans="1:14">
      <c r="A67" s="13">
        <v>45019</v>
      </c>
      <c r="B67">
        <f t="shared" si="7"/>
        <v>49</v>
      </c>
      <c r="C67">
        <v>2</v>
      </c>
      <c r="D67">
        <v>2.02</v>
      </c>
      <c r="E67" s="15">
        <v>2.84</v>
      </c>
      <c r="F67">
        <v>2.86</v>
      </c>
      <c r="G67" s="18">
        <v>2.35</v>
      </c>
      <c r="H67" s="15">
        <v>2.74</v>
      </c>
      <c r="I67" s="14">
        <f t="shared" si="8"/>
        <v>-791332.595419854</v>
      </c>
      <c r="J67" s="14">
        <f t="shared" si="9"/>
        <v>558596.335877864</v>
      </c>
      <c r="K67" s="14">
        <f t="shared" si="10"/>
        <v>2432000</v>
      </c>
      <c r="L67" s="19">
        <f t="shared" si="11"/>
        <v>2.14175458015267</v>
      </c>
      <c r="M67" s="14">
        <f t="shared" si="12"/>
        <v>2199263.74045801</v>
      </c>
      <c r="N67" s="22">
        <f t="shared" ref="N67:N130" si="13">AVERAGE(D67:D126)</f>
        <v>2.075075</v>
      </c>
    </row>
    <row r="68" spans="1:14">
      <c r="A68" s="13">
        <v>45020</v>
      </c>
      <c r="B68">
        <f t="shared" si="7"/>
        <v>48</v>
      </c>
      <c r="C68">
        <v>2</v>
      </c>
      <c r="D68">
        <v>2</v>
      </c>
      <c r="E68" s="15">
        <v>2.84</v>
      </c>
      <c r="F68">
        <v>2.86</v>
      </c>
      <c r="G68" s="18">
        <v>2.36</v>
      </c>
      <c r="H68" s="15">
        <v>2.75</v>
      </c>
      <c r="I68" s="14">
        <f t="shared" si="8"/>
        <v>-829622.671755729</v>
      </c>
      <c r="J68" s="14">
        <f t="shared" si="9"/>
        <v>558657.404580153</v>
      </c>
      <c r="K68" s="14">
        <f t="shared" si="10"/>
        <v>2464000</v>
      </c>
      <c r="L68" s="19">
        <f t="shared" si="11"/>
        <v>2.14167824427481</v>
      </c>
      <c r="M68" s="14">
        <f t="shared" si="12"/>
        <v>2193034.73282442</v>
      </c>
      <c r="N68" s="22">
        <f t="shared" si="13"/>
        <v>2.080575</v>
      </c>
    </row>
    <row r="69" spans="1:14">
      <c r="A69" s="13">
        <v>45021</v>
      </c>
      <c r="B69">
        <f t="shared" si="7"/>
        <v>49</v>
      </c>
      <c r="C69">
        <v>2</v>
      </c>
      <c r="D69">
        <v>2</v>
      </c>
      <c r="E69" s="15">
        <v>2.85</v>
      </c>
      <c r="F69">
        <v>2.86</v>
      </c>
      <c r="G69" s="18">
        <v>2.36</v>
      </c>
      <c r="H69" s="15">
        <v>2.75</v>
      </c>
      <c r="I69" s="14">
        <f t="shared" si="8"/>
        <v>-829622.67175573</v>
      </c>
      <c r="J69" s="14">
        <f t="shared" si="9"/>
        <v>566657.404580154</v>
      </c>
      <c r="K69" s="14">
        <f t="shared" si="10"/>
        <v>2496000</v>
      </c>
      <c r="L69" s="19">
        <f t="shared" si="11"/>
        <v>2.14167824427481</v>
      </c>
      <c r="M69" s="14">
        <f t="shared" si="12"/>
        <v>2233034.73282442</v>
      </c>
      <c r="N69" s="22">
        <f t="shared" si="13"/>
        <v>2.09390833333333</v>
      </c>
    </row>
    <row r="70" spans="1:14">
      <c r="A70" s="13">
        <v>45022</v>
      </c>
      <c r="B70">
        <f t="shared" si="7"/>
        <v>47</v>
      </c>
      <c r="C70">
        <v>2</v>
      </c>
      <c r="D70">
        <v>2.15</v>
      </c>
      <c r="E70" s="15">
        <v>2.86</v>
      </c>
      <c r="F70">
        <v>2.86</v>
      </c>
      <c r="G70" s="18">
        <v>2.39</v>
      </c>
      <c r="H70" s="15">
        <v>2.77</v>
      </c>
      <c r="I70" s="14">
        <f t="shared" si="8"/>
        <v>-943622.671755729</v>
      </c>
      <c r="J70" s="14">
        <f t="shared" si="9"/>
        <v>574657.404580153</v>
      </c>
      <c r="K70" s="14">
        <f t="shared" si="10"/>
        <v>2528000</v>
      </c>
      <c r="L70" s="19">
        <f t="shared" si="11"/>
        <v>2.14167824427481</v>
      </c>
      <c r="M70" s="14">
        <f t="shared" si="12"/>
        <v>2159034.73282442</v>
      </c>
      <c r="N70" s="22">
        <f t="shared" si="13"/>
        <v>2.108075</v>
      </c>
    </row>
    <row r="71" spans="1:14">
      <c r="A71" s="13">
        <v>45023</v>
      </c>
      <c r="B71">
        <f t="shared" si="7"/>
        <v>48</v>
      </c>
      <c r="C71">
        <v>2</v>
      </c>
      <c r="D71">
        <v>2.2</v>
      </c>
      <c r="E71" s="15">
        <v>2.85</v>
      </c>
      <c r="F71">
        <v>2.85</v>
      </c>
      <c r="G71" s="18">
        <v>2.37</v>
      </c>
      <c r="H71" s="15">
        <v>2.76</v>
      </c>
      <c r="I71" s="14">
        <f t="shared" si="8"/>
        <v>-869798.244274812</v>
      </c>
      <c r="J71" s="14">
        <f t="shared" si="9"/>
        <v>567115.419847329</v>
      </c>
      <c r="K71" s="14">
        <f t="shared" si="10"/>
        <v>2496000</v>
      </c>
      <c r="L71" s="19">
        <f t="shared" si="11"/>
        <v>2.14110572519084</v>
      </c>
      <c r="M71" s="14">
        <f t="shared" si="12"/>
        <v>2193317.17557252</v>
      </c>
      <c r="N71" s="22">
        <f t="shared" si="13"/>
        <v>2.120575</v>
      </c>
    </row>
    <row r="72" spans="1:14">
      <c r="A72" s="13">
        <v>45026</v>
      </c>
      <c r="B72">
        <f t="shared" si="7"/>
        <v>46</v>
      </c>
      <c r="C72">
        <v>2</v>
      </c>
      <c r="D72">
        <v>2.1</v>
      </c>
      <c r="E72" s="15">
        <v>2.85</v>
      </c>
      <c r="F72">
        <v>2.85</v>
      </c>
      <c r="G72" s="18">
        <v>2.39</v>
      </c>
      <c r="H72" s="15">
        <v>2.76</v>
      </c>
      <c r="I72" s="14">
        <f t="shared" si="8"/>
        <v>-949424.198473285</v>
      </c>
      <c r="J72" s="14">
        <f t="shared" si="9"/>
        <v>567878.778625955</v>
      </c>
      <c r="K72" s="14">
        <f t="shared" si="10"/>
        <v>2496000</v>
      </c>
      <c r="L72" s="19">
        <f t="shared" si="11"/>
        <v>2.14015152671756</v>
      </c>
      <c r="M72" s="14">
        <f t="shared" si="12"/>
        <v>2114454.58015267</v>
      </c>
      <c r="N72" s="22">
        <f t="shared" si="13"/>
        <v>2.12724166666667</v>
      </c>
    </row>
    <row r="73" spans="1:14">
      <c r="A73" s="13">
        <v>45027</v>
      </c>
      <c r="B73">
        <f t="shared" si="7"/>
        <v>45</v>
      </c>
      <c r="C73">
        <v>2</v>
      </c>
      <c r="D73">
        <v>2.15</v>
      </c>
      <c r="E73" s="15">
        <v>2.82</v>
      </c>
      <c r="F73">
        <v>2.82</v>
      </c>
      <c r="G73" s="18">
        <v>2.37</v>
      </c>
      <c r="H73" s="15">
        <v>2.73</v>
      </c>
      <c r="I73" s="14">
        <f t="shared" si="8"/>
        <v>-876324.961832064</v>
      </c>
      <c r="J73" s="14">
        <f t="shared" si="9"/>
        <v>544489.465648855</v>
      </c>
      <c r="K73" s="14">
        <f t="shared" si="10"/>
        <v>2432000</v>
      </c>
      <c r="L73" s="19">
        <f t="shared" si="11"/>
        <v>2.13938816793893</v>
      </c>
      <c r="M73" s="14">
        <f t="shared" si="12"/>
        <v>2100164.50381679</v>
      </c>
      <c r="N73" s="22">
        <f t="shared" si="13"/>
        <v>2.125575</v>
      </c>
    </row>
    <row r="74" spans="1:14">
      <c r="A74" s="13">
        <v>45028</v>
      </c>
      <c r="B74">
        <f t="shared" si="7"/>
        <v>45</v>
      </c>
      <c r="C74">
        <v>2</v>
      </c>
      <c r="D74">
        <v>2.1</v>
      </c>
      <c r="E74" s="15">
        <v>2.82</v>
      </c>
      <c r="F74">
        <v>2.81</v>
      </c>
      <c r="G74" s="18">
        <v>2.37</v>
      </c>
      <c r="H74" s="15">
        <v>2.72</v>
      </c>
      <c r="I74" s="14">
        <f t="shared" si="8"/>
        <v>-879660.83969466</v>
      </c>
      <c r="J74" s="14">
        <f t="shared" si="9"/>
        <v>545191.755725191</v>
      </c>
      <c r="K74" s="14">
        <f t="shared" si="10"/>
        <v>2464000</v>
      </c>
      <c r="L74" s="19">
        <f t="shared" si="11"/>
        <v>2.13851030534351</v>
      </c>
      <c r="M74" s="14">
        <f t="shared" si="12"/>
        <v>2129530.91603053</v>
      </c>
      <c r="N74" s="22">
        <f t="shared" si="13"/>
        <v>2.123075</v>
      </c>
    </row>
    <row r="75" spans="1:14">
      <c r="A75" s="13">
        <v>45029</v>
      </c>
      <c r="B75">
        <f t="shared" si="7"/>
        <v>45</v>
      </c>
      <c r="C75">
        <v>2</v>
      </c>
      <c r="D75">
        <v>2.1</v>
      </c>
      <c r="E75" s="15">
        <v>2.83</v>
      </c>
      <c r="F75">
        <v>2.83</v>
      </c>
      <c r="G75" s="18">
        <v>2.38</v>
      </c>
      <c r="H75" s="15">
        <v>2.74</v>
      </c>
      <c r="I75" s="14">
        <f t="shared" si="8"/>
        <v>-920561.603053438</v>
      </c>
      <c r="J75" s="14">
        <f t="shared" si="9"/>
        <v>553802.442748092</v>
      </c>
      <c r="K75" s="14">
        <f t="shared" si="10"/>
        <v>2528000</v>
      </c>
      <c r="L75" s="19">
        <f t="shared" si="11"/>
        <v>2.13774694656488</v>
      </c>
      <c r="M75" s="14">
        <f t="shared" si="12"/>
        <v>2161240.83969465</v>
      </c>
      <c r="N75" s="22">
        <f t="shared" si="13"/>
        <v>2.120575</v>
      </c>
    </row>
    <row r="76" spans="1:14">
      <c r="A76" s="13">
        <v>45030</v>
      </c>
      <c r="B76">
        <f t="shared" si="7"/>
        <v>46</v>
      </c>
      <c r="C76">
        <v>2</v>
      </c>
      <c r="D76">
        <v>2.1</v>
      </c>
      <c r="E76" s="15">
        <v>2.83</v>
      </c>
      <c r="F76">
        <v>2.83</v>
      </c>
      <c r="G76" s="18">
        <v>2.37</v>
      </c>
      <c r="H76" s="15">
        <v>2.74</v>
      </c>
      <c r="I76" s="14">
        <f t="shared" si="8"/>
        <v>-885462.366412218</v>
      </c>
      <c r="J76" s="14">
        <f t="shared" si="9"/>
        <v>554413.129770993</v>
      </c>
      <c r="K76" s="14">
        <f t="shared" si="10"/>
        <v>2496000</v>
      </c>
      <c r="L76" s="19">
        <f t="shared" si="11"/>
        <v>2.13698358778626</v>
      </c>
      <c r="M76" s="14">
        <f t="shared" si="12"/>
        <v>2164950.76335878</v>
      </c>
      <c r="N76" s="22">
        <f t="shared" si="13"/>
        <v>2.11724166666667</v>
      </c>
    </row>
    <row r="77" spans="1:14">
      <c r="A77" s="13">
        <v>45033</v>
      </c>
      <c r="B77">
        <f t="shared" si="7"/>
        <v>46</v>
      </c>
      <c r="C77">
        <v>2</v>
      </c>
      <c r="D77">
        <v>2.2</v>
      </c>
      <c r="E77" s="15">
        <v>2.85</v>
      </c>
      <c r="F77">
        <v>2.84</v>
      </c>
      <c r="G77" s="18">
        <v>2.39</v>
      </c>
      <c r="H77" s="15">
        <v>2.76</v>
      </c>
      <c r="I77" s="14">
        <f t="shared" si="8"/>
        <v>-964363.129770997</v>
      </c>
      <c r="J77" s="14">
        <f t="shared" si="9"/>
        <v>571023.816793894</v>
      </c>
      <c r="K77" s="14">
        <f t="shared" si="10"/>
        <v>2592000</v>
      </c>
      <c r="L77" s="19">
        <f t="shared" si="11"/>
        <v>2.13622022900763</v>
      </c>
      <c r="M77" s="14">
        <f t="shared" si="12"/>
        <v>2198660.6870229</v>
      </c>
      <c r="N77" s="22">
        <f t="shared" si="13"/>
        <v>2.113575</v>
      </c>
    </row>
    <row r="78" spans="1:14">
      <c r="A78" s="13">
        <v>45034</v>
      </c>
      <c r="B78">
        <f t="shared" si="7"/>
        <v>46</v>
      </c>
      <c r="C78">
        <v>2</v>
      </c>
      <c r="D78">
        <v>2.25</v>
      </c>
      <c r="E78" s="15">
        <v>2.84</v>
      </c>
      <c r="F78">
        <v>2.83</v>
      </c>
      <c r="G78" s="18">
        <v>2.38</v>
      </c>
      <c r="H78" s="15">
        <v>2.75</v>
      </c>
      <c r="I78" s="14">
        <f t="shared" si="8"/>
        <v>-929989.083969468</v>
      </c>
      <c r="J78" s="14">
        <f t="shared" si="9"/>
        <v>563787.17557252</v>
      </c>
      <c r="K78" s="14">
        <f t="shared" si="10"/>
        <v>2560000</v>
      </c>
      <c r="L78" s="19">
        <f t="shared" si="11"/>
        <v>2.13526603053435</v>
      </c>
      <c r="M78" s="14">
        <f t="shared" si="12"/>
        <v>2193798.09160305</v>
      </c>
      <c r="N78" s="22">
        <f t="shared" si="13"/>
        <v>2.10790833333333</v>
      </c>
    </row>
    <row r="79" spans="1:14">
      <c r="A79" s="13">
        <v>45035</v>
      </c>
      <c r="B79">
        <f t="shared" si="7"/>
        <v>46</v>
      </c>
      <c r="C79">
        <v>2</v>
      </c>
      <c r="D79">
        <v>2.15</v>
      </c>
      <c r="E79" s="15">
        <v>2.84</v>
      </c>
      <c r="F79">
        <v>2.83</v>
      </c>
      <c r="G79" s="18">
        <v>2.38</v>
      </c>
      <c r="H79" s="15">
        <v>2.74</v>
      </c>
      <c r="I79" s="14">
        <f t="shared" si="8"/>
        <v>-935065.419847332</v>
      </c>
      <c r="J79" s="14">
        <f t="shared" si="9"/>
        <v>564855.877862596</v>
      </c>
      <c r="K79" s="14">
        <f t="shared" si="10"/>
        <v>2592000</v>
      </c>
      <c r="L79" s="19">
        <f t="shared" si="11"/>
        <v>2.13393015267175</v>
      </c>
      <c r="M79" s="14">
        <f t="shared" si="12"/>
        <v>2221790.45801526</v>
      </c>
      <c r="N79" s="22">
        <f t="shared" si="13"/>
        <v>2.102075</v>
      </c>
    </row>
    <row r="80" spans="1:14">
      <c r="A80" s="13">
        <v>45036</v>
      </c>
      <c r="B80">
        <f t="shared" si="7"/>
        <v>47</v>
      </c>
      <c r="C80">
        <v>2</v>
      </c>
      <c r="D80">
        <v>2.15</v>
      </c>
      <c r="E80" s="15">
        <v>2.85</v>
      </c>
      <c r="F80">
        <v>2.83</v>
      </c>
      <c r="G80" s="18">
        <v>2.38</v>
      </c>
      <c r="H80" s="15">
        <v>2.75</v>
      </c>
      <c r="I80" s="14">
        <f t="shared" si="8"/>
        <v>-938691.374045806</v>
      </c>
      <c r="J80" s="14">
        <f t="shared" si="9"/>
        <v>573619.236641223</v>
      </c>
      <c r="K80" s="14">
        <f t="shared" si="10"/>
        <v>2624000</v>
      </c>
      <c r="L80" s="19">
        <f t="shared" si="11"/>
        <v>2.13297595419847</v>
      </c>
      <c r="M80" s="14">
        <f t="shared" si="12"/>
        <v>2258927.86259542</v>
      </c>
      <c r="N80" s="22">
        <f t="shared" si="13"/>
        <v>2.097075</v>
      </c>
    </row>
    <row r="81" spans="1:14">
      <c r="A81" s="13">
        <v>45037</v>
      </c>
      <c r="B81">
        <f t="shared" si="7"/>
        <v>46</v>
      </c>
      <c r="C81">
        <v>2</v>
      </c>
      <c r="D81">
        <v>2.5</v>
      </c>
      <c r="E81" s="15">
        <v>2.84</v>
      </c>
      <c r="F81">
        <v>2.83</v>
      </c>
      <c r="G81" s="18">
        <v>2.38</v>
      </c>
      <c r="H81" s="15">
        <v>2.74</v>
      </c>
      <c r="I81" s="14">
        <f t="shared" si="8"/>
        <v>-942317.328244279</v>
      </c>
      <c r="J81" s="14">
        <f t="shared" si="9"/>
        <v>566382.595419848</v>
      </c>
      <c r="K81" s="14">
        <f t="shared" si="10"/>
        <v>2592000</v>
      </c>
      <c r="L81" s="19">
        <f t="shared" si="11"/>
        <v>2.13202175572519</v>
      </c>
      <c r="M81" s="14">
        <f t="shared" si="12"/>
        <v>2216065.26717557</v>
      </c>
      <c r="N81" s="22">
        <f t="shared" si="13"/>
        <v>2.092075</v>
      </c>
    </row>
    <row r="82" spans="1:14">
      <c r="A82" s="13">
        <v>45040</v>
      </c>
      <c r="B82">
        <f t="shared" si="7"/>
        <v>44</v>
      </c>
      <c r="C82">
        <v>2</v>
      </c>
      <c r="D82">
        <v>2.55</v>
      </c>
      <c r="E82" s="15">
        <v>2.83</v>
      </c>
      <c r="F82">
        <v>2.82</v>
      </c>
      <c r="G82" s="18">
        <v>2.39</v>
      </c>
      <c r="H82" s="15">
        <v>2.74</v>
      </c>
      <c r="I82" s="14">
        <f t="shared" si="8"/>
        <v>-989019.618320617</v>
      </c>
      <c r="J82" s="14">
        <f t="shared" si="9"/>
        <v>560214.656488551</v>
      </c>
      <c r="K82" s="14">
        <f t="shared" si="10"/>
        <v>2612160</v>
      </c>
      <c r="L82" s="19">
        <f t="shared" si="11"/>
        <v>2.12973167938931</v>
      </c>
      <c r="M82" s="14">
        <f t="shared" si="12"/>
        <v>2183355.03816793</v>
      </c>
      <c r="N82" s="22">
        <f t="shared" si="13"/>
        <v>2.082075</v>
      </c>
    </row>
    <row r="83" spans="1:14">
      <c r="A83" s="13">
        <v>45041</v>
      </c>
      <c r="B83">
        <f t="shared" si="7"/>
        <v>44</v>
      </c>
      <c r="C83">
        <v>2</v>
      </c>
      <c r="D83">
        <v>2.6</v>
      </c>
      <c r="E83" s="15">
        <v>2.82</v>
      </c>
      <c r="F83">
        <v>2.82</v>
      </c>
      <c r="G83" s="18">
        <v>2.38</v>
      </c>
      <c r="H83" s="15">
        <v>2.73</v>
      </c>
      <c r="I83" s="14">
        <f t="shared" si="8"/>
        <v>-960447.099236645</v>
      </c>
      <c r="J83" s="14">
        <f t="shared" si="9"/>
        <v>554199.389312978</v>
      </c>
      <c r="K83" s="14">
        <f t="shared" si="10"/>
        <v>2464000</v>
      </c>
      <c r="L83" s="19">
        <f t="shared" si="11"/>
        <v>2.12725076335878</v>
      </c>
      <c r="M83" s="14">
        <f t="shared" si="12"/>
        <v>2057752.29007633</v>
      </c>
      <c r="N83" s="22">
        <f t="shared" si="13"/>
        <v>2.072075</v>
      </c>
    </row>
    <row r="84" spans="1:14">
      <c r="A84" s="13">
        <v>45042</v>
      </c>
      <c r="B84">
        <f t="shared" si="7"/>
        <v>45</v>
      </c>
      <c r="C84">
        <v>2</v>
      </c>
      <c r="D84">
        <v>2.5</v>
      </c>
      <c r="E84" s="15">
        <v>2.8</v>
      </c>
      <c r="F84">
        <v>2.8</v>
      </c>
      <c r="G84" s="18">
        <v>2.35</v>
      </c>
      <c r="H84" s="15">
        <v>2.7</v>
      </c>
      <c r="I84" s="14">
        <f t="shared" si="8"/>
        <v>-855439.465648859</v>
      </c>
      <c r="J84" s="14">
        <f t="shared" si="9"/>
        <v>540092.51908397</v>
      </c>
      <c r="K84" s="14">
        <f t="shared" si="10"/>
        <v>2432000</v>
      </c>
      <c r="L84" s="19">
        <f t="shared" si="11"/>
        <v>2.12488435114504</v>
      </c>
      <c r="M84" s="14">
        <f t="shared" si="12"/>
        <v>2116653.05343511</v>
      </c>
      <c r="N84" s="22">
        <f t="shared" si="13"/>
        <v>2.06174166666667</v>
      </c>
    </row>
    <row r="85" spans="1:14">
      <c r="A85" s="13">
        <v>45043</v>
      </c>
      <c r="B85">
        <f t="shared" si="7"/>
        <v>43</v>
      </c>
      <c r="C85">
        <v>2</v>
      </c>
      <c r="D85">
        <v>2.5</v>
      </c>
      <c r="E85" s="15">
        <v>2.76</v>
      </c>
      <c r="F85">
        <v>2.79</v>
      </c>
      <c r="G85" s="18">
        <v>2.33</v>
      </c>
      <c r="H85" s="15">
        <v>2.67</v>
      </c>
      <c r="I85" s="14">
        <f t="shared" si="8"/>
        <v>-787416.564885501</v>
      </c>
      <c r="J85" s="14">
        <f t="shared" si="9"/>
        <v>509771.908396947</v>
      </c>
      <c r="K85" s="14">
        <f t="shared" si="10"/>
        <v>2144000</v>
      </c>
      <c r="L85" s="19">
        <f t="shared" si="11"/>
        <v>2.12278511450382</v>
      </c>
      <c r="M85" s="14">
        <f t="shared" si="12"/>
        <v>1866355.34351145</v>
      </c>
      <c r="N85" s="22">
        <f t="shared" si="13"/>
        <v>2.052575</v>
      </c>
    </row>
    <row r="86" spans="1:14">
      <c r="A86" s="13">
        <v>45044</v>
      </c>
      <c r="B86">
        <f t="shared" si="7"/>
        <v>44</v>
      </c>
      <c r="C86">
        <v>2</v>
      </c>
      <c r="D86">
        <v>2.4</v>
      </c>
      <c r="E86" s="15">
        <v>2.77</v>
      </c>
      <c r="F86">
        <v>2.78</v>
      </c>
      <c r="G86" s="18">
        <v>2.33</v>
      </c>
      <c r="H86" s="15">
        <v>2.68</v>
      </c>
      <c r="I86" s="14">
        <f t="shared" si="8"/>
        <v>-793508.167938935</v>
      </c>
      <c r="J86" s="14">
        <f t="shared" si="9"/>
        <v>519054.351145039</v>
      </c>
      <c r="K86" s="14">
        <f t="shared" si="10"/>
        <v>1984000</v>
      </c>
      <c r="L86" s="19">
        <f t="shared" si="11"/>
        <v>2.1211820610687</v>
      </c>
      <c r="M86" s="14">
        <f t="shared" si="12"/>
        <v>1709546.1832061</v>
      </c>
      <c r="N86" s="22">
        <f t="shared" si="13"/>
        <v>2.042575</v>
      </c>
    </row>
    <row r="87" spans="1:14">
      <c r="A87" s="13">
        <v>45047</v>
      </c>
      <c r="B87">
        <f t="shared" si="7"/>
        <v>44</v>
      </c>
      <c r="C87">
        <v>2</v>
      </c>
      <c r="D87">
        <v>2.4</v>
      </c>
      <c r="E87" s="15">
        <v>2.77</v>
      </c>
      <c r="F87">
        <v>2.78</v>
      </c>
      <c r="G87" s="18">
        <v>2.33</v>
      </c>
      <c r="H87" s="15">
        <v>2.68</v>
      </c>
      <c r="I87" s="14">
        <f t="shared" si="8"/>
        <v>-797859.312977103</v>
      </c>
      <c r="J87" s="14">
        <f t="shared" si="9"/>
        <v>519970.38167939</v>
      </c>
      <c r="K87" s="14">
        <f t="shared" si="10"/>
        <v>2144000</v>
      </c>
      <c r="L87" s="19">
        <f t="shared" si="11"/>
        <v>2.12003702290076</v>
      </c>
      <c r="M87" s="14">
        <f t="shared" si="12"/>
        <v>1866111.06870229</v>
      </c>
      <c r="N87" s="22">
        <f t="shared" si="13"/>
        <v>2.03340833333333</v>
      </c>
    </row>
    <row r="88" spans="1:14">
      <c r="A88" s="13">
        <v>45048</v>
      </c>
      <c r="B88">
        <f t="shared" si="7"/>
        <v>44</v>
      </c>
      <c r="C88">
        <v>2</v>
      </c>
      <c r="D88">
        <v>2.4</v>
      </c>
      <c r="E88" s="15">
        <v>2.77</v>
      </c>
      <c r="F88">
        <v>2.78</v>
      </c>
      <c r="G88" s="18">
        <v>2.33</v>
      </c>
      <c r="H88" s="15">
        <v>2.68</v>
      </c>
      <c r="I88" s="14">
        <f t="shared" si="8"/>
        <v>-802210.45801527</v>
      </c>
      <c r="J88" s="14">
        <f t="shared" si="9"/>
        <v>520886.412213741</v>
      </c>
      <c r="K88" s="14">
        <f t="shared" si="10"/>
        <v>2144000</v>
      </c>
      <c r="L88" s="19">
        <f t="shared" si="11"/>
        <v>2.11889198473282</v>
      </c>
      <c r="M88" s="14">
        <f t="shared" si="12"/>
        <v>1862675.95419847</v>
      </c>
      <c r="N88" s="22">
        <f t="shared" si="13"/>
        <v>2.023575</v>
      </c>
    </row>
    <row r="89" spans="1:14">
      <c r="A89" s="13">
        <v>45049</v>
      </c>
      <c r="B89">
        <f t="shared" si="7"/>
        <v>44</v>
      </c>
      <c r="C89">
        <v>2</v>
      </c>
      <c r="D89">
        <v>2.4</v>
      </c>
      <c r="E89" s="15">
        <v>2.77</v>
      </c>
      <c r="F89">
        <v>2.78</v>
      </c>
      <c r="G89" s="18">
        <v>2.33</v>
      </c>
      <c r="H89" s="15">
        <v>2.68</v>
      </c>
      <c r="I89" s="14">
        <f t="shared" si="8"/>
        <v>-806561.603053435</v>
      </c>
      <c r="J89" s="14">
        <f t="shared" si="9"/>
        <v>521802.442748092</v>
      </c>
      <c r="K89" s="14">
        <f t="shared" si="10"/>
        <v>2144000</v>
      </c>
      <c r="L89" s="19">
        <f t="shared" si="11"/>
        <v>2.11774694656489</v>
      </c>
      <c r="M89" s="14">
        <f t="shared" si="12"/>
        <v>1859240.83969466</v>
      </c>
      <c r="N89" s="22">
        <f t="shared" si="13"/>
        <v>2.01940833333333</v>
      </c>
    </row>
    <row r="90" spans="1:14">
      <c r="A90" s="13">
        <v>45050</v>
      </c>
      <c r="B90">
        <f t="shared" si="7"/>
        <v>44</v>
      </c>
      <c r="C90">
        <v>2</v>
      </c>
      <c r="D90">
        <v>2.0145</v>
      </c>
      <c r="E90" s="15">
        <v>2.73</v>
      </c>
      <c r="F90">
        <v>2.76</v>
      </c>
      <c r="G90" s="18">
        <v>2.29</v>
      </c>
      <c r="H90" s="15">
        <v>2.64</v>
      </c>
      <c r="I90" s="14">
        <f t="shared" si="8"/>
        <v>-658912.748091604</v>
      </c>
      <c r="J90" s="14">
        <f t="shared" si="9"/>
        <v>490718.473282443</v>
      </c>
      <c r="K90" s="14">
        <f t="shared" si="10"/>
        <v>2016000</v>
      </c>
      <c r="L90" s="19">
        <f t="shared" si="11"/>
        <v>2.11660190839695</v>
      </c>
      <c r="M90" s="14">
        <f t="shared" si="12"/>
        <v>1847805.72519084</v>
      </c>
      <c r="N90" s="22">
        <f t="shared" si="13"/>
        <v>2.01524166666667</v>
      </c>
    </row>
    <row r="91" spans="1:14">
      <c r="A91" s="13">
        <v>45051</v>
      </c>
      <c r="B91">
        <f t="shared" si="7"/>
        <v>44</v>
      </c>
      <c r="C91">
        <v>2</v>
      </c>
      <c r="D91">
        <v>1.95</v>
      </c>
      <c r="E91" s="15">
        <v>2.68</v>
      </c>
      <c r="F91">
        <v>2.72</v>
      </c>
      <c r="G91" s="18">
        <v>2.24</v>
      </c>
      <c r="H91" s="15">
        <v>2.59</v>
      </c>
      <c r="I91" s="14">
        <f t="shared" si="8"/>
        <v>-469848.244274811</v>
      </c>
      <c r="J91" s="14">
        <f t="shared" si="9"/>
        <v>450915.419847329</v>
      </c>
      <c r="K91" s="14">
        <f t="shared" si="10"/>
        <v>1888000</v>
      </c>
      <c r="L91" s="19">
        <f t="shared" si="11"/>
        <v>2.11635572519084</v>
      </c>
      <c r="M91" s="14">
        <f t="shared" si="12"/>
        <v>1869067.17557252</v>
      </c>
      <c r="N91" s="22">
        <f t="shared" si="13"/>
        <v>2.01666666666667</v>
      </c>
    </row>
    <row r="92" spans="1:14">
      <c r="A92" s="13">
        <v>45054</v>
      </c>
      <c r="B92">
        <f t="shared" si="7"/>
        <v>45</v>
      </c>
      <c r="C92">
        <v>2</v>
      </c>
      <c r="D92">
        <v>2</v>
      </c>
      <c r="E92" s="15">
        <v>2.71</v>
      </c>
      <c r="F92">
        <v>2.75</v>
      </c>
      <c r="G92" s="18">
        <v>2.26</v>
      </c>
      <c r="H92" s="15">
        <v>2.61</v>
      </c>
      <c r="I92" s="14">
        <f t="shared" si="8"/>
        <v>-546573.435114504</v>
      </c>
      <c r="J92" s="14">
        <f t="shared" si="9"/>
        <v>475068.091603054</v>
      </c>
      <c r="K92" s="14">
        <f t="shared" si="10"/>
        <v>2080000</v>
      </c>
      <c r="L92" s="19">
        <f t="shared" si="11"/>
        <v>2.11616488549618</v>
      </c>
      <c r="M92" s="14">
        <f t="shared" si="12"/>
        <v>2008494.65648855</v>
      </c>
      <c r="N92" s="22">
        <f t="shared" si="13"/>
        <v>2.0175</v>
      </c>
    </row>
    <row r="93" spans="1:14">
      <c r="A93" s="13">
        <v>45055</v>
      </c>
      <c r="B93">
        <f t="shared" si="7"/>
        <v>44</v>
      </c>
      <c r="C93">
        <v>2</v>
      </c>
      <c r="D93">
        <v>1.93</v>
      </c>
      <c r="E93" s="15">
        <v>2.69</v>
      </c>
      <c r="F93">
        <v>2.75</v>
      </c>
      <c r="G93" s="18">
        <v>2.25</v>
      </c>
      <c r="H93" s="15">
        <v>2.59</v>
      </c>
      <c r="I93" s="14">
        <f t="shared" si="8"/>
        <v>-510023.816793895</v>
      </c>
      <c r="J93" s="14">
        <f t="shared" si="9"/>
        <v>459373.435114504</v>
      </c>
      <c r="K93" s="14">
        <f t="shared" si="10"/>
        <v>2016000</v>
      </c>
      <c r="L93" s="19">
        <f t="shared" si="11"/>
        <v>2.11578320610687</v>
      </c>
      <c r="M93" s="14">
        <f t="shared" si="12"/>
        <v>1965349.61832061</v>
      </c>
      <c r="N93" s="22">
        <f t="shared" si="13"/>
        <v>2.017</v>
      </c>
    </row>
    <row r="94" spans="1:14">
      <c r="A94" s="13">
        <v>45056</v>
      </c>
      <c r="B94">
        <f t="shared" si="7"/>
        <v>44</v>
      </c>
      <c r="C94">
        <v>2</v>
      </c>
      <c r="D94">
        <v>1.9</v>
      </c>
      <c r="E94" s="15">
        <v>2.66</v>
      </c>
      <c r="F94">
        <v>2.72</v>
      </c>
      <c r="G94" s="18">
        <v>2.22</v>
      </c>
      <c r="H94" s="15">
        <v>2.56</v>
      </c>
      <c r="I94" s="14">
        <f t="shared" si="8"/>
        <v>-396458.931297713</v>
      </c>
      <c r="J94" s="14">
        <f t="shared" si="9"/>
        <v>435465.03816794</v>
      </c>
      <c r="K94" s="14">
        <f t="shared" si="10"/>
        <v>1856000</v>
      </c>
      <c r="L94" s="19">
        <f t="shared" si="11"/>
        <v>2.11566870229008</v>
      </c>
      <c r="M94" s="14">
        <f t="shared" si="12"/>
        <v>1895006.10687023</v>
      </c>
      <c r="N94" s="22">
        <f t="shared" si="13"/>
        <v>2.01566666666667</v>
      </c>
    </row>
    <row r="95" spans="1:14">
      <c r="A95" s="13">
        <v>45057</v>
      </c>
      <c r="B95">
        <f t="shared" si="7"/>
        <v>45</v>
      </c>
      <c r="C95">
        <v>2</v>
      </c>
      <c r="D95">
        <v>1.85</v>
      </c>
      <c r="E95" s="15">
        <v>2.62</v>
      </c>
      <c r="F95">
        <v>2.7</v>
      </c>
      <c r="G95" s="18">
        <v>2.17</v>
      </c>
      <c r="H95" s="15">
        <v>2.52</v>
      </c>
      <c r="I95" s="14">
        <f t="shared" si="8"/>
        <v>-206894.045801527</v>
      </c>
      <c r="J95" s="14">
        <f t="shared" si="9"/>
        <v>403556.641221374</v>
      </c>
      <c r="K95" s="14">
        <f t="shared" si="10"/>
        <v>1728000</v>
      </c>
      <c r="L95" s="19">
        <f t="shared" si="11"/>
        <v>2.11555419847328</v>
      </c>
      <c r="M95" s="14">
        <f t="shared" si="12"/>
        <v>1924662.59541985</v>
      </c>
      <c r="N95" s="22">
        <f t="shared" si="13"/>
        <v>2.0145</v>
      </c>
    </row>
    <row r="96" spans="1:14">
      <c r="A96" s="13">
        <v>45058</v>
      </c>
      <c r="B96">
        <f t="shared" si="7"/>
        <v>47</v>
      </c>
      <c r="C96">
        <v>2</v>
      </c>
      <c r="D96">
        <v>1.85</v>
      </c>
      <c r="E96" s="15">
        <v>2.61</v>
      </c>
      <c r="F96">
        <v>2.71</v>
      </c>
      <c r="G96" s="18">
        <v>2.14</v>
      </c>
      <c r="H96" s="15">
        <v>2.51</v>
      </c>
      <c r="I96" s="14">
        <f t="shared" si="8"/>
        <v>-92458.9312977126</v>
      </c>
      <c r="J96" s="14">
        <f t="shared" si="9"/>
        <v>395465.038167939</v>
      </c>
      <c r="K96" s="14">
        <f t="shared" si="10"/>
        <v>1888000</v>
      </c>
      <c r="L96" s="19">
        <f t="shared" si="11"/>
        <v>2.11566870229008</v>
      </c>
      <c r="M96" s="14">
        <f t="shared" si="12"/>
        <v>2191006.10687023</v>
      </c>
      <c r="N96" s="22">
        <f t="shared" si="13"/>
        <v>2.01283333333333</v>
      </c>
    </row>
    <row r="97" spans="1:14">
      <c r="A97" s="13">
        <v>45061</v>
      </c>
      <c r="B97">
        <f t="shared" si="7"/>
        <v>46</v>
      </c>
      <c r="C97">
        <v>2</v>
      </c>
      <c r="D97">
        <v>1.9</v>
      </c>
      <c r="E97" s="15">
        <v>2.63</v>
      </c>
      <c r="F97">
        <v>2.72</v>
      </c>
      <c r="G97" s="18">
        <v>2.17</v>
      </c>
      <c r="H97" s="15">
        <v>2.53</v>
      </c>
      <c r="I97" s="14">
        <f t="shared" si="8"/>
        <v>-206458.93129771</v>
      </c>
      <c r="J97" s="14">
        <f t="shared" si="9"/>
        <v>411465.038167939</v>
      </c>
      <c r="K97" s="14">
        <f t="shared" si="10"/>
        <v>1984000</v>
      </c>
      <c r="L97" s="19">
        <f t="shared" si="11"/>
        <v>2.11566870229008</v>
      </c>
      <c r="M97" s="14">
        <f t="shared" si="12"/>
        <v>2189006.10687023</v>
      </c>
      <c r="N97" s="22">
        <f t="shared" si="13"/>
        <v>2.01033333333333</v>
      </c>
    </row>
    <row r="98" spans="1:14">
      <c r="A98" s="13">
        <v>45062</v>
      </c>
      <c r="B98">
        <f t="shared" si="7"/>
        <v>45</v>
      </c>
      <c r="C98">
        <v>2</v>
      </c>
      <c r="D98">
        <v>1.95</v>
      </c>
      <c r="E98" s="15">
        <v>2.63</v>
      </c>
      <c r="F98">
        <v>2.71</v>
      </c>
      <c r="G98" s="18">
        <v>2.18</v>
      </c>
      <c r="H98" s="15">
        <v>2.53</v>
      </c>
      <c r="I98" s="14">
        <f t="shared" si="8"/>
        <v>-245619.236641221</v>
      </c>
      <c r="J98" s="14">
        <f t="shared" si="9"/>
        <v>411709.312977099</v>
      </c>
      <c r="K98" s="14">
        <f t="shared" si="10"/>
        <v>1920000</v>
      </c>
      <c r="L98" s="19">
        <f t="shared" si="11"/>
        <v>2.11536335877863</v>
      </c>
      <c r="M98" s="14">
        <f t="shared" si="12"/>
        <v>2086090.07633588</v>
      </c>
      <c r="N98" s="22">
        <f t="shared" si="13"/>
        <v>2.00733333333333</v>
      </c>
    </row>
    <row r="99" spans="1:14">
      <c r="A99" s="13">
        <v>45063</v>
      </c>
      <c r="B99">
        <f t="shared" si="7"/>
        <v>47</v>
      </c>
      <c r="C99">
        <v>2</v>
      </c>
      <c r="D99">
        <v>2</v>
      </c>
      <c r="E99" s="15">
        <v>2.65</v>
      </c>
      <c r="F99">
        <v>2.72</v>
      </c>
      <c r="G99" s="18">
        <v>2.18</v>
      </c>
      <c r="H99" s="15">
        <v>2.55</v>
      </c>
      <c r="I99" s="14">
        <f t="shared" si="8"/>
        <v>-247504.732824428</v>
      </c>
      <c r="J99" s="14">
        <f t="shared" si="9"/>
        <v>428106.259541985</v>
      </c>
      <c r="K99" s="14">
        <f t="shared" si="10"/>
        <v>1952000</v>
      </c>
      <c r="L99" s="19">
        <f t="shared" si="11"/>
        <v>2.11486717557252</v>
      </c>
      <c r="M99" s="14">
        <f t="shared" si="12"/>
        <v>2132601.52671756</v>
      </c>
      <c r="N99" s="22">
        <f t="shared" si="13"/>
        <v>2.00483333333333</v>
      </c>
    </row>
    <row r="100" spans="1:14">
      <c r="A100" s="13">
        <v>45064</v>
      </c>
      <c r="B100">
        <f t="shared" si="7"/>
        <v>46</v>
      </c>
      <c r="C100">
        <v>2</v>
      </c>
      <c r="D100">
        <v>1.95</v>
      </c>
      <c r="E100" s="15">
        <v>2.63</v>
      </c>
      <c r="F100">
        <v>2.71</v>
      </c>
      <c r="G100" s="18">
        <v>2.17</v>
      </c>
      <c r="H100" s="15">
        <v>2.54</v>
      </c>
      <c r="I100" s="14">
        <f t="shared" si="8"/>
        <v>-212405.496183206</v>
      </c>
      <c r="J100" s="14">
        <f t="shared" si="9"/>
        <v>412716.946564885</v>
      </c>
      <c r="K100" s="14">
        <f t="shared" si="10"/>
        <v>1990400</v>
      </c>
      <c r="L100" s="19">
        <f t="shared" si="11"/>
        <v>2.11410381679389</v>
      </c>
      <c r="M100" s="14">
        <f t="shared" si="12"/>
        <v>2190711.45038168</v>
      </c>
      <c r="N100" s="22">
        <f t="shared" si="13"/>
        <v>2.0015</v>
      </c>
    </row>
    <row r="101" spans="1:14">
      <c r="A101" s="13">
        <v>45065</v>
      </c>
      <c r="B101">
        <f t="shared" si="7"/>
        <v>48</v>
      </c>
      <c r="C101">
        <v>2</v>
      </c>
      <c r="D101">
        <v>1.91</v>
      </c>
      <c r="E101" s="15">
        <v>2.62</v>
      </c>
      <c r="F101">
        <v>2.72</v>
      </c>
      <c r="G101" s="18">
        <v>2.14</v>
      </c>
      <c r="H101" s="15">
        <v>2.51</v>
      </c>
      <c r="I101" s="14">
        <f t="shared" si="8"/>
        <v>-100436.030534353</v>
      </c>
      <c r="J101" s="14">
        <f t="shared" si="9"/>
        <v>405144.427480916</v>
      </c>
      <c r="K101" s="14">
        <f t="shared" si="10"/>
        <v>1952000</v>
      </c>
      <c r="L101" s="19">
        <f t="shared" si="11"/>
        <v>2.11356946564885</v>
      </c>
      <c r="M101" s="14">
        <f t="shared" si="12"/>
        <v>2256708.39694656</v>
      </c>
      <c r="N101" s="22">
        <f t="shared" si="13"/>
        <v>1.99866666666667</v>
      </c>
    </row>
    <row r="102" spans="1:14">
      <c r="A102" s="13">
        <v>45068</v>
      </c>
      <c r="B102">
        <f t="shared" si="7"/>
        <v>46</v>
      </c>
      <c r="C102">
        <v>2</v>
      </c>
      <c r="D102">
        <v>1.9</v>
      </c>
      <c r="E102" s="15">
        <v>2.57</v>
      </c>
      <c r="F102">
        <v>2.71</v>
      </c>
      <c r="G102" s="18">
        <v>2.11</v>
      </c>
      <c r="H102" s="15">
        <v>2.47</v>
      </c>
      <c r="I102" s="14">
        <f t="shared" si="8"/>
        <v>12693.7404580152</v>
      </c>
      <c r="J102" s="14">
        <f t="shared" si="9"/>
        <v>365327.633587786</v>
      </c>
      <c r="K102" s="14">
        <f t="shared" si="10"/>
        <v>1792000</v>
      </c>
      <c r="L102" s="19">
        <f t="shared" si="11"/>
        <v>2.11334045801527</v>
      </c>
      <c r="M102" s="14">
        <f t="shared" si="12"/>
        <v>2170021.3740458</v>
      </c>
      <c r="N102" s="22">
        <f t="shared" si="13"/>
        <v>1.9965</v>
      </c>
    </row>
    <row r="103" spans="1:14">
      <c r="A103" s="13">
        <v>45069</v>
      </c>
      <c r="B103">
        <f t="shared" si="7"/>
        <v>44</v>
      </c>
      <c r="C103">
        <v>2</v>
      </c>
      <c r="D103">
        <v>1.85</v>
      </c>
      <c r="E103" s="15">
        <v>2.52</v>
      </c>
      <c r="F103">
        <v>2.7</v>
      </c>
      <c r="G103" s="18">
        <v>2.08</v>
      </c>
      <c r="H103" s="15">
        <v>2.42</v>
      </c>
      <c r="I103" s="14">
        <f t="shared" si="8"/>
        <v>125968.54961832</v>
      </c>
      <c r="J103" s="14">
        <f t="shared" si="9"/>
        <v>325480.305343511</v>
      </c>
      <c r="K103" s="14">
        <f t="shared" si="10"/>
        <v>1632000</v>
      </c>
      <c r="L103" s="19">
        <f t="shared" si="11"/>
        <v>2.11314961832061</v>
      </c>
      <c r="M103" s="14">
        <f t="shared" si="12"/>
        <v>2083448.85496183</v>
      </c>
      <c r="N103" s="22">
        <f t="shared" si="13"/>
        <v>1.99566666666667</v>
      </c>
    </row>
    <row r="104" spans="1:14">
      <c r="A104" s="13">
        <v>45070</v>
      </c>
      <c r="B104">
        <f t="shared" si="7"/>
        <v>44</v>
      </c>
      <c r="C104">
        <v>2</v>
      </c>
      <c r="D104">
        <v>1.8</v>
      </c>
      <c r="E104" s="15">
        <v>2.55</v>
      </c>
      <c r="F104">
        <v>2.7</v>
      </c>
      <c r="G104" s="18">
        <v>2.11</v>
      </c>
      <c r="H104" s="15">
        <v>2.45</v>
      </c>
      <c r="I104" s="14">
        <f t="shared" si="8"/>
        <v>11678.4732824456</v>
      </c>
      <c r="J104" s="14">
        <f t="shared" si="9"/>
        <v>349541.374045801</v>
      </c>
      <c r="K104" s="14">
        <f t="shared" si="10"/>
        <v>1760000</v>
      </c>
      <c r="L104" s="19">
        <f t="shared" si="11"/>
        <v>2.11307328244275</v>
      </c>
      <c r="M104" s="14">
        <f t="shared" si="12"/>
        <v>2121219.84732825</v>
      </c>
      <c r="N104" s="22">
        <f t="shared" si="13"/>
        <v>1.997</v>
      </c>
    </row>
    <row r="105" spans="1:14">
      <c r="A105" s="13">
        <v>45071</v>
      </c>
      <c r="B105">
        <f t="shared" si="7"/>
        <v>44.2</v>
      </c>
      <c r="C105">
        <v>2</v>
      </c>
      <c r="D105">
        <v>2.1</v>
      </c>
      <c r="E105" s="15">
        <v>2.5385</v>
      </c>
      <c r="F105">
        <v>2.71</v>
      </c>
      <c r="G105" s="18">
        <v>2.0965</v>
      </c>
      <c r="H105" s="15">
        <v>2.4425</v>
      </c>
      <c r="I105" s="14">
        <f t="shared" si="8"/>
        <v>63268.5496183229</v>
      </c>
      <c r="J105" s="14">
        <f t="shared" si="9"/>
        <v>340280.305343511</v>
      </c>
      <c r="K105" s="14">
        <f t="shared" si="10"/>
        <v>1691200</v>
      </c>
      <c r="L105" s="19">
        <f t="shared" si="11"/>
        <v>2.11314961832061</v>
      </c>
      <c r="M105" s="14">
        <f t="shared" si="12"/>
        <v>2094748.85496183</v>
      </c>
      <c r="N105" s="22">
        <f t="shared" si="13"/>
        <v>1.99866666666667</v>
      </c>
    </row>
    <row r="106" spans="1:14">
      <c r="A106" s="13">
        <v>45072</v>
      </c>
      <c r="B106">
        <f t="shared" si="7"/>
        <v>45</v>
      </c>
      <c r="C106">
        <v>2</v>
      </c>
      <c r="D106">
        <v>2.15</v>
      </c>
      <c r="E106" s="15">
        <v>2.56</v>
      </c>
      <c r="F106">
        <v>2.72</v>
      </c>
      <c r="G106" s="18">
        <v>2.11</v>
      </c>
      <c r="H106" s="15">
        <v>2.46</v>
      </c>
      <c r="I106" s="14">
        <f t="shared" si="8"/>
        <v>9792.97709923985</v>
      </c>
      <c r="J106" s="14">
        <f t="shared" si="9"/>
        <v>357938.320610686</v>
      </c>
      <c r="K106" s="14">
        <f t="shared" si="10"/>
        <v>1760000</v>
      </c>
      <c r="L106" s="19">
        <f t="shared" si="11"/>
        <v>2.11257709923664</v>
      </c>
      <c r="M106" s="14">
        <f t="shared" si="12"/>
        <v>2127731.29770993</v>
      </c>
      <c r="N106" s="22">
        <f t="shared" si="13"/>
        <v>1.99616666666667</v>
      </c>
    </row>
    <row r="107" spans="1:14">
      <c r="A107" s="13">
        <v>45075</v>
      </c>
      <c r="B107">
        <f t="shared" si="7"/>
        <v>45.5</v>
      </c>
      <c r="C107">
        <v>2</v>
      </c>
      <c r="D107">
        <v>2.15</v>
      </c>
      <c r="E107" s="15">
        <v>2.555</v>
      </c>
      <c r="F107">
        <v>2.72</v>
      </c>
      <c r="G107" s="18">
        <v>2.1</v>
      </c>
      <c r="H107" s="15">
        <v>2.46</v>
      </c>
      <c r="I107" s="14">
        <f t="shared" si="8"/>
        <v>44892.2137404603</v>
      </c>
      <c r="J107" s="14">
        <f t="shared" si="9"/>
        <v>354549.007633587</v>
      </c>
      <c r="K107" s="14">
        <f t="shared" si="10"/>
        <v>1808000</v>
      </c>
      <c r="L107" s="19">
        <f t="shared" si="11"/>
        <v>2.11181374045802</v>
      </c>
      <c r="M107" s="14">
        <f t="shared" si="12"/>
        <v>2207441.22137405</v>
      </c>
      <c r="N107" s="22">
        <f t="shared" si="13"/>
        <v>1.99283333333333</v>
      </c>
    </row>
    <row r="108" spans="1:14">
      <c r="A108" s="13">
        <v>45076</v>
      </c>
      <c r="B108">
        <f t="shared" si="7"/>
        <v>45</v>
      </c>
      <c r="C108">
        <v>2</v>
      </c>
      <c r="D108">
        <v>2.15</v>
      </c>
      <c r="E108" s="15">
        <v>2.55</v>
      </c>
      <c r="F108">
        <v>2.72</v>
      </c>
      <c r="G108" s="18">
        <v>2.1</v>
      </c>
      <c r="H108" s="15">
        <v>2.45</v>
      </c>
      <c r="I108" s="14">
        <f t="shared" si="8"/>
        <v>42426.5648854971</v>
      </c>
      <c r="J108" s="14">
        <f t="shared" si="9"/>
        <v>351068.091603053</v>
      </c>
      <c r="K108" s="14">
        <f t="shared" si="10"/>
        <v>1824000</v>
      </c>
      <c r="L108" s="19">
        <f t="shared" si="11"/>
        <v>2.11116488549618</v>
      </c>
      <c r="M108" s="14">
        <f t="shared" si="12"/>
        <v>2217494.65648855</v>
      </c>
      <c r="N108" s="22">
        <f t="shared" si="13"/>
        <v>1.9895</v>
      </c>
    </row>
    <row r="109" spans="1:14">
      <c r="A109" s="13">
        <v>45077</v>
      </c>
      <c r="B109">
        <f t="shared" si="7"/>
        <v>44</v>
      </c>
      <c r="C109">
        <v>2</v>
      </c>
      <c r="D109">
        <v>2.1</v>
      </c>
      <c r="E109" s="15">
        <v>2.51</v>
      </c>
      <c r="F109">
        <v>2.71</v>
      </c>
      <c r="G109" s="18">
        <v>2.07</v>
      </c>
      <c r="H109" s="15">
        <v>2.42</v>
      </c>
      <c r="I109" s="14">
        <f t="shared" si="8"/>
        <v>153525.801526719</v>
      </c>
      <c r="J109" s="14">
        <f t="shared" si="9"/>
        <v>319678.778625954</v>
      </c>
      <c r="K109" s="14">
        <f t="shared" si="10"/>
        <v>1705600</v>
      </c>
      <c r="L109" s="19">
        <f t="shared" si="11"/>
        <v>2.11040152671756</v>
      </c>
      <c r="M109" s="14">
        <f t="shared" si="12"/>
        <v>2178804.58015267</v>
      </c>
      <c r="N109" s="22">
        <f t="shared" si="13"/>
        <v>1.98616666666667</v>
      </c>
    </row>
    <row r="110" spans="1:14">
      <c r="A110" s="13">
        <v>45078</v>
      </c>
      <c r="B110">
        <f t="shared" si="7"/>
        <v>44</v>
      </c>
      <c r="C110">
        <v>2</v>
      </c>
      <c r="D110">
        <v>1.85</v>
      </c>
      <c r="E110" s="15">
        <v>2.49</v>
      </c>
      <c r="F110">
        <v>2.7</v>
      </c>
      <c r="G110" s="18">
        <v>2.05</v>
      </c>
      <c r="H110" s="15">
        <v>2.4</v>
      </c>
      <c r="I110" s="14">
        <f t="shared" si="8"/>
        <v>226334.961832064</v>
      </c>
      <c r="J110" s="14">
        <f t="shared" si="9"/>
        <v>304350.534351145</v>
      </c>
      <c r="K110" s="14">
        <f t="shared" si="10"/>
        <v>1600000</v>
      </c>
      <c r="L110" s="19">
        <f t="shared" si="11"/>
        <v>2.10956183206107</v>
      </c>
      <c r="M110" s="14">
        <f t="shared" si="12"/>
        <v>2130685.49618321</v>
      </c>
      <c r="N110" s="22">
        <f t="shared" si="13"/>
        <v>1.98333333333333</v>
      </c>
    </row>
    <row r="111" spans="1:14">
      <c r="A111" s="13">
        <v>45079</v>
      </c>
      <c r="B111">
        <f t="shared" si="7"/>
        <v>46</v>
      </c>
      <c r="C111">
        <v>2</v>
      </c>
      <c r="D111">
        <v>1.9</v>
      </c>
      <c r="E111" s="15">
        <v>2.53</v>
      </c>
      <c r="F111">
        <v>2.72</v>
      </c>
      <c r="G111" s="18">
        <v>2.07</v>
      </c>
      <c r="H111" s="15">
        <v>2.44</v>
      </c>
      <c r="I111" s="14">
        <f t="shared" si="8"/>
        <v>150189.923664125</v>
      </c>
      <c r="J111" s="14">
        <f t="shared" si="9"/>
        <v>336381.068702289</v>
      </c>
      <c r="K111" s="14">
        <f t="shared" si="10"/>
        <v>1792000</v>
      </c>
      <c r="L111" s="19">
        <f t="shared" si="11"/>
        <v>2.10952366412214</v>
      </c>
      <c r="M111" s="14">
        <f t="shared" si="12"/>
        <v>2278570.99236641</v>
      </c>
      <c r="N111" s="22">
        <f t="shared" si="13"/>
        <v>1.98333333333333</v>
      </c>
    </row>
    <row r="112" spans="1:14">
      <c r="A112" s="13">
        <v>45082</v>
      </c>
      <c r="B112">
        <f t="shared" si="7"/>
        <v>46</v>
      </c>
      <c r="C112">
        <v>2</v>
      </c>
      <c r="D112">
        <v>1.85</v>
      </c>
      <c r="E112" s="15">
        <v>2.53</v>
      </c>
      <c r="F112">
        <v>2.71</v>
      </c>
      <c r="G112" s="18">
        <v>2.07</v>
      </c>
      <c r="H112" s="15">
        <v>2.44</v>
      </c>
      <c r="I112" s="14">
        <f t="shared" si="8"/>
        <v>149174.656488552</v>
      </c>
      <c r="J112" s="14">
        <f t="shared" si="9"/>
        <v>336594.809160305</v>
      </c>
      <c r="K112" s="14">
        <f t="shared" si="10"/>
        <v>1792000</v>
      </c>
      <c r="L112" s="19">
        <f t="shared" si="11"/>
        <v>2.10925648854962</v>
      </c>
      <c r="M112" s="14">
        <f t="shared" si="12"/>
        <v>2277769.46564886</v>
      </c>
      <c r="N112" s="22">
        <f t="shared" si="13"/>
        <v>1.9875</v>
      </c>
    </row>
    <row r="113" spans="1:14">
      <c r="A113" s="13">
        <v>45083</v>
      </c>
      <c r="B113">
        <f t="shared" si="7"/>
        <v>45</v>
      </c>
      <c r="C113">
        <v>2</v>
      </c>
      <c r="D113">
        <v>1.8</v>
      </c>
      <c r="E113" s="15">
        <v>2.5</v>
      </c>
      <c r="F113">
        <v>2.7</v>
      </c>
      <c r="G113" s="18">
        <v>2.05</v>
      </c>
      <c r="H113" s="15">
        <v>2.41</v>
      </c>
      <c r="I113" s="14">
        <f t="shared" si="8"/>
        <v>225029.618320615</v>
      </c>
      <c r="J113" s="14">
        <f t="shared" si="9"/>
        <v>312625.34351145</v>
      </c>
      <c r="K113" s="14">
        <f t="shared" si="10"/>
        <v>1760000</v>
      </c>
      <c r="L113" s="19">
        <f t="shared" si="11"/>
        <v>2.10921832061069</v>
      </c>
      <c r="M113" s="14">
        <f t="shared" si="12"/>
        <v>2297654.96183207</v>
      </c>
      <c r="N113" s="22">
        <f t="shared" si="13"/>
        <v>1.99333333333333</v>
      </c>
    </row>
    <row r="114" spans="1:14">
      <c r="A114" s="13">
        <v>45084</v>
      </c>
      <c r="B114">
        <f t="shared" si="7"/>
        <v>44</v>
      </c>
      <c r="C114">
        <v>2</v>
      </c>
      <c r="D114">
        <v>1.84</v>
      </c>
      <c r="E114" s="15">
        <v>2.51</v>
      </c>
      <c r="F114">
        <v>2.7</v>
      </c>
      <c r="G114" s="18">
        <v>2.07</v>
      </c>
      <c r="H114" s="15">
        <v>2.42</v>
      </c>
      <c r="I114" s="14">
        <f t="shared" si="8"/>
        <v>149609.770992371</v>
      </c>
      <c r="J114" s="14">
        <f t="shared" si="9"/>
        <v>320503.206106869</v>
      </c>
      <c r="K114" s="14">
        <f t="shared" si="10"/>
        <v>1792000</v>
      </c>
      <c r="L114" s="19">
        <f t="shared" si="11"/>
        <v>2.10937099236641</v>
      </c>
      <c r="M114" s="14">
        <f t="shared" si="12"/>
        <v>2262112.97709924</v>
      </c>
      <c r="N114" s="22">
        <f t="shared" si="13"/>
        <v>2.00083333333333</v>
      </c>
    </row>
    <row r="115" spans="1:14">
      <c r="A115" s="13">
        <v>45085</v>
      </c>
      <c r="B115">
        <f t="shared" si="7"/>
        <v>45</v>
      </c>
      <c r="C115">
        <v>2</v>
      </c>
      <c r="D115">
        <v>1.8</v>
      </c>
      <c r="E115" s="15">
        <v>2.52</v>
      </c>
      <c r="F115">
        <v>2.7</v>
      </c>
      <c r="G115" s="18">
        <v>2.07</v>
      </c>
      <c r="H115" s="15">
        <v>2.43</v>
      </c>
      <c r="I115" s="14">
        <f t="shared" si="8"/>
        <v>149754.809160309</v>
      </c>
      <c r="J115" s="14">
        <f t="shared" si="9"/>
        <v>328472.671755725</v>
      </c>
      <c r="K115" s="14">
        <f t="shared" si="10"/>
        <v>1824000</v>
      </c>
      <c r="L115" s="19">
        <f t="shared" si="11"/>
        <v>2.10940916030534</v>
      </c>
      <c r="M115" s="14">
        <f t="shared" si="12"/>
        <v>2302227.48091603</v>
      </c>
      <c r="N115" s="22">
        <f t="shared" si="13"/>
        <v>2.01016666666667</v>
      </c>
    </row>
    <row r="116" spans="1:14">
      <c r="A116" s="13">
        <v>45086</v>
      </c>
      <c r="B116">
        <f t="shared" si="7"/>
        <v>45</v>
      </c>
      <c r="C116">
        <v>2</v>
      </c>
      <c r="D116">
        <v>1.85</v>
      </c>
      <c r="E116" s="15">
        <v>2.49</v>
      </c>
      <c r="F116">
        <v>2.69</v>
      </c>
      <c r="G116" s="18">
        <v>2.04</v>
      </c>
      <c r="H116" s="15">
        <v>2.4</v>
      </c>
      <c r="I116" s="14">
        <f t="shared" si="8"/>
        <v>264480.000000003</v>
      </c>
      <c r="J116" s="14">
        <f t="shared" si="9"/>
        <v>304320</v>
      </c>
      <c r="K116" s="14">
        <f t="shared" si="10"/>
        <v>1728000</v>
      </c>
      <c r="L116" s="19">
        <f t="shared" si="11"/>
        <v>2.1096</v>
      </c>
      <c r="M116" s="14">
        <f t="shared" si="12"/>
        <v>2296800</v>
      </c>
      <c r="N116" s="22">
        <f t="shared" si="13"/>
        <v>2.01816666666667</v>
      </c>
    </row>
    <row r="117" spans="1:14">
      <c r="A117" s="13">
        <v>45089</v>
      </c>
      <c r="B117">
        <f t="shared" si="7"/>
        <v>43</v>
      </c>
      <c r="C117">
        <v>2</v>
      </c>
      <c r="D117">
        <v>1.9</v>
      </c>
      <c r="E117" s="15">
        <v>2.48</v>
      </c>
      <c r="F117">
        <v>2.68</v>
      </c>
      <c r="G117" s="18">
        <v>2.05</v>
      </c>
      <c r="H117" s="15">
        <v>2.39</v>
      </c>
      <c r="I117" s="14">
        <f t="shared" si="8"/>
        <v>226189.923664128</v>
      </c>
      <c r="J117" s="14">
        <f t="shared" si="9"/>
        <v>296381.068702289</v>
      </c>
      <c r="K117" s="14">
        <f t="shared" si="10"/>
        <v>1728000</v>
      </c>
      <c r="L117" s="19">
        <f t="shared" si="11"/>
        <v>2.10952366412214</v>
      </c>
      <c r="M117" s="14">
        <f t="shared" si="12"/>
        <v>2250570.99236642</v>
      </c>
      <c r="N117" s="22">
        <f t="shared" si="13"/>
        <v>2.01983333333333</v>
      </c>
    </row>
    <row r="118" spans="1:14">
      <c r="A118" s="13">
        <v>45090</v>
      </c>
      <c r="B118">
        <f t="shared" si="7"/>
        <v>40</v>
      </c>
      <c r="C118">
        <v>1.9</v>
      </c>
      <c r="D118">
        <v>1.95</v>
      </c>
      <c r="E118" s="15">
        <v>2.43</v>
      </c>
      <c r="F118">
        <v>2.64</v>
      </c>
      <c r="G118" s="18">
        <v>2.03</v>
      </c>
      <c r="H118" s="15">
        <v>2.34</v>
      </c>
      <c r="I118" s="14">
        <f t="shared" si="8"/>
        <v>301174.656488555</v>
      </c>
      <c r="J118" s="14">
        <f t="shared" si="9"/>
        <v>256594.809160304</v>
      </c>
      <c r="K118" s="14">
        <f t="shared" si="10"/>
        <v>1504000</v>
      </c>
      <c r="L118" s="19">
        <f t="shared" si="11"/>
        <v>2.10925648854962</v>
      </c>
      <c r="M118" s="14">
        <f t="shared" si="12"/>
        <v>2061769.46564886</v>
      </c>
      <c r="N118" s="22">
        <f t="shared" si="13"/>
        <v>2.01916666666667</v>
      </c>
    </row>
    <row r="119" spans="1:14">
      <c r="A119" s="13">
        <v>45091</v>
      </c>
      <c r="B119">
        <f t="shared" si="7"/>
        <v>40</v>
      </c>
      <c r="C119">
        <v>1.9</v>
      </c>
      <c r="D119">
        <v>1.85</v>
      </c>
      <c r="E119" s="15">
        <v>2.43</v>
      </c>
      <c r="F119">
        <v>2.65</v>
      </c>
      <c r="G119" s="18">
        <v>2.03</v>
      </c>
      <c r="H119" s="15">
        <v>2.34</v>
      </c>
      <c r="I119" s="14">
        <f t="shared" si="8"/>
        <v>299434.198473288</v>
      </c>
      <c r="J119" s="14">
        <f t="shared" si="9"/>
        <v>256961.221374045</v>
      </c>
      <c r="K119" s="14">
        <f t="shared" si="10"/>
        <v>1504000</v>
      </c>
      <c r="L119" s="19">
        <f t="shared" si="11"/>
        <v>2.10879847328244</v>
      </c>
      <c r="M119" s="14">
        <f t="shared" si="12"/>
        <v>2060395.41984733</v>
      </c>
      <c r="N119" s="22">
        <f t="shared" si="13"/>
        <v>2.0175</v>
      </c>
    </row>
    <row r="120" spans="1:14">
      <c r="A120" s="13">
        <v>45092</v>
      </c>
      <c r="B120">
        <f t="shared" si="7"/>
        <v>42</v>
      </c>
      <c r="C120">
        <v>1.9</v>
      </c>
      <c r="D120">
        <v>1.85</v>
      </c>
      <c r="E120" s="15">
        <v>2.47</v>
      </c>
      <c r="F120">
        <v>2.67</v>
      </c>
      <c r="G120" s="18">
        <v>2.05</v>
      </c>
      <c r="H120" s="15">
        <v>2.38</v>
      </c>
      <c r="I120" s="14">
        <f t="shared" si="8"/>
        <v>223144.122137409</v>
      </c>
      <c r="J120" s="14">
        <f t="shared" si="9"/>
        <v>289022.290076335</v>
      </c>
      <c r="K120" s="14">
        <f t="shared" si="10"/>
        <v>1664000</v>
      </c>
      <c r="L120" s="19">
        <f t="shared" si="11"/>
        <v>2.10872213740458</v>
      </c>
      <c r="M120" s="14">
        <f t="shared" si="12"/>
        <v>2176166.41221375</v>
      </c>
      <c r="N120" s="22">
        <f t="shared" si="13"/>
        <v>2.018</v>
      </c>
    </row>
    <row r="121" spans="1:14">
      <c r="A121" s="13">
        <v>45093</v>
      </c>
      <c r="B121">
        <f t="shared" si="7"/>
        <v>45</v>
      </c>
      <c r="C121">
        <v>1.9</v>
      </c>
      <c r="D121">
        <v>1.95</v>
      </c>
      <c r="E121" s="15">
        <v>2.52</v>
      </c>
      <c r="F121">
        <v>2.69</v>
      </c>
      <c r="G121" s="18">
        <v>2.07</v>
      </c>
      <c r="H121" s="15">
        <v>2.43</v>
      </c>
      <c r="I121" s="14">
        <f t="shared" si="8"/>
        <v>147144.122137411</v>
      </c>
      <c r="J121" s="14">
        <f t="shared" si="9"/>
        <v>329022.290076335</v>
      </c>
      <c r="K121" s="14">
        <f t="shared" si="10"/>
        <v>1760000</v>
      </c>
      <c r="L121" s="19">
        <f t="shared" si="11"/>
        <v>2.10872213740458</v>
      </c>
      <c r="M121" s="14">
        <f t="shared" si="12"/>
        <v>2236166.41221375</v>
      </c>
      <c r="N121" s="22">
        <f t="shared" si="13"/>
        <v>2.0205</v>
      </c>
    </row>
    <row r="122" spans="1:14">
      <c r="A122" s="13">
        <v>45096</v>
      </c>
      <c r="B122">
        <f t="shared" si="7"/>
        <v>44</v>
      </c>
      <c r="C122">
        <v>1.9</v>
      </c>
      <c r="D122">
        <v>2.09</v>
      </c>
      <c r="E122" s="15">
        <v>2.55</v>
      </c>
      <c r="F122">
        <v>2.71</v>
      </c>
      <c r="G122" s="18">
        <v>2.11</v>
      </c>
      <c r="H122" s="15">
        <v>2.45</v>
      </c>
      <c r="I122" s="14">
        <f t="shared" si="8"/>
        <v>-5726.10687022186</v>
      </c>
      <c r="J122" s="14">
        <f t="shared" si="9"/>
        <v>353205.496183205</v>
      </c>
      <c r="K122" s="14">
        <f t="shared" si="10"/>
        <v>1888000</v>
      </c>
      <c r="L122" s="19">
        <f t="shared" si="11"/>
        <v>2.10849312977099</v>
      </c>
      <c r="M122" s="14">
        <f t="shared" si="12"/>
        <v>2235479.38931298</v>
      </c>
      <c r="N122" s="22">
        <f t="shared" si="13"/>
        <v>2.02133333333333</v>
      </c>
    </row>
    <row r="123" spans="1:14">
      <c r="A123" s="13">
        <v>45097</v>
      </c>
      <c r="B123">
        <f t="shared" si="7"/>
        <v>44</v>
      </c>
      <c r="C123">
        <v>1.9</v>
      </c>
      <c r="D123">
        <v>2.1</v>
      </c>
      <c r="E123" s="15">
        <v>2.53</v>
      </c>
      <c r="F123">
        <v>2.71</v>
      </c>
      <c r="G123" s="18">
        <v>2.09</v>
      </c>
      <c r="H123" s="15">
        <v>2.43</v>
      </c>
      <c r="I123" s="14">
        <f t="shared" si="8"/>
        <v>67663.2061068765</v>
      </c>
      <c r="J123" s="14">
        <f t="shared" si="9"/>
        <v>337755.114503815</v>
      </c>
      <c r="K123" s="14">
        <f t="shared" si="10"/>
        <v>1888000</v>
      </c>
      <c r="L123" s="19">
        <f t="shared" si="11"/>
        <v>2.10780610687023</v>
      </c>
      <c r="M123" s="14">
        <f t="shared" si="12"/>
        <v>2293418.32061069</v>
      </c>
      <c r="N123" s="22">
        <f t="shared" si="13"/>
        <v>2.02066666666667</v>
      </c>
    </row>
    <row r="124" spans="1:14">
      <c r="A124" s="13">
        <v>45098</v>
      </c>
      <c r="B124">
        <f t="shared" si="7"/>
        <v>43</v>
      </c>
      <c r="C124">
        <v>1.9</v>
      </c>
      <c r="D124">
        <v>2.2</v>
      </c>
      <c r="E124" s="15">
        <v>2.51</v>
      </c>
      <c r="F124">
        <v>2.7</v>
      </c>
      <c r="G124" s="18">
        <v>2.08</v>
      </c>
      <c r="H124" s="15">
        <v>2.42</v>
      </c>
      <c r="I124" s="14">
        <f t="shared" si="8"/>
        <v>102762.442748097</v>
      </c>
      <c r="J124" s="14">
        <f t="shared" si="9"/>
        <v>322365.801526716</v>
      </c>
      <c r="K124" s="14">
        <f t="shared" si="10"/>
        <v>1824000</v>
      </c>
      <c r="L124" s="19">
        <f t="shared" si="11"/>
        <v>2.1070427480916</v>
      </c>
      <c r="M124" s="14">
        <f t="shared" si="12"/>
        <v>2249128.24427481</v>
      </c>
      <c r="N124" s="22">
        <f t="shared" si="13"/>
        <v>2.019</v>
      </c>
    </row>
    <row r="125" spans="1:14">
      <c r="A125" s="13">
        <v>45099</v>
      </c>
      <c r="B125">
        <f t="shared" si="7"/>
        <v>43</v>
      </c>
      <c r="C125">
        <v>1.9</v>
      </c>
      <c r="D125">
        <v>2.2</v>
      </c>
      <c r="E125" s="15">
        <v>2.51</v>
      </c>
      <c r="F125">
        <v>2.7</v>
      </c>
      <c r="G125" s="18">
        <v>2.08</v>
      </c>
      <c r="H125" s="15">
        <v>2.42</v>
      </c>
      <c r="I125" s="14">
        <f t="shared" si="8"/>
        <v>100296.793893134</v>
      </c>
      <c r="J125" s="14">
        <f t="shared" si="9"/>
        <v>322884.885496182</v>
      </c>
      <c r="K125" s="14">
        <f t="shared" si="10"/>
        <v>1792000</v>
      </c>
      <c r="L125" s="19">
        <f t="shared" si="11"/>
        <v>2.10639389312977</v>
      </c>
      <c r="M125" s="14">
        <f t="shared" si="12"/>
        <v>2215181.67938932</v>
      </c>
      <c r="N125" s="22">
        <f t="shared" si="13"/>
        <v>2.01533333333333</v>
      </c>
    </row>
    <row r="126" spans="1:14">
      <c r="A126" s="13">
        <v>45100</v>
      </c>
      <c r="B126">
        <f t="shared" si="7"/>
        <v>44</v>
      </c>
      <c r="C126">
        <v>1.9</v>
      </c>
      <c r="D126">
        <v>2.2</v>
      </c>
      <c r="E126" s="15">
        <v>2.52</v>
      </c>
      <c r="F126">
        <v>2.7</v>
      </c>
      <c r="G126" s="18">
        <v>2.08</v>
      </c>
      <c r="H126" s="15">
        <v>2.43</v>
      </c>
      <c r="I126" s="14">
        <f t="shared" si="8"/>
        <v>102472.366412218</v>
      </c>
      <c r="J126" s="14">
        <f t="shared" si="9"/>
        <v>330426.870229007</v>
      </c>
      <c r="K126" s="14">
        <f t="shared" si="10"/>
        <v>1856000</v>
      </c>
      <c r="L126" s="19">
        <f t="shared" si="11"/>
        <v>2.10696641221374</v>
      </c>
      <c r="M126" s="14">
        <f t="shared" si="12"/>
        <v>2288899.23664122</v>
      </c>
      <c r="N126" s="22">
        <f t="shared" si="13"/>
        <v>2.01283333333333</v>
      </c>
    </row>
    <row r="127" spans="1:14">
      <c r="A127" s="13">
        <v>45103</v>
      </c>
      <c r="B127">
        <f t="shared" si="7"/>
        <v>44</v>
      </c>
      <c r="C127">
        <v>1.9</v>
      </c>
      <c r="D127">
        <v>2.35</v>
      </c>
      <c r="E127" s="15">
        <v>2.51</v>
      </c>
      <c r="F127">
        <v>2.69</v>
      </c>
      <c r="G127" s="18">
        <v>2.07</v>
      </c>
      <c r="H127" s="15">
        <v>2.41</v>
      </c>
      <c r="I127" s="14">
        <f t="shared" si="8"/>
        <v>141922.748091604</v>
      </c>
      <c r="J127" s="14">
        <f t="shared" si="9"/>
        <v>322121.526717557</v>
      </c>
      <c r="K127" s="14">
        <f t="shared" si="10"/>
        <v>1856000</v>
      </c>
      <c r="L127" s="19">
        <f t="shared" si="11"/>
        <v>2.10734809160305</v>
      </c>
      <c r="M127" s="14">
        <f t="shared" si="12"/>
        <v>2320044.27480916</v>
      </c>
      <c r="N127" s="22">
        <f t="shared" si="13"/>
        <v>2.0095</v>
      </c>
    </row>
    <row r="128" spans="1:14">
      <c r="A128" s="13">
        <v>45104</v>
      </c>
      <c r="B128">
        <f t="shared" si="7"/>
        <v>44</v>
      </c>
      <c r="C128">
        <v>1.9</v>
      </c>
      <c r="D128">
        <v>2.8</v>
      </c>
      <c r="E128" s="15">
        <v>2.51</v>
      </c>
      <c r="F128">
        <v>2.7</v>
      </c>
      <c r="G128" s="18">
        <v>2.07</v>
      </c>
      <c r="H128" s="15">
        <v>2.42</v>
      </c>
      <c r="I128" s="14">
        <f t="shared" si="8"/>
        <v>141197.557251908</v>
      </c>
      <c r="J128" s="14">
        <f t="shared" si="9"/>
        <v>322274.198473282</v>
      </c>
      <c r="K128" s="14">
        <f t="shared" si="10"/>
        <v>1888000</v>
      </c>
      <c r="L128" s="19">
        <f t="shared" si="11"/>
        <v>2.1071572519084</v>
      </c>
      <c r="M128" s="14">
        <f t="shared" si="12"/>
        <v>2351471.75572519</v>
      </c>
      <c r="N128" s="22">
        <f t="shared" si="13"/>
        <v>2.005</v>
      </c>
    </row>
    <row r="129" spans="1:14">
      <c r="A129" s="13">
        <v>45105</v>
      </c>
      <c r="B129">
        <f t="shared" si="7"/>
        <v>43.5</v>
      </c>
      <c r="C129">
        <v>1.9</v>
      </c>
      <c r="D129">
        <v>2.85</v>
      </c>
      <c r="E129" s="15">
        <v>2.505</v>
      </c>
      <c r="F129">
        <v>2.69</v>
      </c>
      <c r="G129" s="18">
        <v>2.07</v>
      </c>
      <c r="H129" s="15">
        <v>2.4075</v>
      </c>
      <c r="I129" s="14">
        <f t="shared" si="8"/>
        <v>134670.839694658</v>
      </c>
      <c r="J129" s="14">
        <f t="shared" si="9"/>
        <v>319648.244274809</v>
      </c>
      <c r="K129" s="14">
        <f t="shared" si="10"/>
        <v>1936000</v>
      </c>
      <c r="L129" s="19">
        <f t="shared" si="11"/>
        <v>2.10543969465649</v>
      </c>
      <c r="M129" s="14">
        <f t="shared" si="12"/>
        <v>2390319.08396947</v>
      </c>
      <c r="N129" s="22">
        <f t="shared" si="13"/>
        <v>1.99416666666667</v>
      </c>
    </row>
    <row r="130" spans="1:14">
      <c r="A130" s="13">
        <v>45106</v>
      </c>
      <c r="B130">
        <f t="shared" ref="B130:B193" si="14">(E130-G130)*100</f>
        <v>43</v>
      </c>
      <c r="C130">
        <v>1.9</v>
      </c>
      <c r="D130">
        <v>2.9</v>
      </c>
      <c r="E130" s="15">
        <v>2.49</v>
      </c>
      <c r="F130">
        <v>2.69</v>
      </c>
      <c r="G130" s="18">
        <v>2.06</v>
      </c>
      <c r="H130" s="15">
        <v>2.39</v>
      </c>
      <c r="I130" s="14">
        <f t="shared" ref="I130:I193" si="15">(L130-G130)*100/10000*$I$1</f>
        <v>164693.740458015</v>
      </c>
      <c r="J130" s="14">
        <f t="shared" ref="J130:J193" si="16">(E130-L130)*100/10000*$J$1</f>
        <v>309327.633587786</v>
      </c>
      <c r="K130" s="14">
        <f t="shared" ref="K130:K193" si="17">(E130-H391)*100/10000*$J$1*4</f>
        <v>1856000</v>
      </c>
      <c r="L130" s="19">
        <f t="shared" ref="L130:L193" si="18">AVERAGE(D130:D391)</f>
        <v>2.10334045801527</v>
      </c>
      <c r="M130" s="14">
        <f t="shared" ref="M130:M193" si="19">I130+J130+K130</f>
        <v>2330021.3740458</v>
      </c>
      <c r="N130" s="22">
        <f t="shared" si="13"/>
        <v>1.9825</v>
      </c>
    </row>
    <row r="131" spans="1:14">
      <c r="A131" s="13">
        <v>45107</v>
      </c>
      <c r="B131">
        <f t="shared" si="14"/>
        <v>43</v>
      </c>
      <c r="C131">
        <v>1.9</v>
      </c>
      <c r="D131">
        <v>2.6</v>
      </c>
      <c r="E131" s="15">
        <v>2.44</v>
      </c>
      <c r="F131">
        <v>2.67</v>
      </c>
      <c r="G131" s="18">
        <v>2.01</v>
      </c>
      <c r="H131" s="15">
        <v>2.35</v>
      </c>
      <c r="I131" s="14">
        <f t="shared" si="15"/>
        <v>340915.114503817</v>
      </c>
      <c r="J131" s="14">
        <f t="shared" si="16"/>
        <v>272228.396946565</v>
      </c>
      <c r="K131" s="14">
        <f t="shared" si="17"/>
        <v>1568000</v>
      </c>
      <c r="L131" s="19">
        <f t="shared" si="18"/>
        <v>2.09971450381679</v>
      </c>
      <c r="M131" s="14">
        <f t="shared" si="19"/>
        <v>2181143.51145038</v>
      </c>
      <c r="N131" s="22">
        <f t="shared" ref="N131:N194" si="20">AVERAGE(D131:D190)</f>
        <v>1.97</v>
      </c>
    </row>
    <row r="132" spans="1:14">
      <c r="A132" s="13">
        <v>45110</v>
      </c>
      <c r="B132">
        <f t="shared" si="14"/>
        <v>43</v>
      </c>
      <c r="C132">
        <v>1.9</v>
      </c>
      <c r="D132">
        <v>2</v>
      </c>
      <c r="E132" s="15">
        <v>2.45</v>
      </c>
      <c r="F132">
        <v>2.68</v>
      </c>
      <c r="G132" s="18">
        <v>2.02</v>
      </c>
      <c r="H132" s="15">
        <v>2.36</v>
      </c>
      <c r="I132" s="14">
        <f t="shared" si="15"/>
        <v>292037.251908395</v>
      </c>
      <c r="J132" s="14">
        <f t="shared" si="16"/>
        <v>282518.473282443</v>
      </c>
      <c r="K132" s="14">
        <f t="shared" si="17"/>
        <v>1664000</v>
      </c>
      <c r="L132" s="19">
        <f t="shared" si="18"/>
        <v>2.09685190839695</v>
      </c>
      <c r="M132" s="14">
        <f t="shared" si="19"/>
        <v>2238555.72519084</v>
      </c>
      <c r="N132" s="22">
        <f t="shared" si="20"/>
        <v>1.96</v>
      </c>
    </row>
    <row r="133" spans="1:14">
      <c r="A133" s="13">
        <v>45111</v>
      </c>
      <c r="B133">
        <f t="shared" si="14"/>
        <v>44</v>
      </c>
      <c r="C133">
        <v>1.9</v>
      </c>
      <c r="D133">
        <v>2</v>
      </c>
      <c r="E133" s="15">
        <v>2.48</v>
      </c>
      <c r="F133">
        <v>2.69</v>
      </c>
      <c r="G133" s="18">
        <v>2.04</v>
      </c>
      <c r="H133" s="15">
        <v>2.38</v>
      </c>
      <c r="I133" s="14">
        <f t="shared" si="15"/>
        <v>213861.679389311</v>
      </c>
      <c r="J133" s="14">
        <f t="shared" si="16"/>
        <v>306976.488549619</v>
      </c>
      <c r="K133" s="14">
        <f t="shared" si="17"/>
        <v>1792000</v>
      </c>
      <c r="L133" s="19">
        <f t="shared" si="18"/>
        <v>2.09627938931298</v>
      </c>
      <c r="M133" s="14">
        <f t="shared" si="19"/>
        <v>2312838.16793893</v>
      </c>
      <c r="N133" s="22">
        <f t="shared" si="20"/>
        <v>1.95954166666667</v>
      </c>
    </row>
    <row r="134" spans="1:14">
      <c r="A134" s="13">
        <v>45112</v>
      </c>
      <c r="B134">
        <f t="shared" si="14"/>
        <v>43</v>
      </c>
      <c r="C134">
        <v>1.9</v>
      </c>
      <c r="D134">
        <v>1.95</v>
      </c>
      <c r="E134" s="15">
        <v>2.45</v>
      </c>
      <c r="F134">
        <v>2.68</v>
      </c>
      <c r="G134" s="18">
        <v>2.02</v>
      </c>
      <c r="H134" s="15">
        <v>2.36</v>
      </c>
      <c r="I134" s="14">
        <f t="shared" si="15"/>
        <v>287396.030534349</v>
      </c>
      <c r="J134" s="14">
        <f t="shared" si="16"/>
        <v>283495.572519084</v>
      </c>
      <c r="K134" s="14">
        <f t="shared" si="17"/>
        <v>1632000</v>
      </c>
      <c r="L134" s="19">
        <f t="shared" si="18"/>
        <v>2.09563053435114</v>
      </c>
      <c r="M134" s="14">
        <f t="shared" si="19"/>
        <v>2202891.60305343</v>
      </c>
      <c r="N134" s="22">
        <f t="shared" si="20"/>
        <v>1.95870833333333</v>
      </c>
    </row>
    <row r="135" spans="1:14">
      <c r="A135" s="13">
        <v>45113</v>
      </c>
      <c r="B135">
        <f t="shared" si="14"/>
        <v>43</v>
      </c>
      <c r="C135">
        <v>1.9</v>
      </c>
      <c r="D135">
        <v>1.9</v>
      </c>
      <c r="E135" s="15">
        <v>2.45</v>
      </c>
      <c r="F135">
        <v>2.68</v>
      </c>
      <c r="G135" s="18">
        <v>2.02</v>
      </c>
      <c r="H135" s="15">
        <v>2.36</v>
      </c>
      <c r="I135" s="14">
        <f t="shared" si="15"/>
        <v>285945.648854962</v>
      </c>
      <c r="J135" s="14">
        <f t="shared" si="16"/>
        <v>283800.916030534</v>
      </c>
      <c r="K135" s="14">
        <f t="shared" si="17"/>
        <v>1600000</v>
      </c>
      <c r="L135" s="19">
        <f t="shared" si="18"/>
        <v>2.09524885496183</v>
      </c>
      <c r="M135" s="14">
        <f t="shared" si="19"/>
        <v>2169746.5648855</v>
      </c>
      <c r="N135" s="22">
        <f t="shared" si="20"/>
        <v>1.95670833333333</v>
      </c>
    </row>
    <row r="136" spans="1:14">
      <c r="A136" s="13">
        <v>45114</v>
      </c>
      <c r="B136">
        <f t="shared" si="14"/>
        <v>43.24</v>
      </c>
      <c r="C136">
        <v>1.9</v>
      </c>
      <c r="D136">
        <v>1.88</v>
      </c>
      <c r="E136" s="15">
        <v>2.4537</v>
      </c>
      <c r="F136">
        <v>2.69</v>
      </c>
      <c r="G136" s="18">
        <v>2.0213</v>
      </c>
      <c r="H136" s="15">
        <v>2.355</v>
      </c>
      <c r="I136" s="14">
        <f t="shared" si="15"/>
        <v>280570.534351143</v>
      </c>
      <c r="J136" s="14">
        <f t="shared" si="16"/>
        <v>286852.51908397</v>
      </c>
      <c r="K136" s="14">
        <f t="shared" si="17"/>
        <v>1515840</v>
      </c>
      <c r="L136" s="19">
        <f t="shared" si="18"/>
        <v>2.09513435114504</v>
      </c>
      <c r="M136" s="14">
        <f t="shared" si="19"/>
        <v>2083263.05343511</v>
      </c>
      <c r="N136" s="22">
        <f t="shared" si="20"/>
        <v>1.96170833333333</v>
      </c>
    </row>
    <row r="137" spans="1:14">
      <c r="A137" s="13">
        <v>45117</v>
      </c>
      <c r="B137">
        <f t="shared" si="14"/>
        <v>43</v>
      </c>
      <c r="C137">
        <v>1.9</v>
      </c>
      <c r="D137">
        <v>1.86</v>
      </c>
      <c r="E137" s="15">
        <v>2.46</v>
      </c>
      <c r="F137">
        <v>2.68</v>
      </c>
      <c r="G137" s="18">
        <v>2.03</v>
      </c>
      <c r="H137" s="15">
        <v>2.36</v>
      </c>
      <c r="I137" s="14">
        <f t="shared" si="15"/>
        <v>247365.496183206</v>
      </c>
      <c r="J137" s="14">
        <f t="shared" si="16"/>
        <v>291923.053435115</v>
      </c>
      <c r="K137" s="14">
        <f t="shared" si="17"/>
        <v>1632000</v>
      </c>
      <c r="L137" s="19">
        <f t="shared" si="18"/>
        <v>2.09509618320611</v>
      </c>
      <c r="M137" s="14">
        <f t="shared" si="19"/>
        <v>2171288.54961832</v>
      </c>
      <c r="N137" s="22">
        <f t="shared" si="20"/>
        <v>1.96704166666667</v>
      </c>
    </row>
    <row r="138" spans="1:14">
      <c r="A138" s="13">
        <v>45118</v>
      </c>
      <c r="B138">
        <f t="shared" si="14"/>
        <v>43</v>
      </c>
      <c r="C138">
        <v>1.9</v>
      </c>
      <c r="D138">
        <v>1.9</v>
      </c>
      <c r="E138" s="15">
        <v>2.46</v>
      </c>
      <c r="F138">
        <v>2.67</v>
      </c>
      <c r="G138" s="18">
        <v>2.03</v>
      </c>
      <c r="H138" s="15">
        <v>2.36</v>
      </c>
      <c r="I138" s="14">
        <f t="shared" si="15"/>
        <v>247220.458015267</v>
      </c>
      <c r="J138" s="14">
        <f t="shared" si="16"/>
        <v>291953.58778626</v>
      </c>
      <c r="K138" s="14">
        <f t="shared" si="17"/>
        <v>1664000</v>
      </c>
      <c r="L138" s="19">
        <f t="shared" si="18"/>
        <v>2.09505801526718</v>
      </c>
      <c r="M138" s="14">
        <f t="shared" si="19"/>
        <v>2203174.04580153</v>
      </c>
      <c r="N138" s="22">
        <f t="shared" si="20"/>
        <v>1.97270833333333</v>
      </c>
    </row>
    <row r="139" spans="1:14">
      <c r="A139" s="13">
        <v>45119</v>
      </c>
      <c r="B139">
        <f t="shared" si="14"/>
        <v>43</v>
      </c>
      <c r="C139">
        <v>1.9</v>
      </c>
      <c r="D139">
        <v>1.85</v>
      </c>
      <c r="E139" s="15">
        <v>2.46</v>
      </c>
      <c r="F139">
        <v>2.68</v>
      </c>
      <c r="G139" s="18">
        <v>2.03</v>
      </c>
      <c r="H139" s="15">
        <v>2.37</v>
      </c>
      <c r="I139" s="14">
        <f t="shared" si="15"/>
        <v>246205.190839694</v>
      </c>
      <c r="J139" s="14">
        <f t="shared" si="16"/>
        <v>292167.328244275</v>
      </c>
      <c r="K139" s="14">
        <f t="shared" si="17"/>
        <v>1696000</v>
      </c>
      <c r="L139" s="19">
        <f t="shared" si="18"/>
        <v>2.09479083969466</v>
      </c>
      <c r="M139" s="14">
        <f t="shared" si="19"/>
        <v>2234372.51908397</v>
      </c>
      <c r="N139" s="22">
        <f t="shared" si="20"/>
        <v>1.97770833333333</v>
      </c>
    </row>
    <row r="140" spans="1:14">
      <c r="A140" s="13">
        <v>45120</v>
      </c>
      <c r="B140">
        <f t="shared" si="14"/>
        <v>43</v>
      </c>
      <c r="C140">
        <v>1.9</v>
      </c>
      <c r="D140">
        <v>1.85</v>
      </c>
      <c r="E140" s="15">
        <v>2.48</v>
      </c>
      <c r="F140">
        <v>2.67</v>
      </c>
      <c r="G140" s="18">
        <v>2.05</v>
      </c>
      <c r="H140" s="15">
        <v>2.39</v>
      </c>
      <c r="I140" s="14">
        <f t="shared" si="15"/>
        <v>170060.152671756</v>
      </c>
      <c r="J140" s="14">
        <f t="shared" si="16"/>
        <v>308197.86259542</v>
      </c>
      <c r="K140" s="14">
        <f t="shared" si="17"/>
        <v>1792000</v>
      </c>
      <c r="L140" s="19">
        <f t="shared" si="18"/>
        <v>2.09475267175572</v>
      </c>
      <c r="M140" s="14">
        <f t="shared" si="19"/>
        <v>2270258.01526718</v>
      </c>
      <c r="N140" s="22">
        <f t="shared" si="20"/>
        <v>1.98354166666667</v>
      </c>
    </row>
    <row r="141" spans="1:14">
      <c r="A141" s="13">
        <v>45121</v>
      </c>
      <c r="B141">
        <f t="shared" si="14"/>
        <v>43</v>
      </c>
      <c r="C141">
        <v>1.9</v>
      </c>
      <c r="D141">
        <v>1.9</v>
      </c>
      <c r="E141" s="15">
        <v>2.47</v>
      </c>
      <c r="F141">
        <v>2.68</v>
      </c>
      <c r="G141" s="18">
        <v>2.04</v>
      </c>
      <c r="H141" s="15">
        <v>2.37</v>
      </c>
      <c r="I141" s="14">
        <f t="shared" si="15"/>
        <v>208060.152671755</v>
      </c>
      <c r="J141" s="14">
        <f t="shared" si="16"/>
        <v>300197.86259542</v>
      </c>
      <c r="K141" s="14">
        <f t="shared" si="17"/>
        <v>1760000</v>
      </c>
      <c r="L141" s="19">
        <f t="shared" si="18"/>
        <v>2.09475267175572</v>
      </c>
      <c r="M141" s="14">
        <f t="shared" si="19"/>
        <v>2268258.01526718</v>
      </c>
      <c r="N141" s="22">
        <f t="shared" si="20"/>
        <v>1.989375</v>
      </c>
    </row>
    <row r="142" spans="1:14">
      <c r="A142" s="13">
        <v>45124</v>
      </c>
      <c r="B142">
        <f t="shared" si="14"/>
        <v>43</v>
      </c>
      <c r="C142">
        <v>1.9</v>
      </c>
      <c r="D142">
        <v>1.95</v>
      </c>
      <c r="E142" s="15">
        <v>2.46</v>
      </c>
      <c r="F142">
        <v>2.67</v>
      </c>
      <c r="G142" s="18">
        <v>2.03</v>
      </c>
      <c r="H142" s="15">
        <v>2.36</v>
      </c>
      <c r="I142" s="14">
        <f t="shared" si="15"/>
        <v>246350.229007634</v>
      </c>
      <c r="J142" s="14">
        <f t="shared" si="16"/>
        <v>292136.79389313</v>
      </c>
      <c r="K142" s="14">
        <f t="shared" si="17"/>
        <v>1696000</v>
      </c>
      <c r="L142" s="19">
        <f t="shared" si="18"/>
        <v>2.09482900763359</v>
      </c>
      <c r="M142" s="14">
        <f t="shared" si="19"/>
        <v>2234487.02290076</v>
      </c>
      <c r="N142" s="22">
        <f t="shared" si="20"/>
        <v>1.994375</v>
      </c>
    </row>
    <row r="143" spans="1:14">
      <c r="A143" s="13">
        <v>45125</v>
      </c>
      <c r="B143">
        <f t="shared" si="14"/>
        <v>41</v>
      </c>
      <c r="C143">
        <v>1.9</v>
      </c>
      <c r="D143">
        <v>1.98</v>
      </c>
      <c r="E143" s="15">
        <v>2.44</v>
      </c>
      <c r="F143">
        <v>2.66</v>
      </c>
      <c r="G143" s="18">
        <v>2.03</v>
      </c>
      <c r="H143" s="15">
        <v>2.35</v>
      </c>
      <c r="I143" s="14">
        <f t="shared" si="15"/>
        <v>245625.038167938</v>
      </c>
      <c r="J143" s="14">
        <f t="shared" si="16"/>
        <v>276289.465648855</v>
      </c>
      <c r="K143" s="14">
        <f t="shared" si="17"/>
        <v>1664000</v>
      </c>
      <c r="L143" s="19">
        <f t="shared" si="18"/>
        <v>2.09463816793893</v>
      </c>
      <c r="M143" s="14">
        <f t="shared" si="19"/>
        <v>2185914.50381679</v>
      </c>
      <c r="N143" s="22">
        <f t="shared" si="20"/>
        <v>1.995375</v>
      </c>
    </row>
    <row r="144" spans="1:14">
      <c r="A144" s="13">
        <v>45126</v>
      </c>
      <c r="B144">
        <f t="shared" si="14"/>
        <v>43</v>
      </c>
      <c r="C144">
        <v>1.9</v>
      </c>
      <c r="D144">
        <v>1.95</v>
      </c>
      <c r="E144" s="15">
        <v>2.46</v>
      </c>
      <c r="F144">
        <v>2.66</v>
      </c>
      <c r="G144" s="18">
        <v>2.03</v>
      </c>
      <c r="H144" s="15">
        <v>2.36</v>
      </c>
      <c r="I144" s="14">
        <f t="shared" si="15"/>
        <v>244464.732824427</v>
      </c>
      <c r="J144" s="14">
        <f t="shared" si="16"/>
        <v>292533.740458015</v>
      </c>
      <c r="K144" s="14">
        <f t="shared" si="17"/>
        <v>1728000</v>
      </c>
      <c r="L144" s="19">
        <f t="shared" si="18"/>
        <v>2.09433282442748</v>
      </c>
      <c r="M144" s="14">
        <f t="shared" si="19"/>
        <v>2264998.47328244</v>
      </c>
      <c r="N144" s="22">
        <f t="shared" si="20"/>
        <v>1.99654166666667</v>
      </c>
    </row>
    <row r="145" spans="1:14">
      <c r="A145" s="13">
        <v>45127</v>
      </c>
      <c r="B145">
        <f t="shared" si="14"/>
        <v>44</v>
      </c>
      <c r="C145">
        <v>1.9</v>
      </c>
      <c r="D145">
        <v>1.9</v>
      </c>
      <c r="E145" s="15">
        <v>2.45</v>
      </c>
      <c r="F145">
        <v>2.65</v>
      </c>
      <c r="G145" s="18">
        <v>2.01</v>
      </c>
      <c r="H145" s="15">
        <v>2.35</v>
      </c>
      <c r="I145" s="14">
        <f t="shared" si="15"/>
        <v>319739.541984733</v>
      </c>
      <c r="J145" s="14">
        <f t="shared" si="16"/>
        <v>284686.412213741</v>
      </c>
      <c r="K145" s="14">
        <f t="shared" si="17"/>
        <v>1728000</v>
      </c>
      <c r="L145" s="19">
        <f t="shared" si="18"/>
        <v>2.09414198473282</v>
      </c>
      <c r="M145" s="14">
        <f t="shared" si="19"/>
        <v>2332425.95419847</v>
      </c>
      <c r="N145" s="22">
        <f t="shared" si="20"/>
        <v>1.99970833333333</v>
      </c>
    </row>
    <row r="146" spans="1:14">
      <c r="A146" s="13">
        <v>45128</v>
      </c>
      <c r="B146">
        <f t="shared" si="14"/>
        <v>42</v>
      </c>
      <c r="C146">
        <v>1.9</v>
      </c>
      <c r="D146">
        <v>1.85</v>
      </c>
      <c r="E146" s="15">
        <v>2.42</v>
      </c>
      <c r="F146">
        <v>2.64</v>
      </c>
      <c r="G146" s="18">
        <v>2</v>
      </c>
      <c r="H146" s="15">
        <v>2.33</v>
      </c>
      <c r="I146" s="14">
        <f t="shared" si="15"/>
        <v>357014.351145038</v>
      </c>
      <c r="J146" s="14">
        <f t="shared" si="16"/>
        <v>260839.083969466</v>
      </c>
      <c r="K146" s="14">
        <f t="shared" si="17"/>
        <v>1792000</v>
      </c>
      <c r="L146" s="19">
        <f t="shared" si="18"/>
        <v>2.09395114503817</v>
      </c>
      <c r="M146" s="14">
        <f t="shared" si="19"/>
        <v>2409853.4351145</v>
      </c>
      <c r="N146" s="22">
        <f t="shared" si="20"/>
        <v>2.00304166666667</v>
      </c>
    </row>
    <row r="147" spans="1:14">
      <c r="A147" s="13">
        <v>45131</v>
      </c>
      <c r="B147">
        <f t="shared" si="14"/>
        <v>43</v>
      </c>
      <c r="C147">
        <v>1.9</v>
      </c>
      <c r="D147">
        <v>1.81</v>
      </c>
      <c r="E147" s="15">
        <v>2.43</v>
      </c>
      <c r="F147">
        <v>2.64</v>
      </c>
      <c r="G147" s="18">
        <v>2</v>
      </c>
      <c r="H147" s="15">
        <v>2.33</v>
      </c>
      <c r="I147" s="14">
        <f t="shared" si="15"/>
        <v>357014.351145039</v>
      </c>
      <c r="J147" s="14">
        <f t="shared" si="16"/>
        <v>268839.083969466</v>
      </c>
      <c r="K147" s="14">
        <f t="shared" si="17"/>
        <v>1920000</v>
      </c>
      <c r="L147" s="19">
        <f t="shared" si="18"/>
        <v>2.09395114503817</v>
      </c>
      <c r="M147" s="14">
        <f t="shared" si="19"/>
        <v>2545853.43511451</v>
      </c>
      <c r="N147" s="22">
        <f t="shared" si="20"/>
        <v>2.006375</v>
      </c>
    </row>
    <row r="148" spans="1:14">
      <c r="A148" s="13">
        <v>45132</v>
      </c>
      <c r="B148">
        <f t="shared" si="14"/>
        <v>45</v>
      </c>
      <c r="C148">
        <v>1.9</v>
      </c>
      <c r="D148">
        <v>2.15</v>
      </c>
      <c r="E148" s="15">
        <v>2.51</v>
      </c>
      <c r="F148">
        <v>2.69</v>
      </c>
      <c r="G148" s="18">
        <v>2.06</v>
      </c>
      <c r="H148" s="15">
        <v>2.41</v>
      </c>
      <c r="I148" s="14">
        <f t="shared" si="15"/>
        <v>129594.503816795</v>
      </c>
      <c r="J148" s="14">
        <f t="shared" si="16"/>
        <v>332716.946564885</v>
      </c>
      <c r="K148" s="14">
        <f t="shared" si="17"/>
        <v>2176000</v>
      </c>
      <c r="L148" s="19">
        <f t="shared" si="18"/>
        <v>2.09410381679389</v>
      </c>
      <c r="M148" s="14">
        <f t="shared" si="19"/>
        <v>2638311.45038168</v>
      </c>
      <c r="N148" s="22">
        <f t="shared" si="20"/>
        <v>2.010375</v>
      </c>
    </row>
    <row r="149" spans="1:14">
      <c r="A149" s="13">
        <v>45133</v>
      </c>
      <c r="B149">
        <f t="shared" si="14"/>
        <v>45</v>
      </c>
      <c r="C149">
        <v>1.9</v>
      </c>
      <c r="D149">
        <v>2.15</v>
      </c>
      <c r="E149" s="15">
        <v>2.48</v>
      </c>
      <c r="F149">
        <v>2.67</v>
      </c>
      <c r="G149" s="18">
        <v>2.03</v>
      </c>
      <c r="H149" s="15">
        <v>2.38</v>
      </c>
      <c r="I149" s="14">
        <f t="shared" si="15"/>
        <v>241418.931297711</v>
      </c>
      <c r="J149" s="14">
        <f t="shared" si="16"/>
        <v>309174.961832061</v>
      </c>
      <c r="K149" s="14">
        <f t="shared" si="17"/>
        <v>2144000</v>
      </c>
      <c r="L149" s="19">
        <f t="shared" si="18"/>
        <v>2.09353129770992</v>
      </c>
      <c r="M149" s="14">
        <f t="shared" si="19"/>
        <v>2694593.89312977</v>
      </c>
      <c r="N149" s="22">
        <f t="shared" si="20"/>
        <v>2.007875</v>
      </c>
    </row>
    <row r="150" spans="1:14">
      <c r="A150" s="13">
        <v>45134</v>
      </c>
      <c r="B150">
        <f t="shared" si="14"/>
        <v>45</v>
      </c>
      <c r="C150">
        <v>1.9</v>
      </c>
      <c r="D150">
        <v>2.1</v>
      </c>
      <c r="E150" s="15">
        <v>2.47</v>
      </c>
      <c r="F150">
        <v>2.67</v>
      </c>
      <c r="G150" s="18">
        <v>2.02</v>
      </c>
      <c r="H150" s="15">
        <v>2.37</v>
      </c>
      <c r="I150" s="14">
        <f t="shared" si="15"/>
        <v>277098.320610688</v>
      </c>
      <c r="J150" s="14">
        <f t="shared" si="16"/>
        <v>301663.511450382</v>
      </c>
      <c r="K150" s="14">
        <f t="shared" si="17"/>
        <v>2080000</v>
      </c>
      <c r="L150" s="19">
        <f t="shared" si="18"/>
        <v>2.09292061068702</v>
      </c>
      <c r="M150" s="14">
        <f t="shared" si="19"/>
        <v>2658761.83206107</v>
      </c>
      <c r="N150" s="22">
        <f t="shared" si="20"/>
        <v>2.00620833333333</v>
      </c>
    </row>
    <row r="151" spans="1:14">
      <c r="A151" s="13">
        <v>45135</v>
      </c>
      <c r="B151">
        <f t="shared" si="14"/>
        <v>47</v>
      </c>
      <c r="C151">
        <v>1.9</v>
      </c>
      <c r="D151">
        <v>2</v>
      </c>
      <c r="E151" s="15">
        <v>2.5</v>
      </c>
      <c r="F151">
        <v>2.68</v>
      </c>
      <c r="G151" s="18">
        <v>2.03</v>
      </c>
      <c r="H151" s="15">
        <v>2.4</v>
      </c>
      <c r="I151" s="14">
        <f t="shared" si="15"/>
        <v>236922.748091606</v>
      </c>
      <c r="J151" s="14">
        <f t="shared" si="16"/>
        <v>326121.526717557</v>
      </c>
      <c r="K151" s="14">
        <f t="shared" si="17"/>
        <v>2208000</v>
      </c>
      <c r="L151" s="19">
        <f t="shared" si="18"/>
        <v>2.09234809160305</v>
      </c>
      <c r="M151" s="14">
        <f t="shared" si="19"/>
        <v>2771044.27480916</v>
      </c>
      <c r="N151" s="22">
        <f t="shared" si="20"/>
        <v>2.00954166666667</v>
      </c>
    </row>
    <row r="152" spans="1:14">
      <c r="A152" s="13">
        <v>45138</v>
      </c>
      <c r="B152">
        <f t="shared" si="14"/>
        <v>48</v>
      </c>
      <c r="C152">
        <v>1.9</v>
      </c>
      <c r="D152">
        <v>1.97</v>
      </c>
      <c r="E152" s="15">
        <v>2.51</v>
      </c>
      <c r="F152">
        <v>2.69</v>
      </c>
      <c r="G152" s="18">
        <v>2.03</v>
      </c>
      <c r="H152" s="15">
        <v>2.41</v>
      </c>
      <c r="I152" s="14">
        <f t="shared" si="15"/>
        <v>235907.480916033</v>
      </c>
      <c r="J152" s="14">
        <f t="shared" si="16"/>
        <v>334335.267175572</v>
      </c>
      <c r="K152" s="14">
        <f t="shared" si="17"/>
        <v>2272000</v>
      </c>
      <c r="L152" s="19">
        <f t="shared" si="18"/>
        <v>2.09208091603053</v>
      </c>
      <c r="M152" s="14">
        <f t="shared" si="19"/>
        <v>2842242.7480916</v>
      </c>
      <c r="N152" s="22">
        <f t="shared" si="20"/>
        <v>2.022875</v>
      </c>
    </row>
    <row r="153" spans="1:14">
      <c r="A153" s="13">
        <v>45139</v>
      </c>
      <c r="B153">
        <f t="shared" si="14"/>
        <v>48</v>
      </c>
      <c r="C153">
        <v>1.9</v>
      </c>
      <c r="D153">
        <v>1.85</v>
      </c>
      <c r="E153" s="15">
        <v>2.51</v>
      </c>
      <c r="F153">
        <v>2.68</v>
      </c>
      <c r="G153" s="18">
        <v>2.03</v>
      </c>
      <c r="H153" s="15">
        <v>2.41</v>
      </c>
      <c r="I153" s="14">
        <f t="shared" si="15"/>
        <v>234892.21374046</v>
      </c>
      <c r="J153" s="14">
        <f t="shared" si="16"/>
        <v>334549.007633587</v>
      </c>
      <c r="K153" s="14">
        <f t="shared" si="17"/>
        <v>2336000</v>
      </c>
      <c r="L153" s="19">
        <f t="shared" si="18"/>
        <v>2.09181374045802</v>
      </c>
      <c r="M153" s="14">
        <f t="shared" si="19"/>
        <v>2905441.22137405</v>
      </c>
      <c r="N153" s="22">
        <f t="shared" si="20"/>
        <v>2.033375</v>
      </c>
    </row>
    <row r="154" spans="1:14">
      <c r="A154" s="13">
        <v>45140</v>
      </c>
      <c r="B154">
        <f t="shared" si="14"/>
        <v>48</v>
      </c>
      <c r="C154">
        <v>1.9</v>
      </c>
      <c r="D154">
        <v>1.83</v>
      </c>
      <c r="E154" s="15">
        <v>2.5</v>
      </c>
      <c r="F154">
        <v>2.69</v>
      </c>
      <c r="G154" s="18">
        <v>2.02</v>
      </c>
      <c r="H154" s="15">
        <v>2.39</v>
      </c>
      <c r="I154" s="14">
        <f t="shared" si="15"/>
        <v>272892.213740459</v>
      </c>
      <c r="J154" s="14">
        <f t="shared" si="16"/>
        <v>326549.007633588</v>
      </c>
      <c r="K154" s="14">
        <f t="shared" si="17"/>
        <v>2336000</v>
      </c>
      <c r="L154" s="19">
        <f t="shared" si="18"/>
        <v>2.09181374045802</v>
      </c>
      <c r="M154" s="14">
        <f t="shared" si="19"/>
        <v>2935441.22137405</v>
      </c>
      <c r="N154" s="22">
        <f t="shared" si="20"/>
        <v>2.04754166666667</v>
      </c>
    </row>
    <row r="155" spans="1:14">
      <c r="A155" s="13">
        <v>45141</v>
      </c>
      <c r="B155">
        <f t="shared" si="14"/>
        <v>48</v>
      </c>
      <c r="C155">
        <v>1.9</v>
      </c>
      <c r="D155">
        <v>1.75</v>
      </c>
      <c r="E155" s="15">
        <v>2.47</v>
      </c>
      <c r="F155">
        <v>2.66</v>
      </c>
      <c r="G155" s="18">
        <v>1.99</v>
      </c>
      <c r="H155" s="15">
        <v>2.37</v>
      </c>
      <c r="I155" s="14">
        <f t="shared" si="15"/>
        <v>386747.175572519</v>
      </c>
      <c r="J155" s="14">
        <f t="shared" si="16"/>
        <v>302579.541984733</v>
      </c>
      <c r="K155" s="14">
        <f t="shared" si="17"/>
        <v>2278400</v>
      </c>
      <c r="L155" s="19">
        <f t="shared" si="18"/>
        <v>2.09177557251908</v>
      </c>
      <c r="M155" s="14">
        <f t="shared" si="19"/>
        <v>2967726.71755725</v>
      </c>
      <c r="N155" s="22">
        <f t="shared" si="20"/>
        <v>2.06370833333333</v>
      </c>
    </row>
    <row r="156" spans="1:14">
      <c r="A156" s="13">
        <v>45142</v>
      </c>
      <c r="B156">
        <f t="shared" si="14"/>
        <v>49</v>
      </c>
      <c r="C156">
        <v>1.9</v>
      </c>
      <c r="D156">
        <v>1.7</v>
      </c>
      <c r="E156" s="15">
        <v>2.46</v>
      </c>
      <c r="F156">
        <v>2.67</v>
      </c>
      <c r="G156" s="18">
        <v>1.97</v>
      </c>
      <c r="H156" s="15">
        <v>2.36</v>
      </c>
      <c r="I156" s="14">
        <f t="shared" si="15"/>
        <v>463472.366412213</v>
      </c>
      <c r="J156" s="14">
        <f t="shared" si="16"/>
        <v>294426.870229008</v>
      </c>
      <c r="K156" s="14">
        <f t="shared" si="17"/>
        <v>2208000</v>
      </c>
      <c r="L156" s="19">
        <f t="shared" si="18"/>
        <v>2.09196641221374</v>
      </c>
      <c r="M156" s="14">
        <f t="shared" si="19"/>
        <v>2965899.23664122</v>
      </c>
      <c r="N156" s="22">
        <f t="shared" si="20"/>
        <v>2.07620833333333</v>
      </c>
    </row>
    <row r="157" spans="1:14">
      <c r="A157" s="13">
        <v>45145</v>
      </c>
      <c r="B157">
        <f t="shared" si="14"/>
        <v>48</v>
      </c>
      <c r="C157">
        <v>1.9</v>
      </c>
      <c r="D157">
        <v>1.72</v>
      </c>
      <c r="E157" s="15">
        <v>2.46</v>
      </c>
      <c r="F157">
        <v>2.65</v>
      </c>
      <c r="G157" s="18">
        <v>1.98</v>
      </c>
      <c r="H157" s="15">
        <v>2.35</v>
      </c>
      <c r="I157" s="14">
        <f t="shared" si="15"/>
        <v>427502.900763359</v>
      </c>
      <c r="J157" s="14">
        <f t="shared" si="16"/>
        <v>293999.389312977</v>
      </c>
      <c r="K157" s="14">
        <f t="shared" si="17"/>
        <v>2176000</v>
      </c>
      <c r="L157" s="19">
        <f t="shared" si="18"/>
        <v>2.09250076335878</v>
      </c>
      <c r="M157" s="14">
        <f t="shared" si="19"/>
        <v>2897502.29007634</v>
      </c>
      <c r="N157" s="22">
        <f t="shared" si="20"/>
        <v>2.08954166666667</v>
      </c>
    </row>
    <row r="158" spans="1:14">
      <c r="A158" s="13">
        <v>45146</v>
      </c>
      <c r="B158">
        <f t="shared" si="14"/>
        <v>48</v>
      </c>
      <c r="C158">
        <v>1.9</v>
      </c>
      <c r="D158">
        <v>1.8</v>
      </c>
      <c r="E158" s="15">
        <v>2.46</v>
      </c>
      <c r="F158">
        <v>2.64</v>
      </c>
      <c r="G158" s="18">
        <v>1.98</v>
      </c>
      <c r="H158" s="15">
        <v>2.35</v>
      </c>
      <c r="I158" s="14">
        <f t="shared" si="15"/>
        <v>429098.320610686</v>
      </c>
      <c r="J158" s="14">
        <f t="shared" si="16"/>
        <v>293663.511450382</v>
      </c>
      <c r="K158" s="14">
        <f t="shared" si="17"/>
        <v>2208000</v>
      </c>
      <c r="L158" s="19">
        <f t="shared" si="18"/>
        <v>2.09292061068702</v>
      </c>
      <c r="M158" s="14">
        <f t="shared" si="19"/>
        <v>2930761.83206107</v>
      </c>
      <c r="N158" s="22">
        <f t="shared" si="20"/>
        <v>2.10254166666667</v>
      </c>
    </row>
    <row r="159" spans="1:14">
      <c r="A159" s="13">
        <v>45147</v>
      </c>
      <c r="B159">
        <f t="shared" si="14"/>
        <v>46</v>
      </c>
      <c r="C159">
        <v>1.9</v>
      </c>
      <c r="D159">
        <v>1.8</v>
      </c>
      <c r="E159" s="15">
        <v>2.45</v>
      </c>
      <c r="F159">
        <v>2.64</v>
      </c>
      <c r="G159" s="18">
        <v>1.99</v>
      </c>
      <c r="H159" s="15">
        <v>2.35</v>
      </c>
      <c r="I159" s="14">
        <f t="shared" si="15"/>
        <v>391823.511450382</v>
      </c>
      <c r="J159" s="14">
        <f t="shared" si="16"/>
        <v>285510.839694657</v>
      </c>
      <c r="K159" s="14">
        <f t="shared" si="17"/>
        <v>2080000</v>
      </c>
      <c r="L159" s="19">
        <f t="shared" si="18"/>
        <v>2.09311145038168</v>
      </c>
      <c r="M159" s="14">
        <f t="shared" si="19"/>
        <v>2757334.35114504</v>
      </c>
      <c r="N159" s="22">
        <f t="shared" si="20"/>
        <v>2.11420833333333</v>
      </c>
    </row>
    <row r="160" spans="1:14">
      <c r="A160" s="13">
        <v>45148</v>
      </c>
      <c r="B160">
        <f t="shared" si="14"/>
        <v>47</v>
      </c>
      <c r="C160">
        <v>1.9</v>
      </c>
      <c r="D160">
        <v>1.78</v>
      </c>
      <c r="E160" s="15">
        <v>2.46</v>
      </c>
      <c r="F160">
        <v>2.65</v>
      </c>
      <c r="G160" s="18">
        <v>1.99</v>
      </c>
      <c r="H160" s="15">
        <v>2.35</v>
      </c>
      <c r="I160" s="14">
        <f t="shared" si="15"/>
        <v>392693.740458013</v>
      </c>
      <c r="J160" s="14">
        <f t="shared" si="16"/>
        <v>293327.633587787</v>
      </c>
      <c r="K160" s="14">
        <f t="shared" si="17"/>
        <v>2080000</v>
      </c>
      <c r="L160" s="19">
        <f t="shared" si="18"/>
        <v>2.09334045801527</v>
      </c>
      <c r="M160" s="14">
        <f t="shared" si="19"/>
        <v>2766021.3740458</v>
      </c>
      <c r="N160" s="22">
        <f t="shared" si="20"/>
        <v>2.12420833333333</v>
      </c>
    </row>
    <row r="161" spans="1:14">
      <c r="A161" s="13">
        <v>45149</v>
      </c>
      <c r="B161">
        <f t="shared" si="14"/>
        <v>47</v>
      </c>
      <c r="C161">
        <v>1.9</v>
      </c>
      <c r="D161">
        <v>1.78</v>
      </c>
      <c r="E161" s="15">
        <v>2.45</v>
      </c>
      <c r="F161">
        <v>2.64</v>
      </c>
      <c r="G161" s="18">
        <v>1.98</v>
      </c>
      <c r="H161" s="15">
        <v>2.34</v>
      </c>
      <c r="I161" s="14">
        <f t="shared" si="15"/>
        <v>432724.274809161</v>
      </c>
      <c r="J161" s="14">
        <f t="shared" si="16"/>
        <v>284900.152671756</v>
      </c>
      <c r="K161" s="14">
        <f t="shared" si="17"/>
        <v>1920000</v>
      </c>
      <c r="L161" s="19">
        <f t="shared" si="18"/>
        <v>2.09387480916031</v>
      </c>
      <c r="M161" s="14">
        <f t="shared" si="19"/>
        <v>2637624.42748092</v>
      </c>
      <c r="N161" s="22">
        <f t="shared" si="20"/>
        <v>2.127875</v>
      </c>
    </row>
    <row r="162" spans="1:14">
      <c r="A162" s="13">
        <v>45152</v>
      </c>
      <c r="B162">
        <f t="shared" si="14"/>
        <v>45</v>
      </c>
      <c r="C162">
        <v>1.9</v>
      </c>
      <c r="D162">
        <v>1.85</v>
      </c>
      <c r="E162" s="15">
        <v>2.4</v>
      </c>
      <c r="F162">
        <v>2.62</v>
      </c>
      <c r="G162" s="18">
        <v>1.95</v>
      </c>
      <c r="H162" s="15">
        <v>2.3</v>
      </c>
      <c r="I162" s="14">
        <f t="shared" si="15"/>
        <v>549189.923664122</v>
      </c>
      <c r="J162" s="14">
        <f t="shared" si="16"/>
        <v>244381.06870229</v>
      </c>
      <c r="K162" s="14">
        <f t="shared" si="17"/>
        <v>1920000</v>
      </c>
      <c r="L162" s="19">
        <f t="shared" si="18"/>
        <v>2.09452366412214</v>
      </c>
      <c r="M162" s="14">
        <f t="shared" si="19"/>
        <v>2713570.99236641</v>
      </c>
      <c r="N162" s="22">
        <f t="shared" si="20"/>
        <v>2.12854166666667</v>
      </c>
    </row>
    <row r="163" spans="1:14">
      <c r="A163" s="13">
        <v>45153</v>
      </c>
      <c r="B163">
        <f t="shared" si="14"/>
        <v>44</v>
      </c>
      <c r="C163">
        <v>1.9</v>
      </c>
      <c r="D163">
        <v>1.93</v>
      </c>
      <c r="E163" s="15">
        <v>2.35</v>
      </c>
      <c r="F163">
        <v>2.58</v>
      </c>
      <c r="G163" s="18">
        <v>1.91</v>
      </c>
      <c r="H163" s="15">
        <v>2.25</v>
      </c>
      <c r="I163" s="14">
        <f t="shared" si="15"/>
        <v>702205.190839695</v>
      </c>
      <c r="J163" s="14">
        <f t="shared" si="16"/>
        <v>204167.328244275</v>
      </c>
      <c r="K163" s="14">
        <f t="shared" si="17"/>
        <v>1792000</v>
      </c>
      <c r="L163" s="19">
        <f t="shared" si="18"/>
        <v>2.09479083969466</v>
      </c>
      <c r="M163" s="14">
        <f t="shared" si="19"/>
        <v>2698372.51908397</v>
      </c>
      <c r="N163" s="22">
        <f t="shared" si="20"/>
        <v>2.13104166666667</v>
      </c>
    </row>
    <row r="164" spans="1:14">
      <c r="A164" s="13">
        <v>45154</v>
      </c>
      <c r="B164">
        <f t="shared" si="14"/>
        <v>43</v>
      </c>
      <c r="C164">
        <v>1.8</v>
      </c>
      <c r="D164">
        <v>1.9</v>
      </c>
      <c r="E164" s="15">
        <v>2.33</v>
      </c>
      <c r="F164">
        <v>2.58</v>
      </c>
      <c r="G164" s="18">
        <v>1.9</v>
      </c>
      <c r="H164" s="15">
        <v>2.23</v>
      </c>
      <c r="I164" s="14">
        <f t="shared" si="15"/>
        <v>739770.076335878</v>
      </c>
      <c r="J164" s="14">
        <f t="shared" si="16"/>
        <v>188258.93129771</v>
      </c>
      <c r="K164" s="14">
        <f t="shared" si="17"/>
        <v>1696000</v>
      </c>
      <c r="L164" s="19">
        <f t="shared" si="18"/>
        <v>2.09467633587786</v>
      </c>
      <c r="M164" s="14">
        <f t="shared" si="19"/>
        <v>2624029.00763359</v>
      </c>
      <c r="N164" s="22">
        <f t="shared" si="20"/>
        <v>2.13270833333333</v>
      </c>
    </row>
    <row r="165" spans="1:14">
      <c r="A165" s="13">
        <v>45155</v>
      </c>
      <c r="B165">
        <f t="shared" si="14"/>
        <v>44</v>
      </c>
      <c r="C165">
        <v>1.8</v>
      </c>
      <c r="D165">
        <v>1.95</v>
      </c>
      <c r="E165" s="15">
        <v>2.34</v>
      </c>
      <c r="F165">
        <v>2.57</v>
      </c>
      <c r="G165" s="18">
        <v>1.9</v>
      </c>
      <c r="H165" s="15">
        <v>2.24</v>
      </c>
      <c r="I165" s="14">
        <f t="shared" si="15"/>
        <v>739189.923664121</v>
      </c>
      <c r="J165" s="14">
        <f t="shared" si="16"/>
        <v>196381.06870229</v>
      </c>
      <c r="K165" s="14">
        <f t="shared" si="17"/>
        <v>1728000</v>
      </c>
      <c r="L165" s="19">
        <f t="shared" si="18"/>
        <v>2.09452366412214</v>
      </c>
      <c r="M165" s="14">
        <f t="shared" si="19"/>
        <v>2663570.99236641</v>
      </c>
      <c r="N165" s="22">
        <f t="shared" si="20"/>
        <v>2.13520833333333</v>
      </c>
    </row>
    <row r="166" spans="1:14">
      <c r="A166" s="13">
        <v>45156</v>
      </c>
      <c r="B166">
        <f t="shared" si="14"/>
        <v>43</v>
      </c>
      <c r="C166">
        <v>1.8</v>
      </c>
      <c r="D166">
        <v>1.95</v>
      </c>
      <c r="E166" s="15">
        <v>2.32</v>
      </c>
      <c r="F166">
        <v>2.56</v>
      </c>
      <c r="G166" s="18">
        <v>1.89</v>
      </c>
      <c r="H166" s="15">
        <v>2.23</v>
      </c>
      <c r="I166" s="14">
        <f t="shared" si="15"/>
        <v>775739.541984732</v>
      </c>
      <c r="J166" s="14">
        <f t="shared" si="16"/>
        <v>180686.412213741</v>
      </c>
      <c r="K166" s="14">
        <f t="shared" si="17"/>
        <v>1728000</v>
      </c>
      <c r="L166" s="19">
        <f t="shared" si="18"/>
        <v>2.09414198473282</v>
      </c>
      <c r="M166" s="14">
        <f t="shared" si="19"/>
        <v>2684425.95419847</v>
      </c>
      <c r="N166" s="22">
        <f t="shared" si="20"/>
        <v>2.136875</v>
      </c>
    </row>
    <row r="167" spans="1:14">
      <c r="A167" s="13">
        <v>45159</v>
      </c>
      <c r="B167">
        <f t="shared" si="14"/>
        <v>40</v>
      </c>
      <c r="C167">
        <v>1.8</v>
      </c>
      <c r="D167">
        <v>1.95</v>
      </c>
      <c r="E167" s="15">
        <v>2.29</v>
      </c>
      <c r="F167">
        <v>2.54</v>
      </c>
      <c r="G167" s="18">
        <v>1.89</v>
      </c>
      <c r="H167" s="15">
        <v>2.2</v>
      </c>
      <c r="I167" s="14">
        <f t="shared" si="15"/>
        <v>774434.198473282</v>
      </c>
      <c r="J167" s="14">
        <f t="shared" si="16"/>
        <v>156961.221374046</v>
      </c>
      <c r="K167" s="14">
        <f t="shared" si="17"/>
        <v>1600000</v>
      </c>
      <c r="L167" s="19">
        <f t="shared" si="18"/>
        <v>2.09379847328244</v>
      </c>
      <c r="M167" s="14">
        <f t="shared" si="19"/>
        <v>2531395.41984733</v>
      </c>
      <c r="N167" s="22">
        <f t="shared" si="20"/>
        <v>2.13820833333333</v>
      </c>
    </row>
    <row r="168" spans="1:14">
      <c r="A168" s="13">
        <v>45160</v>
      </c>
      <c r="B168">
        <f t="shared" si="14"/>
        <v>42</v>
      </c>
      <c r="C168">
        <v>1.8</v>
      </c>
      <c r="D168">
        <v>1.95</v>
      </c>
      <c r="E168" s="15">
        <v>2.33</v>
      </c>
      <c r="F168">
        <v>2.55</v>
      </c>
      <c r="G168" s="18">
        <v>1.91</v>
      </c>
      <c r="H168" s="15">
        <v>2.23</v>
      </c>
      <c r="I168" s="14">
        <f t="shared" si="15"/>
        <v>697418.931297709</v>
      </c>
      <c r="J168" s="14">
        <f t="shared" si="16"/>
        <v>189174.961832061</v>
      </c>
      <c r="K168" s="14">
        <f t="shared" si="17"/>
        <v>1760000</v>
      </c>
      <c r="L168" s="19">
        <f t="shared" si="18"/>
        <v>2.09353129770992</v>
      </c>
      <c r="M168" s="14">
        <f t="shared" si="19"/>
        <v>2646593.89312977</v>
      </c>
      <c r="N168" s="22">
        <f t="shared" si="20"/>
        <v>2.139875</v>
      </c>
    </row>
    <row r="169" spans="1:14">
      <c r="A169" s="13">
        <v>45161</v>
      </c>
      <c r="B169">
        <f t="shared" si="14"/>
        <v>43</v>
      </c>
      <c r="C169">
        <v>1.8</v>
      </c>
      <c r="D169">
        <v>1.93</v>
      </c>
      <c r="E169" s="15">
        <v>2.33</v>
      </c>
      <c r="F169">
        <v>2.55</v>
      </c>
      <c r="G169" s="18">
        <v>1.9</v>
      </c>
      <c r="H169" s="15">
        <v>2.23</v>
      </c>
      <c r="I169" s="14">
        <f t="shared" si="15"/>
        <v>734838.778625953</v>
      </c>
      <c r="J169" s="14">
        <f t="shared" si="16"/>
        <v>189297.099236641</v>
      </c>
      <c r="K169" s="14">
        <f t="shared" si="17"/>
        <v>1728000</v>
      </c>
      <c r="L169" s="19">
        <f t="shared" si="18"/>
        <v>2.0933786259542</v>
      </c>
      <c r="M169" s="14">
        <f t="shared" si="19"/>
        <v>2652135.8778626</v>
      </c>
      <c r="N169" s="22">
        <f t="shared" si="20"/>
        <v>2.14404166666667</v>
      </c>
    </row>
    <row r="170" spans="1:14">
      <c r="A170" s="13">
        <v>45162</v>
      </c>
      <c r="B170">
        <f t="shared" si="14"/>
        <v>43</v>
      </c>
      <c r="C170">
        <v>1.8</v>
      </c>
      <c r="D170">
        <v>1.85</v>
      </c>
      <c r="E170" s="15">
        <v>2.32</v>
      </c>
      <c r="F170">
        <v>2.55</v>
      </c>
      <c r="G170" s="18">
        <v>1.89</v>
      </c>
      <c r="H170" s="15">
        <v>2.21</v>
      </c>
      <c r="I170" s="14">
        <f t="shared" si="15"/>
        <v>772693.740458013</v>
      </c>
      <c r="J170" s="14">
        <f t="shared" si="16"/>
        <v>181327.633587787</v>
      </c>
      <c r="K170" s="14">
        <f t="shared" si="17"/>
        <v>1696000</v>
      </c>
      <c r="L170" s="19">
        <f t="shared" si="18"/>
        <v>2.09334045801527</v>
      </c>
      <c r="M170" s="14">
        <f t="shared" si="19"/>
        <v>2650021.3740458</v>
      </c>
      <c r="N170" s="22">
        <f t="shared" si="20"/>
        <v>2.148875</v>
      </c>
    </row>
    <row r="171" spans="1:14">
      <c r="A171" s="13">
        <v>45163</v>
      </c>
      <c r="B171">
        <f t="shared" si="14"/>
        <v>42</v>
      </c>
      <c r="C171">
        <v>1.8</v>
      </c>
      <c r="D171">
        <v>2.15</v>
      </c>
      <c r="E171" s="15">
        <v>2.35</v>
      </c>
      <c r="F171">
        <v>2.57</v>
      </c>
      <c r="G171" s="18">
        <v>1.93</v>
      </c>
      <c r="H171" s="15">
        <v>2.25</v>
      </c>
      <c r="I171" s="14">
        <f t="shared" si="15"/>
        <v>623594.503816792</v>
      </c>
      <c r="J171" s="14">
        <f t="shared" si="16"/>
        <v>204716.946564886</v>
      </c>
      <c r="K171" s="14">
        <f t="shared" si="17"/>
        <v>1824000</v>
      </c>
      <c r="L171" s="19">
        <f t="shared" si="18"/>
        <v>2.09410381679389</v>
      </c>
      <c r="M171" s="14">
        <f t="shared" si="19"/>
        <v>2652311.45038168</v>
      </c>
      <c r="N171" s="22">
        <f t="shared" si="20"/>
        <v>2.15470833333333</v>
      </c>
    </row>
    <row r="172" spans="1:14">
      <c r="A172" s="13">
        <v>45166</v>
      </c>
      <c r="B172">
        <f t="shared" si="14"/>
        <v>43</v>
      </c>
      <c r="C172">
        <v>1.8</v>
      </c>
      <c r="D172">
        <v>2.2</v>
      </c>
      <c r="E172" s="15">
        <v>2.36</v>
      </c>
      <c r="F172">
        <v>2.59</v>
      </c>
      <c r="G172" s="18">
        <v>1.93</v>
      </c>
      <c r="H172" s="15">
        <v>2.26</v>
      </c>
      <c r="I172" s="14">
        <f t="shared" si="15"/>
        <v>621418.931297709</v>
      </c>
      <c r="J172" s="14">
        <f t="shared" si="16"/>
        <v>213174.961832061</v>
      </c>
      <c r="K172" s="14">
        <f t="shared" si="17"/>
        <v>1760000</v>
      </c>
      <c r="L172" s="19">
        <f t="shared" si="18"/>
        <v>2.09353129770992</v>
      </c>
      <c r="M172" s="14">
        <f t="shared" si="19"/>
        <v>2594593.89312977</v>
      </c>
      <c r="N172" s="22">
        <f t="shared" si="20"/>
        <v>2.156375</v>
      </c>
    </row>
    <row r="173" spans="1:14">
      <c r="A173" s="13">
        <v>45167</v>
      </c>
      <c r="B173">
        <f t="shared" si="14"/>
        <v>43</v>
      </c>
      <c r="C173">
        <v>1.8</v>
      </c>
      <c r="D173">
        <v>2.25</v>
      </c>
      <c r="E173" s="15">
        <v>2.37</v>
      </c>
      <c r="F173">
        <v>2.59</v>
      </c>
      <c r="G173" s="18">
        <v>1.94</v>
      </c>
      <c r="H173" s="15">
        <v>2.27</v>
      </c>
      <c r="I173" s="14">
        <f t="shared" si="15"/>
        <v>579067.78625954</v>
      </c>
      <c r="J173" s="14">
        <f t="shared" si="16"/>
        <v>222090.992366413</v>
      </c>
      <c r="K173" s="14">
        <f t="shared" si="17"/>
        <v>1856000</v>
      </c>
      <c r="L173" s="19">
        <f t="shared" si="18"/>
        <v>2.09238625954198</v>
      </c>
      <c r="M173" s="14">
        <f t="shared" si="19"/>
        <v>2657158.77862595</v>
      </c>
      <c r="N173" s="22">
        <f t="shared" si="20"/>
        <v>2.15720833333333</v>
      </c>
    </row>
    <row r="174" spans="1:14">
      <c r="A174" s="13">
        <v>45168</v>
      </c>
      <c r="B174">
        <f t="shared" si="14"/>
        <v>42</v>
      </c>
      <c r="C174">
        <v>1.8</v>
      </c>
      <c r="D174">
        <v>2.4</v>
      </c>
      <c r="E174" s="15">
        <v>2.36</v>
      </c>
      <c r="F174">
        <v>2.59</v>
      </c>
      <c r="G174" s="18">
        <v>1.94</v>
      </c>
      <c r="H174" s="15">
        <v>2.26</v>
      </c>
      <c r="I174" s="14">
        <f t="shared" si="15"/>
        <v>573991.450381675</v>
      </c>
      <c r="J174" s="14">
        <f t="shared" si="16"/>
        <v>215159.694656489</v>
      </c>
      <c r="K174" s="14">
        <f t="shared" si="17"/>
        <v>1824000</v>
      </c>
      <c r="L174" s="19">
        <f t="shared" si="18"/>
        <v>2.09105038167939</v>
      </c>
      <c r="M174" s="14">
        <f t="shared" si="19"/>
        <v>2613151.14503816</v>
      </c>
      <c r="N174" s="22">
        <f t="shared" si="20"/>
        <v>2.156375</v>
      </c>
    </row>
    <row r="175" spans="1:14">
      <c r="A175" s="13">
        <v>45169</v>
      </c>
      <c r="B175">
        <f t="shared" si="14"/>
        <v>42</v>
      </c>
      <c r="C175">
        <v>1.8</v>
      </c>
      <c r="D175">
        <v>2.28</v>
      </c>
      <c r="E175" s="15">
        <v>2.37</v>
      </c>
      <c r="F175">
        <v>2.58</v>
      </c>
      <c r="G175" s="18">
        <v>1.95</v>
      </c>
      <c r="H175" s="15">
        <v>2.27</v>
      </c>
      <c r="I175" s="14">
        <f t="shared" si="15"/>
        <v>528304.427480915</v>
      </c>
      <c r="J175" s="14">
        <f t="shared" si="16"/>
        <v>224778.015267176</v>
      </c>
      <c r="K175" s="14">
        <f t="shared" si="17"/>
        <v>1824000</v>
      </c>
      <c r="L175" s="19">
        <f t="shared" si="18"/>
        <v>2.08902748091603</v>
      </c>
      <c r="M175" s="14">
        <f t="shared" si="19"/>
        <v>2577082.44274809</v>
      </c>
      <c r="N175" s="22">
        <f t="shared" si="20"/>
        <v>2.15304166666667</v>
      </c>
    </row>
    <row r="176" spans="1:14">
      <c r="A176" s="13">
        <v>45170</v>
      </c>
      <c r="B176">
        <f t="shared" si="14"/>
        <v>44</v>
      </c>
      <c r="C176">
        <v>1.8</v>
      </c>
      <c r="D176">
        <v>1.95</v>
      </c>
      <c r="E176" s="15">
        <v>2.41</v>
      </c>
      <c r="F176">
        <v>2.61</v>
      </c>
      <c r="G176" s="18">
        <v>1.97</v>
      </c>
      <c r="H176" s="15">
        <v>2.31</v>
      </c>
      <c r="I176" s="14">
        <f t="shared" si="15"/>
        <v>446067.786259539</v>
      </c>
      <c r="J176" s="14">
        <f t="shared" si="16"/>
        <v>258090.992366413</v>
      </c>
      <c r="K176" s="14">
        <f t="shared" si="17"/>
        <v>2112000</v>
      </c>
      <c r="L176" s="19">
        <f t="shared" si="18"/>
        <v>2.08738625954198</v>
      </c>
      <c r="M176" s="14">
        <f t="shared" si="19"/>
        <v>2816158.77862595</v>
      </c>
      <c r="N176" s="22">
        <f t="shared" si="20"/>
        <v>2.15254166666667</v>
      </c>
    </row>
    <row r="177" spans="1:14">
      <c r="A177" s="13">
        <v>45173</v>
      </c>
      <c r="B177">
        <f t="shared" si="14"/>
        <v>47</v>
      </c>
      <c r="C177">
        <v>1.8</v>
      </c>
      <c r="D177">
        <v>1.86</v>
      </c>
      <c r="E177" s="15">
        <v>2.45</v>
      </c>
      <c r="F177">
        <v>2.64</v>
      </c>
      <c r="G177" s="18">
        <v>1.98</v>
      </c>
      <c r="H177" s="15">
        <v>2.34</v>
      </c>
      <c r="I177" s="14">
        <f t="shared" si="15"/>
        <v>406762.442748089</v>
      </c>
      <c r="J177" s="14">
        <f t="shared" si="16"/>
        <v>290365.801526718</v>
      </c>
      <c r="K177" s="14">
        <f t="shared" si="17"/>
        <v>2304000</v>
      </c>
      <c r="L177" s="19">
        <f t="shared" si="18"/>
        <v>2.0870427480916</v>
      </c>
      <c r="M177" s="14">
        <f t="shared" si="19"/>
        <v>3001128.24427481</v>
      </c>
      <c r="N177" s="22">
        <f t="shared" si="20"/>
        <v>2.169375</v>
      </c>
    </row>
    <row r="178" spans="1:14">
      <c r="A178" s="13">
        <v>45174</v>
      </c>
      <c r="B178">
        <f t="shared" si="14"/>
        <v>47</v>
      </c>
      <c r="C178">
        <v>1.8</v>
      </c>
      <c r="D178">
        <v>1.85</v>
      </c>
      <c r="E178" s="15">
        <v>2.45</v>
      </c>
      <c r="F178">
        <v>2.64</v>
      </c>
      <c r="G178" s="18">
        <v>1.98</v>
      </c>
      <c r="H178" s="15">
        <v>2.34</v>
      </c>
      <c r="I178" s="14">
        <f t="shared" si="15"/>
        <v>407342.595419845</v>
      </c>
      <c r="J178" s="14">
        <f t="shared" si="16"/>
        <v>290243.664122138</v>
      </c>
      <c r="K178" s="14">
        <f t="shared" si="17"/>
        <v>2336000</v>
      </c>
      <c r="L178" s="19">
        <f t="shared" si="18"/>
        <v>2.08719541984733</v>
      </c>
      <c r="M178" s="14">
        <f t="shared" si="19"/>
        <v>3033586.25954198</v>
      </c>
      <c r="N178" s="22">
        <f t="shared" si="20"/>
        <v>2.193375</v>
      </c>
    </row>
    <row r="179" spans="1:14">
      <c r="A179" s="13">
        <v>45175</v>
      </c>
      <c r="B179">
        <f t="shared" si="14"/>
        <v>46</v>
      </c>
      <c r="C179">
        <v>1.8</v>
      </c>
      <c r="D179">
        <v>1.88</v>
      </c>
      <c r="E179" s="15">
        <v>2.49</v>
      </c>
      <c r="F179">
        <v>2.67</v>
      </c>
      <c r="G179" s="18">
        <v>2.03</v>
      </c>
      <c r="H179" s="15">
        <v>2.38</v>
      </c>
      <c r="I179" s="14">
        <f t="shared" si="15"/>
        <v>217922.748091599</v>
      </c>
      <c r="J179" s="14">
        <f t="shared" si="16"/>
        <v>322121.526717558</v>
      </c>
      <c r="K179" s="14">
        <f t="shared" si="17"/>
        <v>2496000</v>
      </c>
      <c r="L179" s="19">
        <f t="shared" si="18"/>
        <v>2.08734809160305</v>
      </c>
      <c r="M179" s="14">
        <f t="shared" si="19"/>
        <v>3036044.27480916</v>
      </c>
      <c r="N179" s="22">
        <f t="shared" si="20"/>
        <v>2.21920833333333</v>
      </c>
    </row>
    <row r="180" spans="1:14">
      <c r="A180" s="13">
        <v>45176</v>
      </c>
      <c r="B180">
        <f t="shared" si="14"/>
        <v>43</v>
      </c>
      <c r="C180">
        <v>1.8</v>
      </c>
      <c r="D180">
        <v>2</v>
      </c>
      <c r="E180" s="15">
        <v>2.48</v>
      </c>
      <c r="F180">
        <v>2.67</v>
      </c>
      <c r="G180" s="18">
        <v>2.05</v>
      </c>
      <c r="H180" s="15">
        <v>2.38</v>
      </c>
      <c r="I180" s="14">
        <f t="shared" si="15"/>
        <v>142212.824427478</v>
      </c>
      <c r="J180" s="14">
        <f t="shared" si="16"/>
        <v>314060.458015268</v>
      </c>
      <c r="K180" s="14">
        <f t="shared" si="17"/>
        <v>2464000</v>
      </c>
      <c r="L180" s="19">
        <f t="shared" si="18"/>
        <v>2.08742442748091</v>
      </c>
      <c r="M180" s="14">
        <f t="shared" si="19"/>
        <v>2920273.28244275</v>
      </c>
      <c r="N180" s="22">
        <f t="shared" si="20"/>
        <v>2.247875</v>
      </c>
    </row>
    <row r="181" spans="1:14">
      <c r="A181" s="13">
        <v>45177</v>
      </c>
      <c r="B181">
        <f t="shared" si="14"/>
        <v>44</v>
      </c>
      <c r="C181">
        <v>1.8</v>
      </c>
      <c r="D181">
        <v>2</v>
      </c>
      <c r="E181" s="15">
        <v>2.49</v>
      </c>
      <c r="F181">
        <v>2.66</v>
      </c>
      <c r="G181" s="18">
        <v>2.05</v>
      </c>
      <c r="H181" s="15">
        <v>2.38</v>
      </c>
      <c r="I181" s="14">
        <f t="shared" si="15"/>
        <v>141197.557251903</v>
      </c>
      <c r="J181" s="14">
        <f t="shared" si="16"/>
        <v>322274.198473284</v>
      </c>
      <c r="K181" s="14">
        <f t="shared" si="17"/>
        <v>2560000</v>
      </c>
      <c r="L181" s="19">
        <f t="shared" si="18"/>
        <v>2.0871572519084</v>
      </c>
      <c r="M181" s="14">
        <f t="shared" si="19"/>
        <v>3023471.75572519</v>
      </c>
      <c r="N181" s="22">
        <f t="shared" si="20"/>
        <v>2.260375</v>
      </c>
    </row>
    <row r="182" spans="1:14">
      <c r="A182" s="13">
        <v>45180</v>
      </c>
      <c r="B182">
        <f t="shared" si="14"/>
        <v>42</v>
      </c>
      <c r="C182">
        <v>1.8</v>
      </c>
      <c r="D182">
        <v>2.05</v>
      </c>
      <c r="E182" s="15">
        <v>2.48</v>
      </c>
      <c r="F182">
        <v>2.66</v>
      </c>
      <c r="G182" s="18">
        <v>2.06</v>
      </c>
      <c r="H182" s="15">
        <v>2.38</v>
      </c>
      <c r="I182" s="14">
        <f t="shared" si="15"/>
        <v>102472.36641221</v>
      </c>
      <c r="J182" s="14">
        <f t="shared" si="16"/>
        <v>314426.870229008</v>
      </c>
      <c r="K182" s="14">
        <f t="shared" si="17"/>
        <v>2592000</v>
      </c>
      <c r="L182" s="19">
        <f t="shared" si="18"/>
        <v>2.08696641221374</v>
      </c>
      <c r="M182" s="14">
        <f t="shared" si="19"/>
        <v>3008899.23664122</v>
      </c>
      <c r="N182" s="22">
        <f t="shared" si="20"/>
        <v>2.262875</v>
      </c>
    </row>
    <row r="183" spans="1:14">
      <c r="A183" s="13">
        <v>45181</v>
      </c>
      <c r="B183">
        <f t="shared" si="14"/>
        <v>43</v>
      </c>
      <c r="C183">
        <v>1.8</v>
      </c>
      <c r="D183">
        <v>2</v>
      </c>
      <c r="E183" s="15">
        <v>2.46</v>
      </c>
      <c r="F183">
        <v>2.65</v>
      </c>
      <c r="G183" s="18">
        <v>2.03</v>
      </c>
      <c r="H183" s="15">
        <v>2.36</v>
      </c>
      <c r="I183" s="14">
        <f t="shared" si="15"/>
        <v>214876.946564882</v>
      </c>
      <c r="J183" s="14">
        <f t="shared" si="16"/>
        <v>298762.748091604</v>
      </c>
      <c r="K183" s="14">
        <f t="shared" si="17"/>
        <v>2528000</v>
      </c>
      <c r="L183" s="19">
        <f t="shared" si="18"/>
        <v>2.08654656488549</v>
      </c>
      <c r="M183" s="14">
        <f t="shared" si="19"/>
        <v>3041639.69465649</v>
      </c>
      <c r="N183" s="22">
        <f t="shared" si="20"/>
        <v>2.26370833333333</v>
      </c>
    </row>
    <row r="184" spans="1:14">
      <c r="A184" s="13">
        <v>45182</v>
      </c>
      <c r="B184">
        <f t="shared" si="14"/>
        <v>42</v>
      </c>
      <c r="C184">
        <v>1.8</v>
      </c>
      <c r="D184">
        <v>1.98</v>
      </c>
      <c r="E184" s="15">
        <v>2.43</v>
      </c>
      <c r="F184">
        <v>2.64</v>
      </c>
      <c r="G184" s="18">
        <v>2.01</v>
      </c>
      <c r="H184" s="15">
        <v>2.32</v>
      </c>
      <c r="I184" s="14">
        <f t="shared" si="15"/>
        <v>289426.564885492</v>
      </c>
      <c r="J184" s="14">
        <f t="shared" si="16"/>
        <v>275068.091603055</v>
      </c>
      <c r="K184" s="14">
        <f t="shared" si="17"/>
        <v>2400000</v>
      </c>
      <c r="L184" s="19">
        <f t="shared" si="18"/>
        <v>2.08616488549618</v>
      </c>
      <c r="M184" s="14">
        <f t="shared" si="19"/>
        <v>2964494.65648855</v>
      </c>
      <c r="N184" s="22">
        <f t="shared" si="20"/>
        <v>2.267875</v>
      </c>
    </row>
    <row r="185" spans="1:14">
      <c r="A185" s="13">
        <v>45183</v>
      </c>
      <c r="B185">
        <f t="shared" si="14"/>
        <v>41</v>
      </c>
      <c r="C185">
        <v>1.8</v>
      </c>
      <c r="D185">
        <v>2.05</v>
      </c>
      <c r="E185" s="15">
        <v>2.42</v>
      </c>
      <c r="F185">
        <v>2.62</v>
      </c>
      <c r="G185" s="18">
        <v>2.01</v>
      </c>
      <c r="H185" s="15">
        <v>2.31</v>
      </c>
      <c r="I185" s="14">
        <f t="shared" si="15"/>
        <v>288991.450381676</v>
      </c>
      <c r="J185" s="14">
        <f t="shared" si="16"/>
        <v>267159.694656489</v>
      </c>
      <c r="K185" s="14">
        <f t="shared" si="17"/>
        <v>2368000</v>
      </c>
      <c r="L185" s="19">
        <f t="shared" si="18"/>
        <v>2.08605038167939</v>
      </c>
      <c r="M185" s="14">
        <f t="shared" si="19"/>
        <v>2924151.14503817</v>
      </c>
      <c r="N185" s="22">
        <f t="shared" si="20"/>
        <v>2.272375</v>
      </c>
    </row>
    <row r="186" spans="1:14">
      <c r="A186" s="13">
        <v>45184</v>
      </c>
      <c r="B186">
        <f t="shared" si="14"/>
        <v>44</v>
      </c>
      <c r="C186">
        <v>1.8</v>
      </c>
      <c r="D186">
        <v>2</v>
      </c>
      <c r="E186" s="15">
        <v>2.46</v>
      </c>
      <c r="F186">
        <v>2.66</v>
      </c>
      <c r="G186" s="18">
        <v>2.02</v>
      </c>
      <c r="H186" s="15">
        <v>2.35</v>
      </c>
      <c r="I186" s="14">
        <f t="shared" si="15"/>
        <v>249541.068702287</v>
      </c>
      <c r="J186" s="14">
        <f t="shared" si="16"/>
        <v>299465.03816794</v>
      </c>
      <c r="K186" s="14">
        <f t="shared" si="17"/>
        <v>2496000</v>
      </c>
      <c r="L186" s="19">
        <f t="shared" si="18"/>
        <v>2.08566870229008</v>
      </c>
      <c r="M186" s="14">
        <f t="shared" si="19"/>
        <v>3045006.10687023</v>
      </c>
      <c r="N186" s="22">
        <f t="shared" si="20"/>
        <v>2.27570833333333</v>
      </c>
    </row>
    <row r="187" spans="1:14">
      <c r="A187" s="13">
        <v>45187</v>
      </c>
      <c r="B187">
        <f t="shared" si="14"/>
        <v>43</v>
      </c>
      <c r="C187">
        <v>1.8</v>
      </c>
      <c r="D187">
        <v>2.08</v>
      </c>
      <c r="E187" s="15">
        <v>2.48</v>
      </c>
      <c r="F187">
        <v>2.67</v>
      </c>
      <c r="G187" s="18">
        <v>2.05</v>
      </c>
      <c r="H187" s="15">
        <v>2.37</v>
      </c>
      <c r="I187" s="14">
        <f t="shared" si="15"/>
        <v>134815.877862593</v>
      </c>
      <c r="J187" s="14">
        <f t="shared" si="16"/>
        <v>315617.709923665</v>
      </c>
      <c r="K187" s="14">
        <f t="shared" si="17"/>
        <v>2560000</v>
      </c>
      <c r="L187" s="19">
        <f t="shared" si="18"/>
        <v>2.08547786259542</v>
      </c>
      <c r="M187" s="14">
        <f t="shared" si="19"/>
        <v>3010433.58778626</v>
      </c>
      <c r="N187" s="22">
        <f t="shared" si="20"/>
        <v>2.28070833333333</v>
      </c>
    </row>
    <row r="188" spans="1:14">
      <c r="A188" s="13">
        <v>45188</v>
      </c>
      <c r="B188">
        <f t="shared" si="14"/>
        <v>42</v>
      </c>
      <c r="C188">
        <v>1.8</v>
      </c>
      <c r="D188">
        <v>2.15</v>
      </c>
      <c r="E188" s="15">
        <v>2.48</v>
      </c>
      <c r="F188">
        <v>2.67</v>
      </c>
      <c r="G188" s="18">
        <v>2.06</v>
      </c>
      <c r="H188" s="15">
        <v>2.37</v>
      </c>
      <c r="I188" s="14">
        <f t="shared" si="15"/>
        <v>94205.1908396924</v>
      </c>
      <c r="J188" s="14">
        <f t="shared" si="16"/>
        <v>316167.328244275</v>
      </c>
      <c r="K188" s="14">
        <f t="shared" si="17"/>
        <v>2592000</v>
      </c>
      <c r="L188" s="19">
        <f t="shared" si="18"/>
        <v>2.08479083969466</v>
      </c>
      <c r="M188" s="14">
        <f t="shared" si="19"/>
        <v>3002372.51908397</v>
      </c>
      <c r="N188" s="22">
        <f t="shared" si="20"/>
        <v>2.28520833333333</v>
      </c>
    </row>
    <row r="189" spans="1:14">
      <c r="A189" s="13">
        <v>45189</v>
      </c>
      <c r="B189">
        <f t="shared" si="14"/>
        <v>41</v>
      </c>
      <c r="C189">
        <v>1.8</v>
      </c>
      <c r="D189">
        <v>2.15</v>
      </c>
      <c r="E189" s="15">
        <v>2.46</v>
      </c>
      <c r="F189">
        <v>2.68</v>
      </c>
      <c r="G189" s="18">
        <v>2.05</v>
      </c>
      <c r="H189" s="15">
        <v>2.36</v>
      </c>
      <c r="I189" s="14">
        <f t="shared" si="15"/>
        <v>130029.61832061</v>
      </c>
      <c r="J189" s="14">
        <f t="shared" si="16"/>
        <v>300625.343511451</v>
      </c>
      <c r="K189" s="14">
        <f t="shared" si="17"/>
        <v>2528000</v>
      </c>
      <c r="L189" s="19">
        <f t="shared" si="18"/>
        <v>2.08421832061069</v>
      </c>
      <c r="M189" s="14">
        <f t="shared" si="19"/>
        <v>2958654.96183206</v>
      </c>
      <c r="N189" s="22">
        <f t="shared" si="20"/>
        <v>2.289375</v>
      </c>
    </row>
    <row r="190" spans="1:14">
      <c r="A190" s="13">
        <v>45190</v>
      </c>
      <c r="B190">
        <f t="shared" si="14"/>
        <v>41</v>
      </c>
      <c r="C190">
        <v>1.8</v>
      </c>
      <c r="D190">
        <v>2.15</v>
      </c>
      <c r="E190" s="15">
        <v>2.44</v>
      </c>
      <c r="F190">
        <v>2.67</v>
      </c>
      <c r="G190" s="18">
        <v>2.03</v>
      </c>
      <c r="H190" s="15">
        <v>2.34</v>
      </c>
      <c r="I190" s="14">
        <f t="shared" si="15"/>
        <v>203854.045801528</v>
      </c>
      <c r="J190" s="14">
        <f t="shared" si="16"/>
        <v>285083.358778626</v>
      </c>
      <c r="K190" s="14">
        <f t="shared" si="17"/>
        <v>2464000</v>
      </c>
      <c r="L190" s="19">
        <f t="shared" si="18"/>
        <v>2.08364580152672</v>
      </c>
      <c r="M190" s="14">
        <f t="shared" si="19"/>
        <v>2952937.40458015</v>
      </c>
      <c r="N190" s="22">
        <f t="shared" si="20"/>
        <v>2.29104166666667</v>
      </c>
    </row>
    <row r="191" spans="1:14">
      <c r="A191" s="13">
        <v>45191</v>
      </c>
      <c r="B191">
        <f t="shared" si="14"/>
        <v>43</v>
      </c>
      <c r="C191">
        <v>1.8</v>
      </c>
      <c r="D191">
        <v>2</v>
      </c>
      <c r="E191" s="15">
        <v>2.46</v>
      </c>
      <c r="F191">
        <v>2.69</v>
      </c>
      <c r="G191" s="18">
        <v>2.03</v>
      </c>
      <c r="H191" s="15">
        <v>2.35</v>
      </c>
      <c r="I191" s="14">
        <f t="shared" si="15"/>
        <v>201678.473282443</v>
      </c>
      <c r="J191" s="14">
        <f t="shared" si="16"/>
        <v>301541.374045802</v>
      </c>
      <c r="K191" s="14">
        <f t="shared" si="17"/>
        <v>2496000</v>
      </c>
      <c r="L191" s="19">
        <f t="shared" si="18"/>
        <v>2.08307328244275</v>
      </c>
      <c r="M191" s="14">
        <f t="shared" si="19"/>
        <v>2999219.84732824</v>
      </c>
      <c r="N191" s="22">
        <f t="shared" si="20"/>
        <v>2.29270833333333</v>
      </c>
    </row>
    <row r="192" spans="1:14">
      <c r="A192" s="13">
        <v>45194</v>
      </c>
      <c r="B192">
        <f t="shared" si="14"/>
        <v>44</v>
      </c>
      <c r="C192">
        <v>1.8</v>
      </c>
      <c r="D192">
        <v>1.9725</v>
      </c>
      <c r="E192" s="15">
        <v>2.49</v>
      </c>
      <c r="F192">
        <v>2.71</v>
      </c>
      <c r="G192" s="18">
        <v>2.05</v>
      </c>
      <c r="H192" s="15">
        <v>2.38</v>
      </c>
      <c r="I192" s="14">
        <f t="shared" si="15"/>
        <v>126403.664122136</v>
      </c>
      <c r="J192" s="14">
        <f t="shared" si="16"/>
        <v>325388.702290077</v>
      </c>
      <c r="K192" s="14">
        <f t="shared" si="17"/>
        <v>2624000</v>
      </c>
      <c r="L192" s="19">
        <f t="shared" si="18"/>
        <v>2.0832641221374</v>
      </c>
      <c r="M192" s="14">
        <f t="shared" si="19"/>
        <v>3075792.36641221</v>
      </c>
      <c r="N192" s="22">
        <f t="shared" si="20"/>
        <v>2.29604166666667</v>
      </c>
    </row>
    <row r="193" spans="1:14">
      <c r="A193" s="13">
        <v>45195</v>
      </c>
      <c r="B193">
        <f t="shared" si="14"/>
        <v>43</v>
      </c>
      <c r="C193">
        <v>1.8</v>
      </c>
      <c r="D193">
        <v>1.95</v>
      </c>
      <c r="E193" s="15">
        <v>2.48</v>
      </c>
      <c r="F193">
        <v>2.71</v>
      </c>
      <c r="G193" s="18">
        <v>2.05</v>
      </c>
      <c r="H193" s="15">
        <v>2.37</v>
      </c>
      <c r="I193" s="14">
        <f t="shared" si="15"/>
        <v>126802.519083969</v>
      </c>
      <c r="J193" s="14">
        <f t="shared" si="16"/>
        <v>317304.732824428</v>
      </c>
      <c r="K193" s="14">
        <f t="shared" si="17"/>
        <v>2784000</v>
      </c>
      <c r="L193" s="19">
        <f t="shared" si="18"/>
        <v>2.08336908396947</v>
      </c>
      <c r="M193" s="14">
        <f t="shared" si="19"/>
        <v>3228107.2519084</v>
      </c>
      <c r="N193" s="22">
        <f t="shared" si="20"/>
        <v>2.29983333333333</v>
      </c>
    </row>
    <row r="194" spans="1:14">
      <c r="A194" s="13">
        <v>45196</v>
      </c>
      <c r="B194">
        <f t="shared" ref="B194:B257" si="21">(E194-G194)*100</f>
        <v>45</v>
      </c>
      <c r="C194">
        <v>1.8</v>
      </c>
      <c r="D194">
        <v>1.83</v>
      </c>
      <c r="E194" s="15">
        <v>2.47</v>
      </c>
      <c r="F194">
        <v>2.71</v>
      </c>
      <c r="G194" s="18">
        <v>2.02</v>
      </c>
      <c r="H194" s="15">
        <v>2.35</v>
      </c>
      <c r="I194" s="14">
        <f t="shared" ref="I194:I257" si="22">(L194-G194)*100/10000*$I$1</f>
        <v>242252.900763357</v>
      </c>
      <c r="J194" s="14">
        <f t="shared" ref="J194:J257" si="23">(E194-L194)*100/10000*$J$1</f>
        <v>308999.389312978</v>
      </c>
      <c r="K194" s="14">
        <f t="shared" ref="K194:K257" si="24">(E194-H455)*100/10000*$J$1*4</f>
        <v>2592000</v>
      </c>
      <c r="L194" s="19">
        <f t="shared" ref="L194:L257" si="25">AVERAGE(D194:D455)</f>
        <v>2.08375076335878</v>
      </c>
      <c r="M194" s="14">
        <f t="shared" ref="M194:M257" si="26">I194+J194+K194</f>
        <v>3143252.29007634</v>
      </c>
      <c r="N194" s="22">
        <f t="shared" si="20"/>
        <v>2.304</v>
      </c>
    </row>
    <row r="195" spans="1:14">
      <c r="A195" s="13">
        <v>45197</v>
      </c>
      <c r="B195">
        <f t="shared" si="21"/>
        <v>43</v>
      </c>
      <c r="C195">
        <v>1.8</v>
      </c>
      <c r="D195">
        <v>2.2</v>
      </c>
      <c r="E195" s="15">
        <v>2.46</v>
      </c>
      <c r="F195">
        <v>2.69</v>
      </c>
      <c r="G195" s="18">
        <v>2.03</v>
      </c>
      <c r="H195" s="15">
        <v>2.35</v>
      </c>
      <c r="I195" s="14">
        <f t="shared" si="22"/>
        <v>205268.167938931</v>
      </c>
      <c r="J195" s="14">
        <f t="shared" si="23"/>
        <v>300785.648854962</v>
      </c>
      <c r="K195" s="14">
        <f t="shared" si="24"/>
        <v>2240000</v>
      </c>
      <c r="L195" s="19">
        <f t="shared" si="25"/>
        <v>2.0840179389313</v>
      </c>
      <c r="M195" s="14">
        <f t="shared" si="26"/>
        <v>2746053.81679389</v>
      </c>
      <c r="N195" s="22">
        <f t="shared" ref="N195:N258" si="27">AVERAGE(D195:D254)</f>
        <v>2.31016666666667</v>
      </c>
    </row>
    <row r="196" spans="1:14">
      <c r="A196" s="13">
        <v>45198</v>
      </c>
      <c r="B196">
        <f t="shared" si="21"/>
        <v>43</v>
      </c>
      <c r="C196">
        <v>1.8</v>
      </c>
      <c r="D196">
        <v>2.2</v>
      </c>
      <c r="E196" s="15">
        <v>2.46</v>
      </c>
      <c r="F196">
        <v>2.69</v>
      </c>
      <c r="G196" s="18">
        <v>2.03</v>
      </c>
      <c r="H196" s="15">
        <v>2.35</v>
      </c>
      <c r="I196" s="14">
        <f t="shared" si="22"/>
        <v>208168.931297708</v>
      </c>
      <c r="J196" s="14">
        <f t="shared" si="23"/>
        <v>300174.961832062</v>
      </c>
      <c r="K196" s="14">
        <f t="shared" si="24"/>
        <v>2240000</v>
      </c>
      <c r="L196" s="19">
        <f t="shared" si="25"/>
        <v>2.08478129770992</v>
      </c>
      <c r="M196" s="14">
        <f t="shared" si="26"/>
        <v>2748343.89312977</v>
      </c>
      <c r="N196" s="22">
        <f t="shared" si="27"/>
        <v>2.30716666666667</v>
      </c>
    </row>
    <row r="197" spans="1:14">
      <c r="A197" s="13">
        <v>45201</v>
      </c>
      <c r="B197">
        <f t="shared" si="21"/>
        <v>43</v>
      </c>
      <c r="C197">
        <v>1.8</v>
      </c>
      <c r="D197">
        <v>2.2</v>
      </c>
      <c r="E197" s="15">
        <v>2.46</v>
      </c>
      <c r="F197">
        <v>2.69</v>
      </c>
      <c r="G197" s="18">
        <v>2.03</v>
      </c>
      <c r="H197" s="15">
        <v>2.35</v>
      </c>
      <c r="I197" s="14">
        <f t="shared" si="22"/>
        <v>211069.694656487</v>
      </c>
      <c r="J197" s="14">
        <f t="shared" si="23"/>
        <v>299564.274809161</v>
      </c>
      <c r="K197" s="14">
        <f t="shared" si="24"/>
        <v>2240000</v>
      </c>
      <c r="L197" s="19">
        <f t="shared" si="25"/>
        <v>2.08554465648855</v>
      </c>
      <c r="M197" s="14">
        <f t="shared" si="26"/>
        <v>2750633.96946565</v>
      </c>
      <c r="N197" s="22">
        <f t="shared" si="27"/>
        <v>2.30466666666667</v>
      </c>
    </row>
    <row r="198" spans="1:14">
      <c r="A198" s="13">
        <v>45202</v>
      </c>
      <c r="B198">
        <f t="shared" si="21"/>
        <v>43</v>
      </c>
      <c r="C198">
        <v>1.8</v>
      </c>
      <c r="D198">
        <v>2.2</v>
      </c>
      <c r="E198" s="15">
        <v>2.46</v>
      </c>
      <c r="F198">
        <v>2.69</v>
      </c>
      <c r="G198" s="18">
        <v>2.03</v>
      </c>
      <c r="H198" s="15">
        <v>2.35</v>
      </c>
      <c r="I198" s="14">
        <f t="shared" si="22"/>
        <v>213970.458015265</v>
      </c>
      <c r="J198" s="14">
        <f t="shared" si="23"/>
        <v>298953.58778626</v>
      </c>
      <c r="K198" s="14">
        <f t="shared" si="24"/>
        <v>2240000</v>
      </c>
      <c r="L198" s="19">
        <f t="shared" si="25"/>
        <v>2.08630801526717</v>
      </c>
      <c r="M198" s="14">
        <f t="shared" si="26"/>
        <v>2752924.04580153</v>
      </c>
      <c r="N198" s="22">
        <f t="shared" si="27"/>
        <v>2.298195</v>
      </c>
    </row>
    <row r="199" spans="1:14">
      <c r="A199" s="13">
        <v>45203</v>
      </c>
      <c r="B199">
        <f t="shared" si="21"/>
        <v>43</v>
      </c>
      <c r="C199">
        <v>1.8</v>
      </c>
      <c r="D199">
        <v>2.2</v>
      </c>
      <c r="E199" s="15">
        <v>2.46</v>
      </c>
      <c r="F199">
        <v>2.69</v>
      </c>
      <c r="G199" s="18">
        <v>2.03</v>
      </c>
      <c r="H199" s="15">
        <v>2.35</v>
      </c>
      <c r="I199" s="14">
        <f t="shared" si="22"/>
        <v>216871.221374042</v>
      </c>
      <c r="J199" s="14">
        <f t="shared" si="23"/>
        <v>298342.90076336</v>
      </c>
      <c r="K199" s="14">
        <f t="shared" si="24"/>
        <v>2240000</v>
      </c>
      <c r="L199" s="19">
        <f t="shared" si="25"/>
        <v>2.0870713740458</v>
      </c>
      <c r="M199" s="14">
        <f t="shared" si="26"/>
        <v>2755214.1221374</v>
      </c>
      <c r="N199" s="22">
        <f t="shared" si="27"/>
        <v>2.33402833333333</v>
      </c>
    </row>
    <row r="200" spans="1:14">
      <c r="A200" s="13">
        <v>45204</v>
      </c>
      <c r="B200">
        <f t="shared" si="21"/>
        <v>43</v>
      </c>
      <c r="C200">
        <v>1.8</v>
      </c>
      <c r="D200">
        <v>2.2</v>
      </c>
      <c r="E200" s="15">
        <v>2.46</v>
      </c>
      <c r="F200">
        <v>2.69</v>
      </c>
      <c r="G200" s="18">
        <v>2.03</v>
      </c>
      <c r="H200" s="15">
        <v>2.35</v>
      </c>
      <c r="I200" s="14">
        <f t="shared" si="22"/>
        <v>219771.984732821</v>
      </c>
      <c r="J200" s="14">
        <f t="shared" si="23"/>
        <v>297732.213740459</v>
      </c>
      <c r="K200" s="14">
        <f t="shared" si="24"/>
        <v>2240000</v>
      </c>
      <c r="L200" s="19">
        <f t="shared" si="25"/>
        <v>2.08783473282443</v>
      </c>
      <c r="M200" s="14">
        <f t="shared" si="26"/>
        <v>2757504.19847328</v>
      </c>
      <c r="N200" s="22">
        <f t="shared" si="27"/>
        <v>2.36402833333333</v>
      </c>
    </row>
    <row r="201" spans="1:14">
      <c r="A201" s="13">
        <v>45205</v>
      </c>
      <c r="B201">
        <f t="shared" si="21"/>
        <v>43</v>
      </c>
      <c r="C201">
        <v>1.8</v>
      </c>
      <c r="D201">
        <v>2.2</v>
      </c>
      <c r="E201" s="15">
        <v>2.46</v>
      </c>
      <c r="F201">
        <v>2.69</v>
      </c>
      <c r="G201" s="18">
        <v>2.03</v>
      </c>
      <c r="H201" s="15">
        <v>2.35</v>
      </c>
      <c r="I201" s="14">
        <f t="shared" si="22"/>
        <v>222672.748091598</v>
      </c>
      <c r="J201" s="14">
        <f t="shared" si="23"/>
        <v>297121.526717558</v>
      </c>
      <c r="K201" s="14">
        <f t="shared" si="24"/>
        <v>2240000</v>
      </c>
      <c r="L201" s="19">
        <f t="shared" si="25"/>
        <v>2.08859809160305</v>
      </c>
      <c r="M201" s="14">
        <f t="shared" si="26"/>
        <v>2759794.27480916</v>
      </c>
      <c r="N201" s="22">
        <f t="shared" si="27"/>
        <v>2.380695</v>
      </c>
    </row>
    <row r="202" spans="1:14">
      <c r="A202" s="13">
        <v>45208</v>
      </c>
      <c r="B202">
        <f t="shared" si="21"/>
        <v>42</v>
      </c>
      <c r="C202">
        <v>1.8</v>
      </c>
      <c r="D202">
        <v>2.01</v>
      </c>
      <c r="E202" s="15">
        <v>2.46</v>
      </c>
      <c r="F202">
        <v>2.69</v>
      </c>
      <c r="G202" s="18">
        <v>2.04</v>
      </c>
      <c r="H202" s="15">
        <v>2.36</v>
      </c>
      <c r="I202" s="14">
        <f t="shared" si="22"/>
        <v>180321.603053428</v>
      </c>
      <c r="J202" s="14">
        <f t="shared" si="23"/>
        <v>298037.55725191</v>
      </c>
      <c r="K202" s="14">
        <f t="shared" si="24"/>
        <v>2112000</v>
      </c>
      <c r="L202" s="19">
        <f t="shared" si="25"/>
        <v>2.08745305343511</v>
      </c>
      <c r="M202" s="14">
        <f t="shared" si="26"/>
        <v>2590359.16030534</v>
      </c>
      <c r="N202" s="22">
        <f t="shared" si="27"/>
        <v>2.38402833333333</v>
      </c>
    </row>
    <row r="203" spans="1:14">
      <c r="A203" s="13">
        <v>45209</v>
      </c>
      <c r="B203">
        <f t="shared" si="21"/>
        <v>42</v>
      </c>
      <c r="C203">
        <v>1.8</v>
      </c>
      <c r="D203">
        <v>2.05</v>
      </c>
      <c r="E203" s="15">
        <v>2.49</v>
      </c>
      <c r="F203">
        <v>2.7</v>
      </c>
      <c r="G203" s="18">
        <v>2.07</v>
      </c>
      <c r="H203" s="15">
        <v>2.38</v>
      </c>
      <c r="I203" s="14">
        <f t="shared" si="22"/>
        <v>66901.7557251832</v>
      </c>
      <c r="J203" s="14">
        <f t="shared" si="23"/>
        <v>321915.41984733</v>
      </c>
      <c r="K203" s="14">
        <f t="shared" si="24"/>
        <v>2272000</v>
      </c>
      <c r="L203" s="19">
        <f t="shared" si="25"/>
        <v>2.08760572519084</v>
      </c>
      <c r="M203" s="14">
        <f t="shared" si="26"/>
        <v>2660817.17557251</v>
      </c>
      <c r="N203" s="22">
        <f t="shared" si="27"/>
        <v>2.39052833333333</v>
      </c>
    </row>
    <row r="204" spans="1:14">
      <c r="A204" s="13">
        <v>45210</v>
      </c>
      <c r="B204">
        <f t="shared" si="21"/>
        <v>42</v>
      </c>
      <c r="C204">
        <v>1.8</v>
      </c>
      <c r="D204">
        <v>2.14</v>
      </c>
      <c r="E204" s="15">
        <v>2.51</v>
      </c>
      <c r="F204">
        <v>2.72</v>
      </c>
      <c r="G204" s="18">
        <v>2.09</v>
      </c>
      <c r="H204" s="15">
        <v>2.4</v>
      </c>
      <c r="I204" s="14">
        <f t="shared" si="22"/>
        <v>-8373.05343512256</v>
      </c>
      <c r="J204" s="14">
        <f t="shared" si="23"/>
        <v>337762.748091605</v>
      </c>
      <c r="K204" s="14">
        <f t="shared" si="24"/>
        <v>2496000</v>
      </c>
      <c r="L204" s="19">
        <f t="shared" si="25"/>
        <v>2.08779656488549</v>
      </c>
      <c r="M204" s="14">
        <f t="shared" si="26"/>
        <v>2825389.69465648</v>
      </c>
      <c r="N204" s="22">
        <f t="shared" si="27"/>
        <v>2.39136166666667</v>
      </c>
    </row>
    <row r="205" spans="1:14">
      <c r="A205" s="13">
        <v>45211</v>
      </c>
      <c r="B205">
        <f t="shared" si="21"/>
        <v>42</v>
      </c>
      <c r="C205">
        <v>1.8</v>
      </c>
      <c r="D205">
        <v>2.1</v>
      </c>
      <c r="E205" s="15">
        <v>2.49</v>
      </c>
      <c r="F205">
        <v>2.72</v>
      </c>
      <c r="G205" s="18">
        <v>2.07</v>
      </c>
      <c r="H205" s="15">
        <v>2.39</v>
      </c>
      <c r="I205" s="14">
        <f t="shared" si="22"/>
        <v>64146.030534343</v>
      </c>
      <c r="J205" s="14">
        <f t="shared" si="23"/>
        <v>322495.572519086</v>
      </c>
      <c r="K205" s="14">
        <f t="shared" si="24"/>
        <v>2464000</v>
      </c>
      <c r="L205" s="19">
        <f t="shared" si="25"/>
        <v>2.08688053435114</v>
      </c>
      <c r="M205" s="14">
        <f t="shared" si="26"/>
        <v>2850641.60305343</v>
      </c>
      <c r="N205" s="22">
        <f t="shared" si="27"/>
        <v>2.39152833333333</v>
      </c>
    </row>
    <row r="206" spans="1:14">
      <c r="A206" s="13">
        <v>45212</v>
      </c>
      <c r="B206">
        <f t="shared" si="21"/>
        <v>42</v>
      </c>
      <c r="C206">
        <v>1.8</v>
      </c>
      <c r="D206">
        <v>2.05</v>
      </c>
      <c r="E206" s="15">
        <v>2.47</v>
      </c>
      <c r="F206">
        <v>2.7</v>
      </c>
      <c r="G206" s="18">
        <v>2.05</v>
      </c>
      <c r="H206" s="15">
        <v>2.36</v>
      </c>
      <c r="I206" s="14">
        <f t="shared" si="22"/>
        <v>137535.343511441</v>
      </c>
      <c r="J206" s="14">
        <f t="shared" si="23"/>
        <v>307045.190839697</v>
      </c>
      <c r="K206" s="14">
        <f t="shared" si="24"/>
        <v>2400000</v>
      </c>
      <c r="L206" s="19">
        <f t="shared" si="25"/>
        <v>2.08619351145038</v>
      </c>
      <c r="M206" s="14">
        <f t="shared" si="26"/>
        <v>2844580.53435114</v>
      </c>
      <c r="N206" s="22">
        <f t="shared" si="27"/>
        <v>2.39402833333333</v>
      </c>
    </row>
    <row r="207" spans="1:14">
      <c r="A207" s="13">
        <v>45215</v>
      </c>
      <c r="B207">
        <f t="shared" si="21"/>
        <v>42</v>
      </c>
      <c r="C207">
        <v>1.8</v>
      </c>
      <c r="D207">
        <v>2.05</v>
      </c>
      <c r="E207" s="15">
        <v>2.49</v>
      </c>
      <c r="F207">
        <v>2.69</v>
      </c>
      <c r="G207" s="18">
        <v>2.07</v>
      </c>
      <c r="H207" s="15">
        <v>2.38</v>
      </c>
      <c r="I207" s="14">
        <f t="shared" si="22"/>
        <v>59069.6946564798</v>
      </c>
      <c r="J207" s="14">
        <f t="shared" si="23"/>
        <v>323564.274809162</v>
      </c>
      <c r="K207" s="14">
        <f t="shared" si="24"/>
        <v>2560000</v>
      </c>
      <c r="L207" s="19">
        <f t="shared" si="25"/>
        <v>2.08554465648855</v>
      </c>
      <c r="M207" s="14">
        <f t="shared" si="26"/>
        <v>2942633.96946564</v>
      </c>
      <c r="N207" s="22">
        <f t="shared" si="27"/>
        <v>2.395695</v>
      </c>
    </row>
    <row r="208" spans="1:14">
      <c r="A208" s="13">
        <v>45216</v>
      </c>
      <c r="B208">
        <f t="shared" si="21"/>
        <v>41</v>
      </c>
      <c r="C208">
        <v>1.8</v>
      </c>
      <c r="D208">
        <v>2</v>
      </c>
      <c r="E208" s="15">
        <v>2.5</v>
      </c>
      <c r="F208">
        <v>2.7</v>
      </c>
      <c r="G208" s="18">
        <v>2.09</v>
      </c>
      <c r="H208" s="15">
        <v>2.39</v>
      </c>
      <c r="I208" s="14">
        <f t="shared" si="22"/>
        <v>-19105.8778626031</v>
      </c>
      <c r="J208" s="14">
        <f t="shared" si="23"/>
        <v>332022.290076338</v>
      </c>
      <c r="K208" s="14">
        <f t="shared" si="24"/>
        <v>2528000</v>
      </c>
      <c r="L208" s="19">
        <f t="shared" si="25"/>
        <v>2.08497213740458</v>
      </c>
      <c r="M208" s="14">
        <f t="shared" si="26"/>
        <v>2840916.41221373</v>
      </c>
      <c r="N208" s="22">
        <f t="shared" si="27"/>
        <v>2.398195</v>
      </c>
    </row>
    <row r="209" spans="1:14">
      <c r="A209" s="13">
        <v>45217</v>
      </c>
      <c r="B209">
        <f t="shared" si="21"/>
        <v>41</v>
      </c>
      <c r="C209">
        <v>1.8</v>
      </c>
      <c r="D209">
        <v>2.05</v>
      </c>
      <c r="E209" s="15">
        <v>2.51</v>
      </c>
      <c r="F209">
        <v>2.71</v>
      </c>
      <c r="G209" s="18">
        <v>2.1</v>
      </c>
      <c r="H209" s="15">
        <v>2.4</v>
      </c>
      <c r="I209" s="14">
        <f t="shared" si="22"/>
        <v>-58846.3358778712</v>
      </c>
      <c r="J209" s="14">
        <f t="shared" si="23"/>
        <v>340388.702290078</v>
      </c>
      <c r="K209" s="14">
        <f t="shared" si="24"/>
        <v>2656000</v>
      </c>
      <c r="L209" s="19">
        <f t="shared" si="25"/>
        <v>2.0845141221374</v>
      </c>
      <c r="M209" s="14">
        <f t="shared" si="26"/>
        <v>2937542.36641221</v>
      </c>
      <c r="N209" s="22">
        <f t="shared" si="27"/>
        <v>2.40302833333333</v>
      </c>
    </row>
    <row r="210" spans="1:14">
      <c r="A210" s="13">
        <v>45218</v>
      </c>
      <c r="B210">
        <f t="shared" si="21"/>
        <v>40</v>
      </c>
      <c r="C210">
        <v>1.8</v>
      </c>
      <c r="D210">
        <v>2.3</v>
      </c>
      <c r="E210" s="15">
        <v>2.54</v>
      </c>
      <c r="F210">
        <v>2.73</v>
      </c>
      <c r="G210" s="18">
        <v>2.14</v>
      </c>
      <c r="H210" s="15">
        <v>2.43</v>
      </c>
      <c r="I210" s="14">
        <f t="shared" si="22"/>
        <v>-213747.099236648</v>
      </c>
      <c r="J210" s="14">
        <f t="shared" si="23"/>
        <v>364999.389312979</v>
      </c>
      <c r="K210" s="14">
        <f t="shared" si="24"/>
        <v>2692800</v>
      </c>
      <c r="L210" s="19">
        <f t="shared" si="25"/>
        <v>2.08375076335878</v>
      </c>
      <c r="M210" s="14">
        <f t="shared" si="26"/>
        <v>2844052.29007633</v>
      </c>
      <c r="N210" s="22">
        <f t="shared" si="27"/>
        <v>2.40552833333333</v>
      </c>
    </row>
    <row r="211" spans="1:14">
      <c r="A211" s="13">
        <v>45219</v>
      </c>
      <c r="B211">
        <f t="shared" si="21"/>
        <v>38</v>
      </c>
      <c r="C211">
        <v>1.8</v>
      </c>
      <c r="D211">
        <v>2.8</v>
      </c>
      <c r="E211" s="15">
        <v>2.52</v>
      </c>
      <c r="F211">
        <v>2.72</v>
      </c>
      <c r="G211" s="18">
        <v>2.14</v>
      </c>
      <c r="H211" s="15">
        <v>2.42</v>
      </c>
      <c r="I211" s="14">
        <f t="shared" si="22"/>
        <v>-219258.549618327</v>
      </c>
      <c r="J211" s="14">
        <f t="shared" si="23"/>
        <v>350159.69465649</v>
      </c>
      <c r="K211" s="14">
        <f t="shared" si="24"/>
        <v>2560000</v>
      </c>
      <c r="L211" s="19">
        <f t="shared" si="25"/>
        <v>2.08230038167939</v>
      </c>
      <c r="M211" s="14">
        <f t="shared" si="26"/>
        <v>2690901.14503816</v>
      </c>
      <c r="N211" s="22">
        <f t="shared" si="27"/>
        <v>2.40386166666667</v>
      </c>
    </row>
    <row r="212" spans="1:14">
      <c r="A212" s="13">
        <v>45222</v>
      </c>
      <c r="B212">
        <f t="shared" si="21"/>
        <v>38</v>
      </c>
      <c r="C212">
        <v>1.8</v>
      </c>
      <c r="D212">
        <v>2.6</v>
      </c>
      <c r="E212" s="15">
        <v>2.51</v>
      </c>
      <c r="F212">
        <v>2.72</v>
      </c>
      <c r="G212" s="18">
        <v>2.13</v>
      </c>
      <c r="H212" s="15">
        <v>2.4</v>
      </c>
      <c r="I212" s="14">
        <f t="shared" si="22"/>
        <v>-194021.908396953</v>
      </c>
      <c r="J212" s="14">
        <f t="shared" si="23"/>
        <v>344846.717557253</v>
      </c>
      <c r="K212" s="14">
        <f t="shared" si="24"/>
        <v>2432000</v>
      </c>
      <c r="L212" s="19">
        <f t="shared" si="25"/>
        <v>2.07894160305343</v>
      </c>
      <c r="M212" s="14">
        <f t="shared" si="26"/>
        <v>2582824.8091603</v>
      </c>
      <c r="N212" s="22">
        <f t="shared" si="27"/>
        <v>2.39386166666667</v>
      </c>
    </row>
    <row r="213" spans="1:14">
      <c r="A213" s="13">
        <v>45223</v>
      </c>
      <c r="B213">
        <f t="shared" si="21"/>
        <v>38</v>
      </c>
      <c r="C213">
        <v>1.8</v>
      </c>
      <c r="D213">
        <v>2.7</v>
      </c>
      <c r="E213" s="15">
        <v>2.52</v>
      </c>
      <c r="F213">
        <v>2.73</v>
      </c>
      <c r="G213" s="18">
        <v>2.14</v>
      </c>
      <c r="H213" s="15">
        <v>2.42</v>
      </c>
      <c r="I213" s="14">
        <f t="shared" si="22"/>
        <v>-242174.58015268</v>
      </c>
      <c r="J213" s="14">
        <f t="shared" si="23"/>
        <v>354984.122137406</v>
      </c>
      <c r="K213" s="14">
        <f t="shared" si="24"/>
        <v>2432000</v>
      </c>
      <c r="L213" s="19">
        <f t="shared" si="25"/>
        <v>2.07626984732824</v>
      </c>
      <c r="M213" s="14">
        <f t="shared" si="26"/>
        <v>2544809.54198473</v>
      </c>
      <c r="N213" s="22">
        <f t="shared" si="27"/>
        <v>2.38802833333333</v>
      </c>
    </row>
    <row r="214" spans="1:14">
      <c r="A214" s="13">
        <v>45224</v>
      </c>
      <c r="B214">
        <f t="shared" si="21"/>
        <v>39</v>
      </c>
      <c r="C214">
        <v>1.8</v>
      </c>
      <c r="D214">
        <v>2.8</v>
      </c>
      <c r="E214" s="15">
        <v>2.48</v>
      </c>
      <c r="F214">
        <v>2.73</v>
      </c>
      <c r="G214" s="18">
        <v>2.09</v>
      </c>
      <c r="H214" s="15">
        <v>2.38</v>
      </c>
      <c r="I214" s="14">
        <f t="shared" si="22"/>
        <v>-63777.6335877943</v>
      </c>
      <c r="J214" s="14">
        <f t="shared" si="23"/>
        <v>325426.870229009</v>
      </c>
      <c r="K214" s="14">
        <f t="shared" si="24"/>
        <v>2240000</v>
      </c>
      <c r="L214" s="19">
        <f t="shared" si="25"/>
        <v>2.07321641221374</v>
      </c>
      <c r="M214" s="14">
        <f t="shared" si="26"/>
        <v>2501649.23664122</v>
      </c>
      <c r="N214" s="22">
        <f t="shared" si="27"/>
        <v>2.38052833333333</v>
      </c>
    </row>
    <row r="215" spans="1:14">
      <c r="A215" s="13">
        <v>45225</v>
      </c>
      <c r="B215">
        <f t="shared" si="21"/>
        <v>40</v>
      </c>
      <c r="C215">
        <v>1.8</v>
      </c>
      <c r="D215">
        <v>2.5</v>
      </c>
      <c r="E215" s="15">
        <v>2.51</v>
      </c>
      <c r="F215">
        <v>2.72</v>
      </c>
      <c r="G215" s="18">
        <v>2.11</v>
      </c>
      <c r="H215" s="15">
        <v>2.39</v>
      </c>
      <c r="I215" s="14">
        <f t="shared" si="22"/>
        <v>-151380.687022908</v>
      </c>
      <c r="J215" s="14">
        <f t="shared" si="23"/>
        <v>351869.618320612</v>
      </c>
      <c r="K215" s="14">
        <f t="shared" si="24"/>
        <v>2432000</v>
      </c>
      <c r="L215" s="19">
        <f t="shared" si="25"/>
        <v>2.07016297709923</v>
      </c>
      <c r="M215" s="14">
        <f t="shared" si="26"/>
        <v>2632488.9312977</v>
      </c>
      <c r="N215" s="22">
        <f t="shared" si="27"/>
        <v>2.372195</v>
      </c>
    </row>
    <row r="216" spans="1:14">
      <c r="A216" s="13">
        <v>45226</v>
      </c>
      <c r="B216">
        <f t="shared" si="21"/>
        <v>40</v>
      </c>
      <c r="C216">
        <v>1.8</v>
      </c>
      <c r="D216">
        <v>2.5</v>
      </c>
      <c r="E216" s="15">
        <v>2.48</v>
      </c>
      <c r="F216">
        <v>2.72</v>
      </c>
      <c r="G216" s="18">
        <v>2.08</v>
      </c>
      <c r="H216" s="15">
        <v>2.37</v>
      </c>
      <c r="I216" s="14">
        <f t="shared" si="22"/>
        <v>-45647.8625954292</v>
      </c>
      <c r="J216" s="14">
        <f t="shared" si="23"/>
        <v>329610.07633588</v>
      </c>
      <c r="K216" s="14">
        <f t="shared" si="24"/>
        <v>2336000</v>
      </c>
      <c r="L216" s="19">
        <f t="shared" si="25"/>
        <v>2.06798740458015</v>
      </c>
      <c r="M216" s="14">
        <f t="shared" si="26"/>
        <v>2619962.21374045</v>
      </c>
      <c r="N216" s="22">
        <f t="shared" si="27"/>
        <v>2.367195</v>
      </c>
    </row>
    <row r="217" spans="1:14">
      <c r="A217" s="13">
        <v>45229</v>
      </c>
      <c r="B217">
        <f t="shared" si="21"/>
        <v>41</v>
      </c>
      <c r="C217">
        <v>1.8</v>
      </c>
      <c r="D217">
        <v>2.5</v>
      </c>
      <c r="E217" s="15">
        <v>2.48</v>
      </c>
      <c r="F217">
        <v>2.71</v>
      </c>
      <c r="G217" s="18">
        <v>2.07</v>
      </c>
      <c r="H217" s="15">
        <v>2.37</v>
      </c>
      <c r="I217" s="14">
        <f t="shared" si="22"/>
        <v>-16350.1526717646</v>
      </c>
      <c r="J217" s="14">
        <f t="shared" si="23"/>
        <v>331442.137404582</v>
      </c>
      <c r="K217" s="14">
        <f t="shared" si="24"/>
        <v>2336000</v>
      </c>
      <c r="L217" s="19">
        <f t="shared" si="25"/>
        <v>2.06569732824427</v>
      </c>
      <c r="M217" s="14">
        <f t="shared" si="26"/>
        <v>2651091.98473282</v>
      </c>
      <c r="N217" s="22">
        <f t="shared" si="27"/>
        <v>2.36136166666667</v>
      </c>
    </row>
    <row r="218" spans="1:14">
      <c r="A218" s="13">
        <v>45230</v>
      </c>
      <c r="B218">
        <f t="shared" si="21"/>
        <v>39</v>
      </c>
      <c r="C218">
        <v>1.8</v>
      </c>
      <c r="D218">
        <v>2.5</v>
      </c>
      <c r="E218" s="15">
        <v>2.46</v>
      </c>
      <c r="F218">
        <v>2.7</v>
      </c>
      <c r="G218" s="18">
        <v>2.07</v>
      </c>
      <c r="H218" s="15">
        <v>2.36</v>
      </c>
      <c r="I218" s="14">
        <f t="shared" si="22"/>
        <v>-25052.4427481008</v>
      </c>
      <c r="J218" s="14">
        <f t="shared" si="23"/>
        <v>317274.198473284</v>
      </c>
      <c r="K218" s="14">
        <f t="shared" si="24"/>
        <v>2272000</v>
      </c>
      <c r="L218" s="19">
        <f t="shared" si="25"/>
        <v>2.06340725190839</v>
      </c>
      <c r="M218" s="14">
        <f t="shared" si="26"/>
        <v>2564221.75572518</v>
      </c>
      <c r="N218" s="22">
        <f t="shared" si="27"/>
        <v>2.354695</v>
      </c>
    </row>
    <row r="219" spans="1:14">
      <c r="A219" s="13">
        <v>45231</v>
      </c>
      <c r="B219">
        <f t="shared" si="21"/>
        <v>38</v>
      </c>
      <c r="C219">
        <v>1.8</v>
      </c>
      <c r="D219">
        <v>2.4</v>
      </c>
      <c r="E219" s="15">
        <v>2.46</v>
      </c>
      <c r="F219">
        <v>2.69</v>
      </c>
      <c r="G219" s="18">
        <v>2.08</v>
      </c>
      <c r="H219" s="15">
        <v>2.36</v>
      </c>
      <c r="I219" s="14">
        <f t="shared" si="22"/>
        <v>-72189.8473282518</v>
      </c>
      <c r="J219" s="14">
        <f t="shared" si="23"/>
        <v>319197.862595421</v>
      </c>
      <c r="K219" s="14">
        <f t="shared" si="24"/>
        <v>2336000</v>
      </c>
      <c r="L219" s="19">
        <f t="shared" si="25"/>
        <v>2.06100267175572</v>
      </c>
      <c r="M219" s="14">
        <f t="shared" si="26"/>
        <v>2583008.01526717</v>
      </c>
      <c r="N219" s="22">
        <f t="shared" si="27"/>
        <v>2.34886166666667</v>
      </c>
    </row>
    <row r="220" spans="1:14">
      <c r="A220" s="13">
        <v>45232</v>
      </c>
      <c r="B220">
        <f t="shared" si="21"/>
        <v>39</v>
      </c>
      <c r="C220">
        <v>1.8</v>
      </c>
      <c r="D220">
        <v>2</v>
      </c>
      <c r="E220" s="15">
        <v>2.43</v>
      </c>
      <c r="F220">
        <v>2.67</v>
      </c>
      <c r="G220" s="18">
        <v>2.04</v>
      </c>
      <c r="H220" s="15">
        <v>2.32</v>
      </c>
      <c r="I220" s="14">
        <f t="shared" si="22"/>
        <v>70962.8244274735</v>
      </c>
      <c r="J220" s="14">
        <f t="shared" si="23"/>
        <v>297060.458015269</v>
      </c>
      <c r="K220" s="14">
        <f t="shared" si="24"/>
        <v>2272000</v>
      </c>
      <c r="L220" s="19">
        <f t="shared" si="25"/>
        <v>2.05867442748091</v>
      </c>
      <c r="M220" s="14">
        <f t="shared" si="26"/>
        <v>2640023.28244274</v>
      </c>
      <c r="N220" s="22">
        <f t="shared" si="27"/>
        <v>2.344195</v>
      </c>
    </row>
    <row r="221" spans="1:14">
      <c r="A221" s="13">
        <v>45233</v>
      </c>
      <c r="B221">
        <f t="shared" si="21"/>
        <v>39</v>
      </c>
      <c r="C221">
        <v>1.8</v>
      </c>
      <c r="D221">
        <v>1.82</v>
      </c>
      <c r="E221" s="15">
        <v>2.44</v>
      </c>
      <c r="F221">
        <v>2.66</v>
      </c>
      <c r="G221" s="18">
        <v>2.05</v>
      </c>
      <c r="H221" s="15">
        <v>2.34</v>
      </c>
      <c r="I221" s="14">
        <f t="shared" si="22"/>
        <v>29771.9847328168</v>
      </c>
      <c r="J221" s="14">
        <f t="shared" si="23"/>
        <v>305732.21374046</v>
      </c>
      <c r="K221" s="14">
        <f t="shared" si="24"/>
        <v>2304000</v>
      </c>
      <c r="L221" s="19">
        <f t="shared" si="25"/>
        <v>2.05783473282443</v>
      </c>
      <c r="M221" s="14">
        <f t="shared" si="26"/>
        <v>2639504.19847328</v>
      </c>
      <c r="N221" s="22">
        <f t="shared" si="27"/>
        <v>2.35002833333333</v>
      </c>
    </row>
    <row r="222" spans="1:14">
      <c r="A222" s="13">
        <v>45236</v>
      </c>
      <c r="B222">
        <f t="shared" si="21"/>
        <v>39</v>
      </c>
      <c r="C222">
        <v>1.8</v>
      </c>
      <c r="D222">
        <v>2</v>
      </c>
      <c r="E222" s="15">
        <v>2.44</v>
      </c>
      <c r="F222">
        <v>2.66</v>
      </c>
      <c r="G222" s="18">
        <v>2.05</v>
      </c>
      <c r="H222" s="15">
        <v>2.34</v>
      </c>
      <c r="I222" s="14">
        <f t="shared" si="22"/>
        <v>29336.8702289996</v>
      </c>
      <c r="J222" s="14">
        <f t="shared" si="23"/>
        <v>305823.816793895</v>
      </c>
      <c r="K222" s="14">
        <f t="shared" si="24"/>
        <v>2336000</v>
      </c>
      <c r="L222" s="19">
        <f t="shared" si="25"/>
        <v>2.05772022900763</v>
      </c>
      <c r="M222" s="14">
        <f t="shared" si="26"/>
        <v>2671160.68702289</v>
      </c>
      <c r="N222" s="22">
        <f t="shared" si="27"/>
        <v>2.359695</v>
      </c>
    </row>
    <row r="223" spans="1:14">
      <c r="A223" s="13">
        <v>45237</v>
      </c>
      <c r="B223">
        <f t="shared" si="21"/>
        <v>37</v>
      </c>
      <c r="C223">
        <v>1.8</v>
      </c>
      <c r="D223">
        <v>2.03</v>
      </c>
      <c r="E223" s="15">
        <v>2.45</v>
      </c>
      <c r="F223">
        <v>2.66</v>
      </c>
      <c r="G223" s="18">
        <v>2.08</v>
      </c>
      <c r="H223" s="15">
        <v>2.35</v>
      </c>
      <c r="I223" s="14">
        <f t="shared" si="22"/>
        <v>-87708.9312977186</v>
      </c>
      <c r="J223" s="14">
        <f t="shared" si="23"/>
        <v>314465.038167941</v>
      </c>
      <c r="K223" s="14">
        <f t="shared" si="24"/>
        <v>2380800</v>
      </c>
      <c r="L223" s="19">
        <f t="shared" si="25"/>
        <v>2.05691870229007</v>
      </c>
      <c r="M223" s="14">
        <f t="shared" si="26"/>
        <v>2607556.10687022</v>
      </c>
      <c r="N223" s="22">
        <f t="shared" si="27"/>
        <v>2.36802833333333</v>
      </c>
    </row>
    <row r="224" spans="1:14">
      <c r="A224" s="13">
        <v>45238</v>
      </c>
      <c r="B224">
        <f t="shared" si="21"/>
        <v>36</v>
      </c>
      <c r="C224">
        <v>1.8</v>
      </c>
      <c r="D224">
        <v>2.05</v>
      </c>
      <c r="E224" s="15">
        <v>2.43</v>
      </c>
      <c r="F224">
        <v>2.66</v>
      </c>
      <c r="G224" s="18">
        <v>2.07</v>
      </c>
      <c r="H224" s="15">
        <v>2.32</v>
      </c>
      <c r="I224" s="14">
        <f t="shared" si="22"/>
        <v>-53044.8091603137</v>
      </c>
      <c r="J224" s="14">
        <f t="shared" si="23"/>
        <v>299167.328244277</v>
      </c>
      <c r="K224" s="14">
        <f t="shared" si="24"/>
        <v>2400000</v>
      </c>
      <c r="L224" s="19">
        <f t="shared" si="25"/>
        <v>2.05604083969465</v>
      </c>
      <c r="M224" s="14">
        <f t="shared" si="26"/>
        <v>2646122.51908396</v>
      </c>
      <c r="N224" s="22">
        <f t="shared" si="27"/>
        <v>2.37336166666667</v>
      </c>
    </row>
    <row r="225" spans="1:14">
      <c r="A225" s="13">
        <v>45239</v>
      </c>
      <c r="B225">
        <f t="shared" si="21"/>
        <v>35</v>
      </c>
      <c r="C225">
        <v>1.8</v>
      </c>
      <c r="D225">
        <v>2.05</v>
      </c>
      <c r="E225" s="15">
        <v>2.42</v>
      </c>
      <c r="F225">
        <v>2.65</v>
      </c>
      <c r="G225" s="18">
        <v>2.07</v>
      </c>
      <c r="H225" s="15">
        <v>2.31</v>
      </c>
      <c r="I225" s="14">
        <f t="shared" si="22"/>
        <v>-56670.7633587868</v>
      </c>
      <c r="J225" s="14">
        <f t="shared" si="23"/>
        <v>291930.687022903</v>
      </c>
      <c r="K225" s="14">
        <f t="shared" si="24"/>
        <v>2400000</v>
      </c>
      <c r="L225" s="19">
        <f t="shared" si="25"/>
        <v>2.05508664122137</v>
      </c>
      <c r="M225" s="14">
        <f t="shared" si="26"/>
        <v>2635259.92366412</v>
      </c>
      <c r="N225" s="22">
        <f t="shared" si="27"/>
        <v>2.37836166666667</v>
      </c>
    </row>
    <row r="226" spans="1:14">
      <c r="A226" s="13">
        <v>45240</v>
      </c>
      <c r="B226">
        <f t="shared" si="21"/>
        <v>36</v>
      </c>
      <c r="C226">
        <v>1.8</v>
      </c>
      <c r="D226">
        <v>2.03</v>
      </c>
      <c r="E226" s="15">
        <v>2.41</v>
      </c>
      <c r="F226">
        <v>2.65</v>
      </c>
      <c r="G226" s="18">
        <v>2.05</v>
      </c>
      <c r="H226" s="15">
        <v>2.3</v>
      </c>
      <c r="I226" s="14">
        <f t="shared" si="22"/>
        <v>16863.5877862518</v>
      </c>
      <c r="J226" s="14">
        <f t="shared" si="23"/>
        <v>284449.770992368</v>
      </c>
      <c r="K226" s="14">
        <f t="shared" si="24"/>
        <v>2400000</v>
      </c>
      <c r="L226" s="19">
        <f t="shared" si="25"/>
        <v>2.05443778625954</v>
      </c>
      <c r="M226" s="14">
        <f t="shared" si="26"/>
        <v>2701313.35877862</v>
      </c>
      <c r="N226" s="22">
        <f t="shared" si="27"/>
        <v>2.376695</v>
      </c>
    </row>
    <row r="227" spans="1:14">
      <c r="A227" s="13">
        <v>45243</v>
      </c>
      <c r="B227">
        <f t="shared" si="21"/>
        <v>35</v>
      </c>
      <c r="C227">
        <v>1.8</v>
      </c>
      <c r="D227">
        <v>2.05</v>
      </c>
      <c r="E227" s="15">
        <v>2.4</v>
      </c>
      <c r="F227">
        <v>2.65</v>
      </c>
      <c r="G227" s="18">
        <v>2.05</v>
      </c>
      <c r="H227" s="15">
        <v>2.29</v>
      </c>
      <c r="I227" s="14">
        <f t="shared" si="22"/>
        <v>14978.0916030477</v>
      </c>
      <c r="J227" s="14">
        <f t="shared" si="23"/>
        <v>276846.717557253</v>
      </c>
      <c r="K227" s="14">
        <f t="shared" si="24"/>
        <v>2464000</v>
      </c>
      <c r="L227" s="19">
        <f t="shared" si="25"/>
        <v>2.05394160305343</v>
      </c>
      <c r="M227" s="14">
        <f t="shared" si="26"/>
        <v>2755824.8091603</v>
      </c>
      <c r="N227" s="22">
        <f t="shared" si="27"/>
        <v>2.379695</v>
      </c>
    </row>
    <row r="228" spans="1:14">
      <c r="A228" s="13">
        <v>45244</v>
      </c>
      <c r="B228">
        <f t="shared" si="21"/>
        <v>35</v>
      </c>
      <c r="C228">
        <v>1.8</v>
      </c>
      <c r="D228">
        <v>2.2</v>
      </c>
      <c r="E228" s="15">
        <v>2.41</v>
      </c>
      <c r="F228">
        <v>2.66</v>
      </c>
      <c r="G228" s="18">
        <v>2.06</v>
      </c>
      <c r="H228" s="15">
        <v>2.3</v>
      </c>
      <c r="I228" s="14">
        <f t="shared" si="22"/>
        <v>-25197.4809160393</v>
      </c>
      <c r="J228" s="14">
        <f t="shared" si="23"/>
        <v>285304.732824429</v>
      </c>
      <c r="K228" s="14">
        <f t="shared" si="24"/>
        <v>2400000</v>
      </c>
      <c r="L228" s="19">
        <f t="shared" si="25"/>
        <v>2.05336908396946</v>
      </c>
      <c r="M228" s="14">
        <f t="shared" si="26"/>
        <v>2660107.25190839</v>
      </c>
      <c r="N228" s="22">
        <f t="shared" si="27"/>
        <v>2.37771166666667</v>
      </c>
    </row>
    <row r="229" spans="1:14">
      <c r="A229" s="13">
        <v>45245</v>
      </c>
      <c r="B229">
        <f t="shared" si="21"/>
        <v>35</v>
      </c>
      <c r="C229">
        <v>1.8</v>
      </c>
      <c r="D229">
        <v>2.22</v>
      </c>
      <c r="E229" s="15">
        <v>2.41</v>
      </c>
      <c r="F229">
        <v>2.66</v>
      </c>
      <c r="G229" s="18">
        <v>2.06</v>
      </c>
      <c r="H229" s="15">
        <v>2.31</v>
      </c>
      <c r="I229" s="14">
        <f t="shared" si="22"/>
        <v>-29693.6641221452</v>
      </c>
      <c r="J229" s="14">
        <f t="shared" si="23"/>
        <v>286251.297709925</v>
      </c>
      <c r="K229" s="14">
        <f t="shared" si="24"/>
        <v>2464000</v>
      </c>
      <c r="L229" s="19">
        <f t="shared" si="25"/>
        <v>2.05218587786259</v>
      </c>
      <c r="M229" s="14">
        <f t="shared" si="26"/>
        <v>2720557.63358778</v>
      </c>
      <c r="N229" s="22">
        <f t="shared" si="27"/>
        <v>2.373545</v>
      </c>
    </row>
    <row r="230" spans="1:14">
      <c r="A230" s="13">
        <v>45246</v>
      </c>
      <c r="B230">
        <f t="shared" si="21"/>
        <v>35</v>
      </c>
      <c r="C230">
        <v>1.8</v>
      </c>
      <c r="D230">
        <v>2.2</v>
      </c>
      <c r="E230" s="15">
        <v>2.41</v>
      </c>
      <c r="F230">
        <v>2.66</v>
      </c>
      <c r="G230" s="18">
        <v>2.06</v>
      </c>
      <c r="H230" s="15">
        <v>2.3</v>
      </c>
      <c r="I230" s="14">
        <f t="shared" si="22"/>
        <v>-35060.0763358838</v>
      </c>
      <c r="J230" s="14">
        <f t="shared" si="23"/>
        <v>287381.068702291</v>
      </c>
      <c r="K230" s="14">
        <f t="shared" si="24"/>
        <v>2432000</v>
      </c>
      <c r="L230" s="19">
        <f t="shared" si="25"/>
        <v>2.05077366412214</v>
      </c>
      <c r="M230" s="14">
        <f t="shared" si="26"/>
        <v>2684320.99236641</v>
      </c>
      <c r="N230" s="22">
        <f t="shared" si="27"/>
        <v>2.369045</v>
      </c>
    </row>
    <row r="231" spans="1:14">
      <c r="A231" s="13">
        <v>45247</v>
      </c>
      <c r="B231">
        <f t="shared" si="21"/>
        <v>35</v>
      </c>
      <c r="C231">
        <v>1.8</v>
      </c>
      <c r="D231">
        <v>2.25</v>
      </c>
      <c r="E231" s="15">
        <v>2.41</v>
      </c>
      <c r="F231">
        <v>2.65</v>
      </c>
      <c r="G231" s="18">
        <v>2.06</v>
      </c>
      <c r="H231" s="15">
        <v>2.3</v>
      </c>
      <c r="I231" s="14">
        <f t="shared" si="22"/>
        <v>-40136.412213747</v>
      </c>
      <c r="J231" s="14">
        <f t="shared" si="23"/>
        <v>288449.770992368</v>
      </c>
      <c r="K231" s="14">
        <f t="shared" si="24"/>
        <v>2347200</v>
      </c>
      <c r="L231" s="19">
        <f t="shared" si="25"/>
        <v>2.04943778625954</v>
      </c>
      <c r="M231" s="14">
        <f t="shared" si="26"/>
        <v>2595513.35877862</v>
      </c>
      <c r="N231" s="22">
        <f t="shared" si="27"/>
        <v>2.36237833333333</v>
      </c>
    </row>
    <row r="232" spans="1:14">
      <c r="A232" s="13">
        <v>45250</v>
      </c>
      <c r="B232">
        <f t="shared" si="21"/>
        <v>34</v>
      </c>
      <c r="C232">
        <v>1.8</v>
      </c>
      <c r="D232">
        <v>2.25</v>
      </c>
      <c r="E232" s="15">
        <v>2.42</v>
      </c>
      <c r="F232">
        <v>2.66</v>
      </c>
      <c r="G232" s="18">
        <v>2.08</v>
      </c>
      <c r="H232" s="15">
        <v>2.31</v>
      </c>
      <c r="I232" s="14">
        <f t="shared" si="22"/>
        <v>-122082.977099243</v>
      </c>
      <c r="J232" s="14">
        <f t="shared" si="23"/>
        <v>297701.679389314</v>
      </c>
      <c r="K232" s="14">
        <f t="shared" si="24"/>
        <v>2464000</v>
      </c>
      <c r="L232" s="19">
        <f t="shared" si="25"/>
        <v>2.04787290076336</v>
      </c>
      <c r="M232" s="14">
        <f t="shared" si="26"/>
        <v>2639618.70229007</v>
      </c>
      <c r="N232" s="22">
        <f t="shared" si="27"/>
        <v>2.35571166666667</v>
      </c>
    </row>
    <row r="233" spans="1:14">
      <c r="A233" s="13">
        <v>45251</v>
      </c>
      <c r="B233">
        <f t="shared" si="21"/>
        <v>33</v>
      </c>
      <c r="C233">
        <v>1.8</v>
      </c>
      <c r="D233">
        <v>2.2</v>
      </c>
      <c r="E233" s="15">
        <v>2.43</v>
      </c>
      <c r="F233">
        <v>2.66</v>
      </c>
      <c r="G233" s="18">
        <v>2.1</v>
      </c>
      <c r="H233" s="15">
        <v>2.33</v>
      </c>
      <c r="I233" s="14">
        <f t="shared" si="22"/>
        <v>-204029.541984738</v>
      </c>
      <c r="J233" s="14">
        <f t="shared" si="23"/>
        <v>306953.587786261</v>
      </c>
      <c r="K233" s="14">
        <f t="shared" si="24"/>
        <v>2496000</v>
      </c>
      <c r="L233" s="19">
        <f t="shared" si="25"/>
        <v>2.04630801526717</v>
      </c>
      <c r="M233" s="14">
        <f t="shared" si="26"/>
        <v>2598924.04580152</v>
      </c>
      <c r="N233" s="22">
        <f t="shared" si="27"/>
        <v>2.349045</v>
      </c>
    </row>
    <row r="234" spans="1:14">
      <c r="A234" s="13">
        <v>45252</v>
      </c>
      <c r="B234">
        <f t="shared" si="21"/>
        <v>32</v>
      </c>
      <c r="C234">
        <v>1.8</v>
      </c>
      <c r="D234">
        <v>2.2</v>
      </c>
      <c r="E234" s="15">
        <v>2.44</v>
      </c>
      <c r="F234">
        <v>2.67</v>
      </c>
      <c r="G234" s="18">
        <v>2.12</v>
      </c>
      <c r="H234" s="15">
        <v>2.34</v>
      </c>
      <c r="I234" s="14">
        <f t="shared" si="22"/>
        <v>-285250.916030538</v>
      </c>
      <c r="J234" s="14">
        <f t="shared" si="23"/>
        <v>316052.824427482</v>
      </c>
      <c r="K234" s="14">
        <f t="shared" si="24"/>
        <v>2560000</v>
      </c>
      <c r="L234" s="19">
        <f t="shared" si="25"/>
        <v>2.04493396946565</v>
      </c>
      <c r="M234" s="14">
        <f t="shared" si="26"/>
        <v>2590801.90839694</v>
      </c>
      <c r="N234" s="22">
        <f t="shared" si="27"/>
        <v>2.34321166666667</v>
      </c>
    </row>
    <row r="235" spans="1:14">
      <c r="A235" s="13">
        <v>45253</v>
      </c>
      <c r="B235">
        <f t="shared" si="21"/>
        <v>35</v>
      </c>
      <c r="C235">
        <v>1.8</v>
      </c>
      <c r="D235">
        <v>2.25</v>
      </c>
      <c r="E235" s="15">
        <v>2.49</v>
      </c>
      <c r="F235">
        <v>2.69</v>
      </c>
      <c r="G235" s="18">
        <v>2.14</v>
      </c>
      <c r="H235" s="15">
        <v>2.38</v>
      </c>
      <c r="I235" s="14">
        <f t="shared" si="22"/>
        <v>-366762.366412218</v>
      </c>
      <c r="J235" s="14">
        <f t="shared" si="23"/>
        <v>357213.129770993</v>
      </c>
      <c r="K235" s="14">
        <f t="shared" si="24"/>
        <v>2728000</v>
      </c>
      <c r="L235" s="19">
        <f t="shared" si="25"/>
        <v>2.04348358778626</v>
      </c>
      <c r="M235" s="14">
        <f t="shared" si="26"/>
        <v>2718450.76335878</v>
      </c>
      <c r="N235" s="22">
        <f t="shared" si="27"/>
        <v>2.33737833333333</v>
      </c>
    </row>
    <row r="236" spans="1:14">
      <c r="A236" s="13">
        <v>45254</v>
      </c>
      <c r="B236">
        <f t="shared" si="21"/>
        <v>33</v>
      </c>
      <c r="C236">
        <v>1.8</v>
      </c>
      <c r="D236">
        <v>2.96</v>
      </c>
      <c r="E236" s="15">
        <v>2.49</v>
      </c>
      <c r="F236">
        <v>2.7</v>
      </c>
      <c r="G236" s="18">
        <v>2.16</v>
      </c>
      <c r="H236" s="15">
        <v>2.39</v>
      </c>
      <c r="I236" s="14">
        <f t="shared" si="22"/>
        <v>-447838.70229008</v>
      </c>
      <c r="J236" s="14">
        <f t="shared" si="23"/>
        <v>358281.832061069</v>
      </c>
      <c r="K236" s="14">
        <f t="shared" si="24"/>
        <v>2784000</v>
      </c>
      <c r="L236" s="19">
        <f t="shared" si="25"/>
        <v>2.04214770992366</v>
      </c>
      <c r="M236" s="14">
        <f t="shared" si="26"/>
        <v>2694443.12977099</v>
      </c>
      <c r="N236" s="22">
        <f t="shared" si="27"/>
        <v>2.33071166666667</v>
      </c>
    </row>
    <row r="237" spans="1:14">
      <c r="A237" s="13">
        <v>45257</v>
      </c>
      <c r="B237">
        <f t="shared" si="21"/>
        <v>31</v>
      </c>
      <c r="C237">
        <v>1.8</v>
      </c>
      <c r="D237">
        <v>3.3</v>
      </c>
      <c r="E237" s="15">
        <v>2.5</v>
      </c>
      <c r="F237">
        <v>2.71</v>
      </c>
      <c r="G237" s="18">
        <v>2.19</v>
      </c>
      <c r="H237" s="15">
        <v>2.4</v>
      </c>
      <c r="I237" s="14">
        <f t="shared" si="22"/>
        <v>-578228.015267174</v>
      </c>
      <c r="J237" s="14">
        <f t="shared" si="23"/>
        <v>369732.213740458</v>
      </c>
      <c r="K237" s="14">
        <f t="shared" si="24"/>
        <v>2816000</v>
      </c>
      <c r="L237" s="19">
        <f t="shared" si="25"/>
        <v>2.03783473282443</v>
      </c>
      <c r="M237" s="14">
        <f t="shared" si="26"/>
        <v>2607504.19847328</v>
      </c>
      <c r="N237" s="22">
        <f t="shared" si="27"/>
        <v>2.31221166666667</v>
      </c>
    </row>
    <row r="238" spans="1:14">
      <c r="A238" s="13">
        <v>45258</v>
      </c>
      <c r="B238">
        <f t="shared" si="21"/>
        <v>31</v>
      </c>
      <c r="C238">
        <v>1.8</v>
      </c>
      <c r="D238">
        <v>3.4</v>
      </c>
      <c r="E238" s="15">
        <v>2.47</v>
      </c>
      <c r="F238">
        <v>2.69</v>
      </c>
      <c r="G238" s="18">
        <v>2.16</v>
      </c>
      <c r="H238" s="15">
        <v>2.37</v>
      </c>
      <c r="I238" s="14">
        <f t="shared" si="22"/>
        <v>-485983.740458016</v>
      </c>
      <c r="J238" s="14">
        <f t="shared" si="23"/>
        <v>350312.366412214</v>
      </c>
      <c r="K238" s="14">
        <f t="shared" si="24"/>
        <v>2688000</v>
      </c>
      <c r="L238" s="19">
        <f t="shared" si="25"/>
        <v>2.03210954198473</v>
      </c>
      <c r="M238" s="14">
        <f t="shared" si="26"/>
        <v>2552328.6259542</v>
      </c>
      <c r="N238" s="22">
        <f t="shared" si="27"/>
        <v>2.29137833333333</v>
      </c>
    </row>
    <row r="239" spans="1:14">
      <c r="A239" s="13">
        <v>45259</v>
      </c>
      <c r="B239">
        <f t="shared" si="21"/>
        <v>30</v>
      </c>
      <c r="C239">
        <v>1.8</v>
      </c>
      <c r="D239">
        <v>3.6</v>
      </c>
      <c r="E239" s="15">
        <v>2.46</v>
      </c>
      <c r="F239">
        <v>2.69</v>
      </c>
      <c r="G239" s="18">
        <v>2.16</v>
      </c>
      <c r="H239" s="15">
        <v>2.36</v>
      </c>
      <c r="I239" s="14">
        <f t="shared" si="22"/>
        <v>-508899.770992365</v>
      </c>
      <c r="J239" s="14">
        <f t="shared" si="23"/>
        <v>347136.793893129</v>
      </c>
      <c r="K239" s="14">
        <f t="shared" si="24"/>
        <v>2752000</v>
      </c>
      <c r="L239" s="19">
        <f t="shared" si="25"/>
        <v>2.02607900763359</v>
      </c>
      <c r="M239" s="14">
        <f t="shared" si="26"/>
        <v>2590237.02290076</v>
      </c>
      <c r="N239" s="22">
        <f t="shared" si="27"/>
        <v>2.26721166666667</v>
      </c>
    </row>
    <row r="240" spans="1:14">
      <c r="A240" s="13">
        <v>45260</v>
      </c>
      <c r="B240">
        <f t="shared" si="21"/>
        <v>33</v>
      </c>
      <c r="C240">
        <v>1.8</v>
      </c>
      <c r="D240">
        <v>2.75</v>
      </c>
      <c r="E240" s="15">
        <v>2.46</v>
      </c>
      <c r="F240">
        <v>2.68</v>
      </c>
      <c r="G240" s="18">
        <v>2.13</v>
      </c>
      <c r="H240" s="15">
        <v>2.35</v>
      </c>
      <c r="I240" s="14">
        <f t="shared" si="22"/>
        <v>-421006.641221373</v>
      </c>
      <c r="J240" s="14">
        <f t="shared" si="23"/>
        <v>352632.977099237</v>
      </c>
      <c r="K240" s="14">
        <f t="shared" si="24"/>
        <v>2784000</v>
      </c>
      <c r="L240" s="19">
        <f t="shared" si="25"/>
        <v>2.01920877862595</v>
      </c>
      <c r="M240" s="14">
        <f t="shared" si="26"/>
        <v>2715626.33587786</v>
      </c>
      <c r="N240" s="22">
        <f t="shared" si="27"/>
        <v>2.240545</v>
      </c>
    </row>
    <row r="241" spans="1:14">
      <c r="A241" s="13">
        <v>45261</v>
      </c>
      <c r="B241">
        <f t="shared" si="21"/>
        <v>33</v>
      </c>
      <c r="C241">
        <v>1.8</v>
      </c>
      <c r="D241">
        <v>2.15</v>
      </c>
      <c r="E241" s="15">
        <v>2.45</v>
      </c>
      <c r="F241">
        <v>2.68</v>
      </c>
      <c r="G241" s="18">
        <v>2.12</v>
      </c>
      <c r="H241" s="15">
        <v>2.35</v>
      </c>
      <c r="I241" s="14">
        <f t="shared" si="22"/>
        <v>-397800.534351147</v>
      </c>
      <c r="J241" s="14">
        <f t="shared" si="23"/>
        <v>347747.480916031</v>
      </c>
      <c r="K241" s="14">
        <f t="shared" si="24"/>
        <v>2912000</v>
      </c>
      <c r="L241" s="19">
        <f t="shared" si="25"/>
        <v>2.01531564885496</v>
      </c>
      <c r="M241" s="14">
        <f t="shared" si="26"/>
        <v>2861946.94656489</v>
      </c>
      <c r="N241" s="22">
        <f t="shared" si="27"/>
        <v>2.228045</v>
      </c>
    </row>
    <row r="242" spans="1:14">
      <c r="A242" s="13">
        <v>45264</v>
      </c>
      <c r="B242">
        <f t="shared" si="21"/>
        <v>30</v>
      </c>
      <c r="C242">
        <v>1.8</v>
      </c>
      <c r="D242">
        <v>2.1</v>
      </c>
      <c r="E242" s="15">
        <v>2.47</v>
      </c>
      <c r="F242">
        <v>2.69</v>
      </c>
      <c r="G242" s="18">
        <v>2.17</v>
      </c>
      <c r="H242" s="15">
        <v>2.36</v>
      </c>
      <c r="I242" s="14">
        <f t="shared" si="22"/>
        <v>-593602.061068705</v>
      </c>
      <c r="J242" s="14">
        <f t="shared" si="23"/>
        <v>364968.854961833</v>
      </c>
      <c r="K242" s="14">
        <f t="shared" si="24"/>
        <v>2944000</v>
      </c>
      <c r="L242" s="19">
        <f t="shared" si="25"/>
        <v>2.01378893129771</v>
      </c>
      <c r="M242" s="14">
        <f t="shared" si="26"/>
        <v>2715366.79389313</v>
      </c>
      <c r="N242" s="22">
        <f t="shared" si="27"/>
        <v>2.22887833333333</v>
      </c>
    </row>
    <row r="243" spans="1:14">
      <c r="A243" s="13">
        <v>45265</v>
      </c>
      <c r="B243">
        <f t="shared" si="21"/>
        <v>28</v>
      </c>
      <c r="C243">
        <v>1.8</v>
      </c>
      <c r="D243">
        <v>2.25</v>
      </c>
      <c r="E243" s="15">
        <v>2.46</v>
      </c>
      <c r="F243">
        <v>2.68</v>
      </c>
      <c r="G243" s="18">
        <v>2.18</v>
      </c>
      <c r="H243" s="15">
        <v>2.36</v>
      </c>
      <c r="I243" s="14">
        <f t="shared" si="22"/>
        <v>-636098.244274815</v>
      </c>
      <c r="J243" s="14">
        <f t="shared" si="23"/>
        <v>357915.419847329</v>
      </c>
      <c r="K243" s="14">
        <f t="shared" si="24"/>
        <v>2944000</v>
      </c>
      <c r="L243" s="19">
        <f t="shared" si="25"/>
        <v>2.01260572519084</v>
      </c>
      <c r="M243" s="14">
        <f t="shared" si="26"/>
        <v>2665817.17557251</v>
      </c>
      <c r="N243" s="22">
        <f t="shared" si="27"/>
        <v>2.22971166666667</v>
      </c>
    </row>
    <row r="244" spans="1:14">
      <c r="A244" s="13">
        <v>45266</v>
      </c>
      <c r="B244">
        <f t="shared" si="21"/>
        <v>27</v>
      </c>
      <c r="C244">
        <v>1.8</v>
      </c>
      <c r="D244">
        <v>2.25</v>
      </c>
      <c r="E244" s="15">
        <v>2.48</v>
      </c>
      <c r="F244">
        <v>2.69</v>
      </c>
      <c r="G244" s="18">
        <v>2.21</v>
      </c>
      <c r="H244" s="15">
        <v>2.38</v>
      </c>
      <c r="I244" s="14">
        <f t="shared" si="22"/>
        <v>-756334.885496186</v>
      </c>
      <c r="J244" s="14">
        <f t="shared" si="23"/>
        <v>375228.396946565</v>
      </c>
      <c r="K244" s="14">
        <f t="shared" si="24"/>
        <v>2976000</v>
      </c>
      <c r="L244" s="19">
        <f t="shared" si="25"/>
        <v>2.01096450381679</v>
      </c>
      <c r="M244" s="14">
        <f t="shared" si="26"/>
        <v>2594893.51145038</v>
      </c>
      <c r="N244" s="22">
        <f t="shared" si="27"/>
        <v>2.228045</v>
      </c>
    </row>
    <row r="245" spans="1:14">
      <c r="A245" s="13">
        <v>45267</v>
      </c>
      <c r="B245">
        <f t="shared" si="21"/>
        <v>27</v>
      </c>
      <c r="C245">
        <v>1.8</v>
      </c>
      <c r="D245">
        <v>2.25</v>
      </c>
      <c r="E245" s="15">
        <v>2.45</v>
      </c>
      <c r="F245">
        <v>2.68</v>
      </c>
      <c r="G245" s="18">
        <v>2.18</v>
      </c>
      <c r="H245" s="15">
        <v>2.35</v>
      </c>
      <c r="I245" s="14">
        <f t="shared" si="22"/>
        <v>-648136.412213746</v>
      </c>
      <c r="J245" s="14">
        <f t="shared" si="23"/>
        <v>352449.770992368</v>
      </c>
      <c r="K245" s="14">
        <f t="shared" si="24"/>
        <v>2848000</v>
      </c>
      <c r="L245" s="19">
        <f t="shared" si="25"/>
        <v>2.00943778625954</v>
      </c>
      <c r="M245" s="14">
        <f t="shared" si="26"/>
        <v>2552313.35877862</v>
      </c>
      <c r="N245" s="22">
        <f t="shared" si="27"/>
        <v>2.225545</v>
      </c>
    </row>
    <row r="246" spans="1:14">
      <c r="A246" s="13">
        <v>45268</v>
      </c>
      <c r="B246">
        <f t="shared" si="21"/>
        <v>28</v>
      </c>
      <c r="C246">
        <v>1.8</v>
      </c>
      <c r="D246">
        <v>2.3</v>
      </c>
      <c r="E246" s="15">
        <v>2.46</v>
      </c>
      <c r="F246">
        <v>2.68</v>
      </c>
      <c r="G246" s="18">
        <v>2.18</v>
      </c>
      <c r="H246" s="15">
        <v>2.36</v>
      </c>
      <c r="I246" s="14">
        <f t="shared" si="22"/>
        <v>-653502.824427486</v>
      </c>
      <c r="J246" s="14">
        <f t="shared" si="23"/>
        <v>361579.541984734</v>
      </c>
      <c r="K246" s="14">
        <f t="shared" si="24"/>
        <v>2976000</v>
      </c>
      <c r="L246" s="19">
        <f t="shared" si="25"/>
        <v>2.00802557251908</v>
      </c>
      <c r="M246" s="14">
        <f t="shared" si="26"/>
        <v>2684076.71755725</v>
      </c>
      <c r="N246" s="22">
        <f t="shared" si="27"/>
        <v>2.22221166666667</v>
      </c>
    </row>
    <row r="247" spans="1:14">
      <c r="A247" s="13">
        <v>45271</v>
      </c>
      <c r="B247">
        <f t="shared" si="21"/>
        <v>25</v>
      </c>
      <c r="C247">
        <v>1.8</v>
      </c>
      <c r="D247">
        <v>2.35</v>
      </c>
      <c r="E247" s="15">
        <v>2.43</v>
      </c>
      <c r="F247">
        <v>2.66</v>
      </c>
      <c r="G247" s="18">
        <v>2.18</v>
      </c>
      <c r="H247" s="15">
        <v>2.33</v>
      </c>
      <c r="I247" s="14">
        <f t="shared" si="22"/>
        <v>-658869.236641226</v>
      </c>
      <c r="J247" s="14">
        <f t="shared" si="23"/>
        <v>338709.3129771</v>
      </c>
      <c r="K247" s="14">
        <f t="shared" si="24"/>
        <v>3008000</v>
      </c>
      <c r="L247" s="19">
        <f t="shared" si="25"/>
        <v>2.00661335877862</v>
      </c>
      <c r="M247" s="14">
        <f t="shared" si="26"/>
        <v>2687840.07633587</v>
      </c>
      <c r="N247" s="22">
        <f t="shared" si="27"/>
        <v>2.21721166666667</v>
      </c>
    </row>
    <row r="248" spans="1:14">
      <c r="A248" s="13">
        <v>45272</v>
      </c>
      <c r="B248">
        <f t="shared" si="21"/>
        <v>26</v>
      </c>
      <c r="C248">
        <v>1.8</v>
      </c>
      <c r="D248">
        <v>2.4</v>
      </c>
      <c r="E248" s="15">
        <v>2.41</v>
      </c>
      <c r="F248">
        <v>2.66</v>
      </c>
      <c r="G248" s="18">
        <v>2.15</v>
      </c>
      <c r="H248" s="15">
        <v>2.31</v>
      </c>
      <c r="I248" s="14">
        <f t="shared" si="22"/>
        <v>-551976.106870233</v>
      </c>
      <c r="J248" s="14">
        <f t="shared" si="23"/>
        <v>324205.496183207</v>
      </c>
      <c r="K248" s="14">
        <f t="shared" si="24"/>
        <v>2976000</v>
      </c>
      <c r="L248" s="19">
        <f t="shared" si="25"/>
        <v>2.00474312977099</v>
      </c>
      <c r="M248" s="14">
        <f t="shared" si="26"/>
        <v>2748229.38931297</v>
      </c>
      <c r="N248" s="22">
        <f t="shared" si="27"/>
        <v>2.21137833333333</v>
      </c>
    </row>
    <row r="249" spans="1:14">
      <c r="A249" s="13">
        <v>45273</v>
      </c>
      <c r="B249">
        <f t="shared" si="21"/>
        <v>27</v>
      </c>
      <c r="C249">
        <v>1.8</v>
      </c>
      <c r="D249">
        <v>2.25</v>
      </c>
      <c r="E249" s="15">
        <v>2.39</v>
      </c>
      <c r="F249">
        <v>2.65</v>
      </c>
      <c r="G249" s="18">
        <v>2.12</v>
      </c>
      <c r="H249" s="15">
        <v>2.29</v>
      </c>
      <c r="I249" s="14">
        <f t="shared" si="22"/>
        <v>-444502.824427486</v>
      </c>
      <c r="J249" s="14">
        <f t="shared" si="23"/>
        <v>309579.541984734</v>
      </c>
      <c r="K249" s="14">
        <f t="shared" si="24"/>
        <v>2944000</v>
      </c>
      <c r="L249" s="19">
        <f t="shared" si="25"/>
        <v>2.00302557251908</v>
      </c>
      <c r="M249" s="14">
        <f t="shared" si="26"/>
        <v>2809076.71755725</v>
      </c>
      <c r="N249" s="22">
        <f t="shared" si="27"/>
        <v>2.20537833333333</v>
      </c>
    </row>
    <row r="250" spans="1:14">
      <c r="A250" s="13">
        <v>45274</v>
      </c>
      <c r="B250">
        <f t="shared" si="21"/>
        <v>28</v>
      </c>
      <c r="C250">
        <v>1.8</v>
      </c>
      <c r="D250">
        <v>2.25</v>
      </c>
      <c r="E250" s="15">
        <v>2.38</v>
      </c>
      <c r="F250">
        <v>2.65</v>
      </c>
      <c r="G250" s="18">
        <v>2.1</v>
      </c>
      <c r="H250" s="15">
        <v>2.28</v>
      </c>
      <c r="I250" s="14">
        <f t="shared" si="22"/>
        <v>-373144.045801531</v>
      </c>
      <c r="J250" s="14">
        <f t="shared" si="23"/>
        <v>302556.641221375</v>
      </c>
      <c r="K250" s="14">
        <f t="shared" si="24"/>
        <v>2976000</v>
      </c>
      <c r="L250" s="19">
        <f t="shared" si="25"/>
        <v>2.00180419847328</v>
      </c>
      <c r="M250" s="14">
        <f t="shared" si="26"/>
        <v>2905412.59541984</v>
      </c>
      <c r="N250" s="22">
        <f t="shared" si="27"/>
        <v>2.202045</v>
      </c>
    </row>
    <row r="251" spans="1:14">
      <c r="A251" s="13">
        <v>45275</v>
      </c>
      <c r="B251">
        <f t="shared" si="21"/>
        <v>29</v>
      </c>
      <c r="C251">
        <v>1.8</v>
      </c>
      <c r="D251">
        <v>2.2</v>
      </c>
      <c r="E251" s="15">
        <v>2.36</v>
      </c>
      <c r="F251">
        <v>2.63</v>
      </c>
      <c r="G251" s="18">
        <v>2.07</v>
      </c>
      <c r="H251" s="15">
        <v>2.26</v>
      </c>
      <c r="I251" s="14">
        <f t="shared" si="22"/>
        <v>-263495.190839698</v>
      </c>
      <c r="J251" s="14">
        <f t="shared" si="23"/>
        <v>287472.671755726</v>
      </c>
      <c r="K251" s="14">
        <f t="shared" si="24"/>
        <v>2944000</v>
      </c>
      <c r="L251" s="19">
        <f t="shared" si="25"/>
        <v>2.00065916030534</v>
      </c>
      <c r="M251" s="14">
        <f t="shared" si="26"/>
        <v>2967977.48091603</v>
      </c>
      <c r="N251" s="22">
        <f t="shared" si="27"/>
        <v>2.19787833333333</v>
      </c>
    </row>
    <row r="252" spans="1:14">
      <c r="A252" s="13">
        <v>45278</v>
      </c>
      <c r="B252">
        <f t="shared" si="21"/>
        <v>27</v>
      </c>
      <c r="C252">
        <v>1.8</v>
      </c>
      <c r="D252">
        <v>2.2</v>
      </c>
      <c r="E252" s="15">
        <v>2.36</v>
      </c>
      <c r="F252">
        <v>2.63</v>
      </c>
      <c r="G252" s="18">
        <v>2.09</v>
      </c>
      <c r="H252" s="15">
        <v>2.26</v>
      </c>
      <c r="I252" s="14">
        <f t="shared" si="22"/>
        <v>-341670.763358782</v>
      </c>
      <c r="J252" s="14">
        <f t="shared" si="23"/>
        <v>287930.687022902</v>
      </c>
      <c r="K252" s="14">
        <f t="shared" si="24"/>
        <v>2944000</v>
      </c>
      <c r="L252" s="19">
        <f t="shared" si="25"/>
        <v>2.00008664122137</v>
      </c>
      <c r="M252" s="14">
        <f t="shared" si="26"/>
        <v>2890259.92366412</v>
      </c>
      <c r="N252" s="22">
        <f t="shared" si="27"/>
        <v>2.194545</v>
      </c>
    </row>
    <row r="253" spans="1:14">
      <c r="A253" s="13">
        <v>45279</v>
      </c>
      <c r="B253">
        <f t="shared" si="21"/>
        <v>26</v>
      </c>
      <c r="C253">
        <v>1.8</v>
      </c>
      <c r="D253">
        <v>2.2</v>
      </c>
      <c r="E253" s="15">
        <v>2.36</v>
      </c>
      <c r="F253">
        <v>2.63</v>
      </c>
      <c r="G253" s="18">
        <v>2.1</v>
      </c>
      <c r="H253" s="15">
        <v>2.27</v>
      </c>
      <c r="I253" s="14">
        <f t="shared" si="22"/>
        <v>-383586.793893133</v>
      </c>
      <c r="J253" s="14">
        <f t="shared" si="23"/>
        <v>288755.114503817</v>
      </c>
      <c r="K253" s="14">
        <f t="shared" si="24"/>
        <v>2912000</v>
      </c>
      <c r="L253" s="19">
        <f t="shared" si="25"/>
        <v>1.99905610687023</v>
      </c>
      <c r="M253" s="14">
        <f t="shared" si="26"/>
        <v>2817168.32061068</v>
      </c>
      <c r="N253" s="22">
        <f t="shared" si="27"/>
        <v>2.19121166666667</v>
      </c>
    </row>
    <row r="254" spans="1:14">
      <c r="A254" s="13">
        <v>45280</v>
      </c>
      <c r="B254">
        <f t="shared" si="21"/>
        <v>27</v>
      </c>
      <c r="C254">
        <v>1.8</v>
      </c>
      <c r="D254">
        <v>2.2</v>
      </c>
      <c r="E254" s="15">
        <v>2.37</v>
      </c>
      <c r="F254">
        <v>2.64</v>
      </c>
      <c r="G254" s="18">
        <v>2.1</v>
      </c>
      <c r="H254" s="15">
        <v>2.27</v>
      </c>
      <c r="I254" s="14">
        <f t="shared" si="22"/>
        <v>-388808.167938935</v>
      </c>
      <c r="J254" s="14">
        <f t="shared" si="23"/>
        <v>297854.351145039</v>
      </c>
      <c r="K254" s="14">
        <f t="shared" si="24"/>
        <v>3008000</v>
      </c>
      <c r="L254" s="19">
        <f t="shared" si="25"/>
        <v>1.9976820610687</v>
      </c>
      <c r="M254" s="14">
        <f t="shared" si="26"/>
        <v>2917046.1832061</v>
      </c>
      <c r="N254" s="22">
        <f t="shared" si="27"/>
        <v>2.18787833333333</v>
      </c>
    </row>
    <row r="255" spans="1:14">
      <c r="A255" s="13">
        <v>45281</v>
      </c>
      <c r="B255">
        <f t="shared" si="21"/>
        <v>27</v>
      </c>
      <c r="C255">
        <v>1.8</v>
      </c>
      <c r="D255">
        <v>2.02</v>
      </c>
      <c r="E255" s="15">
        <v>2.35</v>
      </c>
      <c r="F255">
        <v>2.61</v>
      </c>
      <c r="G255" s="18">
        <v>2.08</v>
      </c>
      <c r="H255" s="15">
        <v>2.25</v>
      </c>
      <c r="I255" s="14">
        <f t="shared" si="22"/>
        <v>-318609.694656493</v>
      </c>
      <c r="J255" s="14">
        <f t="shared" si="23"/>
        <v>283075.725190841</v>
      </c>
      <c r="K255" s="14">
        <f t="shared" si="24"/>
        <v>3104000</v>
      </c>
      <c r="L255" s="19">
        <f t="shared" si="25"/>
        <v>1.99615534351145</v>
      </c>
      <c r="M255" s="14">
        <f t="shared" si="26"/>
        <v>3068466.03053435</v>
      </c>
      <c r="N255" s="22">
        <f t="shared" si="27"/>
        <v>2.184545</v>
      </c>
    </row>
    <row r="256" spans="1:14">
      <c r="A256" s="13">
        <v>45282</v>
      </c>
      <c r="B256">
        <f t="shared" si="21"/>
        <v>29</v>
      </c>
      <c r="C256">
        <v>1.8</v>
      </c>
      <c r="D256">
        <v>2.05</v>
      </c>
      <c r="E256" s="15">
        <v>2.34</v>
      </c>
      <c r="F256">
        <v>2.61</v>
      </c>
      <c r="G256" s="18">
        <v>2.05</v>
      </c>
      <c r="H256" s="15">
        <v>2.24</v>
      </c>
      <c r="I256" s="14">
        <f t="shared" si="22"/>
        <v>-208815.801526721</v>
      </c>
      <c r="J256" s="14">
        <f t="shared" si="23"/>
        <v>275961.221374047</v>
      </c>
      <c r="K256" s="14">
        <f t="shared" si="24"/>
        <v>3040000</v>
      </c>
      <c r="L256" s="19">
        <f t="shared" si="25"/>
        <v>1.99504847328244</v>
      </c>
      <c r="M256" s="14">
        <f t="shared" si="26"/>
        <v>3107145.41984733</v>
      </c>
      <c r="N256" s="22">
        <f t="shared" si="27"/>
        <v>2.18421166666667</v>
      </c>
    </row>
    <row r="257" spans="1:14">
      <c r="A257" s="13">
        <v>45285</v>
      </c>
      <c r="B257">
        <f t="shared" si="21"/>
        <v>29</v>
      </c>
      <c r="C257">
        <v>1.8</v>
      </c>
      <c r="D257">
        <v>1.8117</v>
      </c>
      <c r="E257" s="15">
        <v>2.31</v>
      </c>
      <c r="F257">
        <v>2.59</v>
      </c>
      <c r="G257" s="18">
        <v>2.02</v>
      </c>
      <c r="H257" s="15">
        <v>2.22</v>
      </c>
      <c r="I257" s="14">
        <f t="shared" si="22"/>
        <v>-99457.0229007671</v>
      </c>
      <c r="J257" s="14">
        <f t="shared" si="23"/>
        <v>252938.320610688</v>
      </c>
      <c r="K257" s="14">
        <f t="shared" si="24"/>
        <v>2880000</v>
      </c>
      <c r="L257" s="19">
        <f t="shared" si="25"/>
        <v>1.99382709923664</v>
      </c>
      <c r="M257" s="14">
        <f t="shared" si="26"/>
        <v>3033481.29770992</v>
      </c>
      <c r="N257" s="22">
        <f t="shared" si="27"/>
        <v>2.18337833333333</v>
      </c>
    </row>
    <row r="258" spans="1:14">
      <c r="A258" s="13">
        <v>45286</v>
      </c>
      <c r="B258">
        <f t="shared" ref="B258:B321" si="28">(E258-G258)*100</f>
        <v>28</v>
      </c>
      <c r="C258">
        <v>1.8</v>
      </c>
      <c r="D258">
        <v>4.35</v>
      </c>
      <c r="E258" s="15">
        <v>2.32</v>
      </c>
      <c r="F258">
        <v>2.59</v>
      </c>
      <c r="G258" s="18">
        <v>2.04</v>
      </c>
      <c r="H258" s="15">
        <v>2.23</v>
      </c>
      <c r="I258" s="14">
        <f t="shared" ref="I258:I321" si="29">(L258-G258)*100/10000*$I$1</f>
        <v>-172000.76335878</v>
      </c>
      <c r="J258" s="14">
        <f t="shared" ref="J258:J321" si="30">(E258-L258)*100/10000*$J$1</f>
        <v>260210.687022901</v>
      </c>
      <c r="K258" s="14">
        <f t="shared" ref="K258:K321" si="31">(E258-H519)*100/10000*$J$1*4</f>
        <v>2848000</v>
      </c>
      <c r="L258" s="19">
        <f t="shared" ref="L258:L321" si="32">AVERAGE(D258:D519)</f>
        <v>1.99473664122137</v>
      </c>
      <c r="M258" s="14">
        <f t="shared" ref="M258:M321" si="33">I258+J258+K258</f>
        <v>2936209.92366412</v>
      </c>
      <c r="N258" s="22">
        <f t="shared" si="27"/>
        <v>2.18651666666667</v>
      </c>
    </row>
    <row r="259" spans="1:14">
      <c r="A259" s="13">
        <v>45287</v>
      </c>
      <c r="B259">
        <f t="shared" si="28"/>
        <v>31</v>
      </c>
      <c r="C259">
        <v>1.8</v>
      </c>
      <c r="D259">
        <v>4</v>
      </c>
      <c r="E259" s="15">
        <v>2.32</v>
      </c>
      <c r="F259">
        <v>2.58</v>
      </c>
      <c r="G259" s="18">
        <v>2.01</v>
      </c>
      <c r="H259" s="15">
        <v>2.22</v>
      </c>
      <c r="I259" s="14">
        <f t="shared" si="29"/>
        <v>-88603.8167938957</v>
      </c>
      <c r="J259" s="14">
        <f t="shared" si="30"/>
        <v>266653.435114504</v>
      </c>
      <c r="K259" s="14">
        <f t="shared" si="31"/>
        <v>2880000</v>
      </c>
      <c r="L259" s="19">
        <f t="shared" si="32"/>
        <v>1.98668320610687</v>
      </c>
      <c r="M259" s="14">
        <f t="shared" si="33"/>
        <v>3058049.61832061</v>
      </c>
      <c r="N259" s="22">
        <f t="shared" ref="N259:N322" si="34">AVERAGE(D259:D318)</f>
        <v>2.14735</v>
      </c>
    </row>
    <row r="260" spans="1:14">
      <c r="A260" s="13">
        <v>45288</v>
      </c>
      <c r="B260">
        <f t="shared" si="28"/>
        <v>34</v>
      </c>
      <c r="C260">
        <v>1.8</v>
      </c>
      <c r="D260">
        <v>3.2</v>
      </c>
      <c r="E260" s="15">
        <v>2.33</v>
      </c>
      <c r="F260">
        <v>2.58</v>
      </c>
      <c r="G260" s="18">
        <v>1.99</v>
      </c>
      <c r="H260" s="15">
        <v>2.23</v>
      </c>
      <c r="I260" s="14">
        <f t="shared" si="29"/>
        <v>-37260.3053435143</v>
      </c>
      <c r="J260" s="14">
        <f t="shared" si="30"/>
        <v>279844.274809161</v>
      </c>
      <c r="K260" s="14">
        <f t="shared" si="31"/>
        <v>2944000</v>
      </c>
      <c r="L260" s="19">
        <f t="shared" si="32"/>
        <v>1.98019465648855</v>
      </c>
      <c r="M260" s="14">
        <f t="shared" si="33"/>
        <v>3186583.96946565</v>
      </c>
      <c r="N260" s="22">
        <f t="shared" si="34"/>
        <v>2.11401666666667</v>
      </c>
    </row>
    <row r="261" spans="1:14">
      <c r="A261" s="13">
        <v>45289</v>
      </c>
      <c r="B261">
        <f t="shared" si="28"/>
        <v>34</v>
      </c>
      <c r="C261">
        <v>1.8</v>
      </c>
      <c r="D261">
        <v>2.4</v>
      </c>
      <c r="E261" s="15">
        <v>2.33</v>
      </c>
      <c r="F261">
        <v>2.57</v>
      </c>
      <c r="G261" s="18">
        <v>1.99</v>
      </c>
      <c r="H261" s="15">
        <v>2.23</v>
      </c>
      <c r="I261" s="14">
        <f t="shared" si="29"/>
        <v>-51764.1221374055</v>
      </c>
      <c r="J261" s="14">
        <f t="shared" si="30"/>
        <v>282897.709923664</v>
      </c>
      <c r="K261" s="14">
        <f t="shared" si="31"/>
        <v>2880000</v>
      </c>
      <c r="L261" s="19">
        <f t="shared" si="32"/>
        <v>1.97637786259542</v>
      </c>
      <c r="M261" s="14">
        <f t="shared" si="33"/>
        <v>3111133.58778626</v>
      </c>
      <c r="N261" s="22">
        <f t="shared" si="34"/>
        <v>2.09401666666667</v>
      </c>
    </row>
    <row r="262" spans="1:14">
      <c r="A262" s="13">
        <v>45292</v>
      </c>
      <c r="B262">
        <f t="shared" si="28"/>
        <v>33</v>
      </c>
      <c r="C262">
        <v>1.8</v>
      </c>
      <c r="D262">
        <v>2.4</v>
      </c>
      <c r="E262" s="15">
        <v>2.32</v>
      </c>
      <c r="F262">
        <v>2.57</v>
      </c>
      <c r="G262" s="18">
        <v>1.99</v>
      </c>
      <c r="H262" s="15">
        <v>2.23</v>
      </c>
      <c r="I262" s="14">
        <f t="shared" si="29"/>
        <v>-54664.8854961835</v>
      </c>
      <c r="J262" s="14">
        <f t="shared" si="30"/>
        <v>275508.396946565</v>
      </c>
      <c r="K262" s="14">
        <f t="shared" si="31"/>
        <v>2912000</v>
      </c>
      <c r="L262" s="19">
        <f t="shared" si="32"/>
        <v>1.97561450381679</v>
      </c>
      <c r="M262" s="14">
        <f t="shared" si="33"/>
        <v>3132843.51145038</v>
      </c>
      <c r="N262" s="22">
        <f t="shared" si="34"/>
        <v>2.08818333333333</v>
      </c>
    </row>
    <row r="263" spans="1:14">
      <c r="A263" s="13">
        <v>45293</v>
      </c>
      <c r="B263">
        <f t="shared" si="28"/>
        <v>30</v>
      </c>
      <c r="C263">
        <v>1.8</v>
      </c>
      <c r="D263">
        <v>2.1</v>
      </c>
      <c r="E263" s="15">
        <v>2.35</v>
      </c>
      <c r="F263">
        <v>2.58</v>
      </c>
      <c r="G263" s="18">
        <v>2.05</v>
      </c>
      <c r="H263" s="15">
        <v>2.25</v>
      </c>
      <c r="I263" s="14">
        <f t="shared" si="29"/>
        <v>-285565.648854961</v>
      </c>
      <c r="J263" s="14">
        <f t="shared" si="30"/>
        <v>300119.083969466</v>
      </c>
      <c r="K263" s="14">
        <f t="shared" si="31"/>
        <v>3008000</v>
      </c>
      <c r="L263" s="19">
        <f t="shared" si="32"/>
        <v>1.97485114503817</v>
      </c>
      <c r="M263" s="14">
        <f t="shared" si="33"/>
        <v>3022553.43511451</v>
      </c>
      <c r="N263" s="22">
        <f t="shared" si="34"/>
        <v>2.08818333333333</v>
      </c>
    </row>
    <row r="264" spans="1:14">
      <c r="A264" s="13">
        <v>45294</v>
      </c>
      <c r="B264">
        <f t="shared" si="28"/>
        <v>28</v>
      </c>
      <c r="C264">
        <v>1.8</v>
      </c>
      <c r="D264">
        <v>2.15</v>
      </c>
      <c r="E264" s="15">
        <v>2.34</v>
      </c>
      <c r="F264">
        <v>2.57</v>
      </c>
      <c r="G264" s="18">
        <v>2.06</v>
      </c>
      <c r="H264" s="15">
        <v>2.24</v>
      </c>
      <c r="I264" s="14">
        <f t="shared" si="29"/>
        <v>-327916.793893131</v>
      </c>
      <c r="J264" s="14">
        <f t="shared" si="30"/>
        <v>293035.114503817</v>
      </c>
      <c r="K264" s="14">
        <f t="shared" si="31"/>
        <v>3072000</v>
      </c>
      <c r="L264" s="19">
        <f t="shared" si="32"/>
        <v>1.97370610687023</v>
      </c>
      <c r="M264" s="14">
        <f t="shared" si="33"/>
        <v>3037118.32061069</v>
      </c>
      <c r="N264" s="22">
        <f t="shared" si="34"/>
        <v>2.09318333333333</v>
      </c>
    </row>
    <row r="265" spans="1:14">
      <c r="A265" s="13">
        <v>45295</v>
      </c>
      <c r="B265">
        <f t="shared" si="28"/>
        <v>27</v>
      </c>
      <c r="C265">
        <v>1.8</v>
      </c>
      <c r="D265">
        <v>2.25</v>
      </c>
      <c r="E265" s="15">
        <v>2.34</v>
      </c>
      <c r="F265">
        <v>2.56</v>
      </c>
      <c r="G265" s="18">
        <v>2.07</v>
      </c>
      <c r="H265" s="15">
        <v>2.25</v>
      </c>
      <c r="I265" s="14">
        <f t="shared" si="29"/>
        <v>-370558.015267176</v>
      </c>
      <c r="J265" s="14">
        <f t="shared" si="30"/>
        <v>294012.213740458</v>
      </c>
      <c r="K265" s="14">
        <f t="shared" si="31"/>
        <v>3104000</v>
      </c>
      <c r="L265" s="19">
        <f t="shared" si="32"/>
        <v>1.97248473282443</v>
      </c>
      <c r="M265" s="14">
        <f t="shared" si="33"/>
        <v>3027454.19847328</v>
      </c>
      <c r="N265" s="22">
        <f t="shared" si="34"/>
        <v>2.09818333333333</v>
      </c>
    </row>
    <row r="266" spans="1:14">
      <c r="A266" s="13">
        <v>45296</v>
      </c>
      <c r="B266">
        <f t="shared" si="28"/>
        <v>26</v>
      </c>
      <c r="C266">
        <v>1.8</v>
      </c>
      <c r="D266">
        <v>2.15</v>
      </c>
      <c r="E266" s="15">
        <v>2.31</v>
      </c>
      <c r="F266">
        <v>2.56</v>
      </c>
      <c r="G266" s="18">
        <v>2.05</v>
      </c>
      <c r="H266" s="15">
        <v>2.22</v>
      </c>
      <c r="I266" s="14">
        <f t="shared" si="29"/>
        <v>-302970.229007634</v>
      </c>
      <c r="J266" s="14">
        <f t="shared" si="30"/>
        <v>271783.20610687</v>
      </c>
      <c r="K266" s="14">
        <f t="shared" si="31"/>
        <v>2976000</v>
      </c>
      <c r="L266" s="19">
        <f t="shared" si="32"/>
        <v>1.97027099236641</v>
      </c>
      <c r="M266" s="14">
        <f t="shared" si="33"/>
        <v>2944812.97709924</v>
      </c>
      <c r="N266" s="22">
        <f t="shared" si="34"/>
        <v>2.09985</v>
      </c>
    </row>
    <row r="267" spans="1:14">
      <c r="A267" s="13">
        <v>45299</v>
      </c>
      <c r="B267">
        <f t="shared" si="28"/>
        <v>26</v>
      </c>
      <c r="C267">
        <v>1.8</v>
      </c>
      <c r="D267">
        <v>2.2</v>
      </c>
      <c r="E267" s="15">
        <v>2.32</v>
      </c>
      <c r="F267">
        <v>2.55</v>
      </c>
      <c r="G267" s="18">
        <v>2.06</v>
      </c>
      <c r="H267" s="15">
        <v>2.22</v>
      </c>
      <c r="I267" s="14">
        <f t="shared" si="29"/>
        <v>-348947.328244278</v>
      </c>
      <c r="J267" s="14">
        <f t="shared" si="30"/>
        <v>281462.595419848</v>
      </c>
      <c r="K267" s="14">
        <f t="shared" si="31"/>
        <v>2848000</v>
      </c>
      <c r="L267" s="19">
        <f t="shared" si="32"/>
        <v>1.96817175572519</v>
      </c>
      <c r="M267" s="14">
        <f t="shared" si="33"/>
        <v>2780515.26717557</v>
      </c>
      <c r="N267" s="22">
        <f t="shared" si="34"/>
        <v>2.10235</v>
      </c>
    </row>
    <row r="268" spans="1:14">
      <c r="A268" s="13">
        <v>45300</v>
      </c>
      <c r="B268">
        <f t="shared" si="28"/>
        <v>24</v>
      </c>
      <c r="C268">
        <v>1.8</v>
      </c>
      <c r="D268">
        <v>2.29</v>
      </c>
      <c r="E268" s="15">
        <v>2.28</v>
      </c>
      <c r="F268">
        <v>2.53</v>
      </c>
      <c r="G268" s="18">
        <v>2.04</v>
      </c>
      <c r="H268" s="15">
        <v>2.19</v>
      </c>
      <c r="I268" s="14">
        <f t="shared" si="29"/>
        <v>-281214.503816797</v>
      </c>
      <c r="J268" s="14">
        <f t="shared" si="30"/>
        <v>251203.053435115</v>
      </c>
      <c r="K268" s="14">
        <f t="shared" si="31"/>
        <v>2720000</v>
      </c>
      <c r="L268" s="19">
        <f t="shared" si="32"/>
        <v>1.96599618320611</v>
      </c>
      <c r="M268" s="14">
        <f t="shared" si="33"/>
        <v>2689988.54961832</v>
      </c>
      <c r="N268" s="22">
        <f t="shared" si="34"/>
        <v>2.09985</v>
      </c>
    </row>
    <row r="269" spans="1:14">
      <c r="A269" s="13">
        <v>45301</v>
      </c>
      <c r="B269">
        <f t="shared" si="28"/>
        <v>24</v>
      </c>
      <c r="C269">
        <v>1.8</v>
      </c>
      <c r="D269">
        <v>2.2</v>
      </c>
      <c r="E269" s="15">
        <v>2.3</v>
      </c>
      <c r="F269">
        <v>2.54</v>
      </c>
      <c r="G269" s="18">
        <v>2.06</v>
      </c>
      <c r="H269" s="15">
        <v>2.21</v>
      </c>
      <c r="I269" s="14">
        <f t="shared" si="29"/>
        <v>-366061.832061071</v>
      </c>
      <c r="J269" s="14">
        <f t="shared" si="30"/>
        <v>269065.648854962</v>
      </c>
      <c r="K269" s="14">
        <f t="shared" si="31"/>
        <v>2688000</v>
      </c>
      <c r="L269" s="19">
        <f t="shared" si="32"/>
        <v>1.9636679389313</v>
      </c>
      <c r="M269" s="14">
        <f t="shared" si="33"/>
        <v>2591003.81679389</v>
      </c>
      <c r="N269" s="22">
        <f t="shared" si="34"/>
        <v>2.09668333333333</v>
      </c>
    </row>
    <row r="270" spans="1:14">
      <c r="A270" s="13">
        <v>45302</v>
      </c>
      <c r="B270">
        <f t="shared" si="28"/>
        <v>24</v>
      </c>
      <c r="C270">
        <v>1.8</v>
      </c>
      <c r="D270">
        <v>2.2</v>
      </c>
      <c r="E270" s="15">
        <v>2.29</v>
      </c>
      <c r="F270">
        <v>2.5</v>
      </c>
      <c r="G270" s="18">
        <v>2.05</v>
      </c>
      <c r="H270" s="15">
        <v>2.2</v>
      </c>
      <c r="I270" s="14">
        <f t="shared" si="29"/>
        <v>-334153.435114506</v>
      </c>
      <c r="J270" s="14">
        <f t="shared" si="30"/>
        <v>262348.091603054</v>
      </c>
      <c r="K270" s="14">
        <f t="shared" si="31"/>
        <v>2688000</v>
      </c>
      <c r="L270" s="19">
        <f t="shared" si="32"/>
        <v>1.96206488549618</v>
      </c>
      <c r="M270" s="14">
        <f t="shared" si="33"/>
        <v>2616194.65648855</v>
      </c>
      <c r="N270" s="22">
        <f t="shared" si="34"/>
        <v>2.09335</v>
      </c>
    </row>
    <row r="271" spans="1:14">
      <c r="A271" s="13">
        <v>45303</v>
      </c>
      <c r="B271">
        <f t="shared" si="28"/>
        <v>25</v>
      </c>
      <c r="C271">
        <v>1.8</v>
      </c>
      <c r="D271">
        <v>2.2</v>
      </c>
      <c r="E271" s="15">
        <v>2.29</v>
      </c>
      <c r="F271">
        <v>2.51</v>
      </c>
      <c r="G271" s="18">
        <v>2.04</v>
      </c>
      <c r="H271" s="15">
        <v>2.2</v>
      </c>
      <c r="I271" s="14">
        <f t="shared" si="29"/>
        <v>-297603.816793896</v>
      </c>
      <c r="J271" s="14">
        <f t="shared" si="30"/>
        <v>262653.435114504</v>
      </c>
      <c r="K271" s="14">
        <f t="shared" si="31"/>
        <v>2528000</v>
      </c>
      <c r="L271" s="19">
        <f t="shared" si="32"/>
        <v>1.96168320610687</v>
      </c>
      <c r="M271" s="14">
        <f t="shared" si="33"/>
        <v>2493049.61832061</v>
      </c>
      <c r="N271" s="22">
        <f t="shared" si="34"/>
        <v>2.09001666666667</v>
      </c>
    </row>
    <row r="272" spans="1:14">
      <c r="A272" s="13">
        <v>45306</v>
      </c>
      <c r="B272">
        <f t="shared" si="28"/>
        <v>22</v>
      </c>
      <c r="C272">
        <v>1.8</v>
      </c>
      <c r="D272">
        <v>2.25</v>
      </c>
      <c r="E272" s="15">
        <v>2.3</v>
      </c>
      <c r="F272">
        <v>2.52</v>
      </c>
      <c r="G272" s="18">
        <v>2.08</v>
      </c>
      <c r="H272" s="15">
        <v>2.22</v>
      </c>
      <c r="I272" s="14">
        <f t="shared" si="29"/>
        <v>-446703.053435117</v>
      </c>
      <c r="J272" s="14">
        <f t="shared" si="30"/>
        <v>270042.748091603</v>
      </c>
      <c r="K272" s="14">
        <f t="shared" si="31"/>
        <v>2720000</v>
      </c>
      <c r="L272" s="19">
        <f t="shared" si="32"/>
        <v>1.9624465648855</v>
      </c>
      <c r="M272" s="14">
        <f t="shared" si="33"/>
        <v>2543339.69465649</v>
      </c>
      <c r="N272" s="22">
        <f t="shared" si="34"/>
        <v>2.08668333333333</v>
      </c>
    </row>
    <row r="273" spans="1:14">
      <c r="A273" s="13">
        <v>45307</v>
      </c>
      <c r="B273">
        <f t="shared" si="28"/>
        <v>21</v>
      </c>
      <c r="C273">
        <v>1.8</v>
      </c>
      <c r="D273">
        <v>2.25</v>
      </c>
      <c r="E273" s="15">
        <v>2.32</v>
      </c>
      <c r="F273">
        <v>2.53</v>
      </c>
      <c r="G273" s="18">
        <v>2.11</v>
      </c>
      <c r="H273" s="15">
        <v>2.23</v>
      </c>
      <c r="I273" s="14">
        <f t="shared" si="29"/>
        <v>-557802.290076337</v>
      </c>
      <c r="J273" s="14">
        <f t="shared" si="30"/>
        <v>285432.061068703</v>
      </c>
      <c r="K273" s="14">
        <f t="shared" si="31"/>
        <v>2688000</v>
      </c>
      <c r="L273" s="19">
        <f t="shared" si="32"/>
        <v>1.96320992366412</v>
      </c>
      <c r="M273" s="14">
        <f t="shared" si="33"/>
        <v>2415629.77099236</v>
      </c>
      <c r="N273" s="22">
        <f t="shared" si="34"/>
        <v>2.08251666666667</v>
      </c>
    </row>
    <row r="274" spans="1:14">
      <c r="A274" s="13">
        <v>45308</v>
      </c>
      <c r="B274">
        <f t="shared" si="28"/>
        <v>21</v>
      </c>
      <c r="C274">
        <v>1.8</v>
      </c>
      <c r="D274">
        <v>2.3</v>
      </c>
      <c r="E274" s="15">
        <v>2.3</v>
      </c>
      <c r="F274">
        <v>2.51</v>
      </c>
      <c r="G274" s="18">
        <v>2.09</v>
      </c>
      <c r="H274" s="15">
        <v>2.21</v>
      </c>
      <c r="I274" s="14">
        <f t="shared" si="29"/>
        <v>-466573.28244275</v>
      </c>
      <c r="J274" s="14">
        <f t="shared" si="30"/>
        <v>266225.954198474</v>
      </c>
      <c r="K274" s="14">
        <f t="shared" si="31"/>
        <v>2544000</v>
      </c>
      <c r="L274" s="19">
        <f t="shared" si="32"/>
        <v>1.96721755725191</v>
      </c>
      <c r="M274" s="14">
        <f t="shared" si="33"/>
        <v>2343652.67175572</v>
      </c>
      <c r="N274" s="22">
        <f t="shared" si="34"/>
        <v>2.07751666666667</v>
      </c>
    </row>
    <row r="275" spans="1:14">
      <c r="A275" s="13">
        <v>45309</v>
      </c>
      <c r="B275">
        <f t="shared" si="28"/>
        <v>22</v>
      </c>
      <c r="C275">
        <v>1.8</v>
      </c>
      <c r="D275">
        <v>2.2</v>
      </c>
      <c r="E275" s="15">
        <v>2.31</v>
      </c>
      <c r="F275">
        <v>2.51</v>
      </c>
      <c r="G275" s="18">
        <v>2.09</v>
      </c>
      <c r="H275" s="15">
        <v>2.22</v>
      </c>
      <c r="I275" s="14">
        <f t="shared" si="29"/>
        <v>-463672.519083972</v>
      </c>
      <c r="J275" s="14">
        <f t="shared" si="30"/>
        <v>273615.267175573</v>
      </c>
      <c r="K275" s="14">
        <f t="shared" si="31"/>
        <v>2624000</v>
      </c>
      <c r="L275" s="19">
        <f t="shared" si="32"/>
        <v>1.96798091603053</v>
      </c>
      <c r="M275" s="14">
        <f t="shared" si="33"/>
        <v>2433942.7480916</v>
      </c>
      <c r="N275" s="22">
        <f t="shared" si="34"/>
        <v>2.07085</v>
      </c>
    </row>
    <row r="276" spans="1:14">
      <c r="A276" s="13">
        <v>45310</v>
      </c>
      <c r="B276">
        <f t="shared" si="28"/>
        <v>22</v>
      </c>
      <c r="C276">
        <v>1.8</v>
      </c>
      <c r="D276">
        <v>2.15</v>
      </c>
      <c r="E276" s="15">
        <v>2.29</v>
      </c>
      <c r="F276">
        <v>2.5</v>
      </c>
      <c r="G276" s="18">
        <v>2.07</v>
      </c>
      <c r="H276" s="15">
        <v>2.2</v>
      </c>
      <c r="I276" s="14">
        <f t="shared" si="29"/>
        <v>-384771.755725193</v>
      </c>
      <c r="J276" s="14">
        <f t="shared" si="30"/>
        <v>257004.580152672</v>
      </c>
      <c r="K276" s="14">
        <f t="shared" si="31"/>
        <v>2496000</v>
      </c>
      <c r="L276" s="19">
        <f t="shared" si="32"/>
        <v>1.96874427480916</v>
      </c>
      <c r="M276" s="14">
        <f t="shared" si="33"/>
        <v>2368232.82442748</v>
      </c>
      <c r="N276" s="22">
        <f t="shared" si="34"/>
        <v>2.06618333333333</v>
      </c>
    </row>
    <row r="277" spans="1:14">
      <c r="A277" s="13">
        <v>45313</v>
      </c>
      <c r="B277">
        <f t="shared" si="28"/>
        <v>21</v>
      </c>
      <c r="C277">
        <v>1.8</v>
      </c>
      <c r="D277">
        <v>2.1</v>
      </c>
      <c r="E277" s="15">
        <v>2.29</v>
      </c>
      <c r="F277">
        <v>2.49</v>
      </c>
      <c r="G277" s="18">
        <v>2.08</v>
      </c>
      <c r="H277" s="15">
        <v>2.2</v>
      </c>
      <c r="I277" s="14">
        <f t="shared" si="29"/>
        <v>-419145.80152672</v>
      </c>
      <c r="J277" s="14">
        <f t="shared" si="30"/>
        <v>256241.221374046</v>
      </c>
      <c r="K277" s="14">
        <f t="shared" si="31"/>
        <v>2624000</v>
      </c>
      <c r="L277" s="19">
        <f t="shared" si="32"/>
        <v>1.96969847328244</v>
      </c>
      <c r="M277" s="14">
        <f t="shared" si="33"/>
        <v>2461095.41984733</v>
      </c>
      <c r="N277" s="22">
        <f t="shared" si="34"/>
        <v>2.06201666666667</v>
      </c>
    </row>
    <row r="278" spans="1:14">
      <c r="A278" s="13">
        <v>45314</v>
      </c>
      <c r="B278">
        <f t="shared" si="28"/>
        <v>23</v>
      </c>
      <c r="C278">
        <v>1.8</v>
      </c>
      <c r="D278">
        <v>2.15</v>
      </c>
      <c r="E278" s="15">
        <v>2.31</v>
      </c>
      <c r="F278">
        <v>2.51</v>
      </c>
      <c r="G278" s="18">
        <v>2.08</v>
      </c>
      <c r="H278" s="15">
        <v>2.22</v>
      </c>
      <c r="I278" s="14">
        <f t="shared" si="29"/>
        <v>-418420.610687025</v>
      </c>
      <c r="J278" s="14">
        <f t="shared" si="30"/>
        <v>272088.549618321</v>
      </c>
      <c r="K278" s="14">
        <f t="shared" si="31"/>
        <v>2624000</v>
      </c>
      <c r="L278" s="19">
        <f t="shared" si="32"/>
        <v>1.9698893129771</v>
      </c>
      <c r="M278" s="14">
        <f t="shared" si="33"/>
        <v>2477667.9389313</v>
      </c>
      <c r="N278" s="22">
        <f t="shared" si="34"/>
        <v>2.05868333333333</v>
      </c>
    </row>
    <row r="279" spans="1:14">
      <c r="A279" s="13">
        <v>45315</v>
      </c>
      <c r="B279">
        <f t="shared" si="28"/>
        <v>25</v>
      </c>
      <c r="C279">
        <v>1.8</v>
      </c>
      <c r="D279">
        <v>2.12</v>
      </c>
      <c r="E279" s="15">
        <v>2.28</v>
      </c>
      <c r="F279">
        <v>2.5</v>
      </c>
      <c r="G279" s="18">
        <v>2.03</v>
      </c>
      <c r="H279" s="15">
        <v>2.19</v>
      </c>
      <c r="I279" s="14">
        <f t="shared" si="29"/>
        <v>-226245.038167942</v>
      </c>
      <c r="J279" s="14">
        <f t="shared" si="30"/>
        <v>247630.534351146</v>
      </c>
      <c r="K279" s="14">
        <f t="shared" si="31"/>
        <v>2400000</v>
      </c>
      <c r="L279" s="19">
        <f t="shared" si="32"/>
        <v>1.97046183206107</v>
      </c>
      <c r="M279" s="14">
        <f t="shared" si="33"/>
        <v>2421385.4961832</v>
      </c>
      <c r="N279" s="22">
        <f t="shared" si="34"/>
        <v>2.05451666666667</v>
      </c>
    </row>
    <row r="280" spans="1:14">
      <c r="A280" s="13">
        <v>45316</v>
      </c>
      <c r="B280">
        <f t="shared" si="28"/>
        <v>24</v>
      </c>
      <c r="C280">
        <v>1.8</v>
      </c>
      <c r="D280">
        <v>2.35</v>
      </c>
      <c r="E280" s="15">
        <v>2.26</v>
      </c>
      <c r="F280">
        <v>2.5</v>
      </c>
      <c r="G280" s="18">
        <v>2.02</v>
      </c>
      <c r="H280" s="15">
        <v>2.17</v>
      </c>
      <c r="I280" s="14">
        <f t="shared" si="29"/>
        <v>-182733.587786263</v>
      </c>
      <c r="J280" s="14">
        <f t="shared" si="30"/>
        <v>230470.229007634</v>
      </c>
      <c r="K280" s="14">
        <f t="shared" si="31"/>
        <v>2400000</v>
      </c>
      <c r="L280" s="19">
        <f t="shared" si="32"/>
        <v>1.97191221374046</v>
      </c>
      <c r="M280" s="14">
        <f t="shared" si="33"/>
        <v>2447736.64122137</v>
      </c>
      <c r="N280" s="22">
        <f t="shared" si="34"/>
        <v>2.05168333333333</v>
      </c>
    </row>
    <row r="281" spans="1:14">
      <c r="A281" s="13">
        <v>45317</v>
      </c>
      <c r="B281">
        <f t="shared" si="28"/>
        <v>26</v>
      </c>
      <c r="C281">
        <v>1.8</v>
      </c>
      <c r="D281">
        <v>2.4</v>
      </c>
      <c r="E281" s="15">
        <v>2.26</v>
      </c>
      <c r="F281">
        <v>2.5</v>
      </c>
      <c r="G281" s="18">
        <v>2</v>
      </c>
      <c r="H281" s="15">
        <v>2.16</v>
      </c>
      <c r="I281" s="14">
        <f t="shared" si="29"/>
        <v>-113260.305343516</v>
      </c>
      <c r="J281" s="14">
        <f t="shared" si="30"/>
        <v>231844.274809161</v>
      </c>
      <c r="K281" s="14">
        <f t="shared" si="31"/>
        <v>2464000</v>
      </c>
      <c r="L281" s="19">
        <f t="shared" si="32"/>
        <v>1.97019465648855</v>
      </c>
      <c r="M281" s="14">
        <f t="shared" si="33"/>
        <v>2582583.96946564</v>
      </c>
      <c r="N281" s="22">
        <f t="shared" si="34"/>
        <v>2.04418333333333</v>
      </c>
    </row>
    <row r="282" spans="1:14">
      <c r="A282" s="13">
        <v>45320</v>
      </c>
      <c r="B282">
        <f t="shared" si="28"/>
        <v>24</v>
      </c>
      <c r="C282">
        <v>1.8</v>
      </c>
      <c r="D282">
        <v>2.5</v>
      </c>
      <c r="E282" s="15">
        <v>2.22</v>
      </c>
      <c r="F282">
        <v>2.49</v>
      </c>
      <c r="G282" s="18">
        <v>1.98</v>
      </c>
      <c r="H282" s="15">
        <v>2.13</v>
      </c>
      <c r="I282" s="14">
        <f t="shared" si="29"/>
        <v>-44512.2137404629</v>
      </c>
      <c r="J282" s="14">
        <f t="shared" si="30"/>
        <v>201370.992366413</v>
      </c>
      <c r="K282" s="14">
        <f t="shared" si="31"/>
        <v>2336000</v>
      </c>
      <c r="L282" s="19">
        <f t="shared" si="32"/>
        <v>1.96828625954198</v>
      </c>
      <c r="M282" s="14">
        <f t="shared" si="33"/>
        <v>2492858.77862595</v>
      </c>
      <c r="N282" s="22">
        <f t="shared" si="34"/>
        <v>2.03585</v>
      </c>
    </row>
    <row r="283" spans="1:14">
      <c r="A283" s="13">
        <v>45321</v>
      </c>
      <c r="B283">
        <f t="shared" si="28"/>
        <v>24</v>
      </c>
      <c r="C283">
        <v>1.8</v>
      </c>
      <c r="D283">
        <v>2.35</v>
      </c>
      <c r="E283" s="15">
        <v>2.18</v>
      </c>
      <c r="F283">
        <v>2.46</v>
      </c>
      <c r="G283" s="18">
        <v>1.94</v>
      </c>
      <c r="H283" s="15">
        <v>2.08</v>
      </c>
      <c r="I283" s="14">
        <f t="shared" si="29"/>
        <v>98785.4961832035</v>
      </c>
      <c r="J283" s="14">
        <f t="shared" si="30"/>
        <v>171203.053435115</v>
      </c>
      <c r="K283" s="14">
        <f t="shared" si="31"/>
        <v>2208000</v>
      </c>
      <c r="L283" s="19">
        <f t="shared" si="32"/>
        <v>1.96599618320611</v>
      </c>
      <c r="M283" s="14">
        <f t="shared" si="33"/>
        <v>2477988.54961832</v>
      </c>
      <c r="N283" s="22">
        <f t="shared" si="34"/>
        <v>2.02585</v>
      </c>
    </row>
    <row r="284" spans="1:14">
      <c r="A284" s="13">
        <v>45322</v>
      </c>
      <c r="B284">
        <f t="shared" si="28"/>
        <v>22</v>
      </c>
      <c r="C284">
        <v>1.8</v>
      </c>
      <c r="D284">
        <v>2.35</v>
      </c>
      <c r="E284" s="15">
        <v>2.18</v>
      </c>
      <c r="F284">
        <v>2.43</v>
      </c>
      <c r="G284" s="18">
        <v>1.96</v>
      </c>
      <c r="H284" s="15">
        <v>2.09</v>
      </c>
      <c r="I284" s="14">
        <f t="shared" si="29"/>
        <v>16258.7786259508</v>
      </c>
      <c r="J284" s="14">
        <f t="shared" si="30"/>
        <v>172577.099236642</v>
      </c>
      <c r="K284" s="14">
        <f t="shared" si="31"/>
        <v>2208000</v>
      </c>
      <c r="L284" s="19">
        <f t="shared" si="32"/>
        <v>1.9642786259542</v>
      </c>
      <c r="M284" s="14">
        <f t="shared" si="33"/>
        <v>2396835.87786259</v>
      </c>
      <c r="N284" s="22">
        <f t="shared" si="34"/>
        <v>2.01835</v>
      </c>
    </row>
    <row r="285" spans="1:14">
      <c r="A285" s="13">
        <v>45323</v>
      </c>
      <c r="B285">
        <f t="shared" si="28"/>
        <v>22</v>
      </c>
      <c r="C285">
        <v>1.8</v>
      </c>
      <c r="D285">
        <v>1.95</v>
      </c>
      <c r="E285" s="15">
        <v>2.19</v>
      </c>
      <c r="F285">
        <v>2.43</v>
      </c>
      <c r="G285" s="18">
        <v>1.97</v>
      </c>
      <c r="H285" s="15">
        <v>2.1</v>
      </c>
      <c r="I285" s="14">
        <f t="shared" si="29"/>
        <v>-28267.9389313018</v>
      </c>
      <c r="J285" s="14">
        <f t="shared" si="30"/>
        <v>181951.145038169</v>
      </c>
      <c r="K285" s="14">
        <f t="shared" si="31"/>
        <v>2240000</v>
      </c>
      <c r="L285" s="19">
        <f t="shared" si="32"/>
        <v>1.96256106870229</v>
      </c>
      <c r="M285" s="14">
        <f t="shared" si="33"/>
        <v>2393683.20610687</v>
      </c>
      <c r="N285" s="22">
        <f t="shared" si="34"/>
        <v>2.01085</v>
      </c>
    </row>
    <row r="286" spans="1:14">
      <c r="A286" s="13">
        <v>45324</v>
      </c>
      <c r="B286">
        <f t="shared" si="28"/>
        <v>22</v>
      </c>
      <c r="C286">
        <v>1.8</v>
      </c>
      <c r="D286">
        <v>2.21</v>
      </c>
      <c r="E286" s="15">
        <v>2.18</v>
      </c>
      <c r="F286">
        <v>2.43</v>
      </c>
      <c r="G286" s="18">
        <v>1.96</v>
      </c>
      <c r="H286" s="15">
        <v>2.09</v>
      </c>
      <c r="I286" s="14">
        <f t="shared" si="29"/>
        <v>9006.87022900395</v>
      </c>
      <c r="J286" s="14">
        <f t="shared" si="30"/>
        <v>174103.816793894</v>
      </c>
      <c r="K286" s="14">
        <f t="shared" si="31"/>
        <v>2208000</v>
      </c>
      <c r="L286" s="19">
        <f t="shared" si="32"/>
        <v>1.96237022900763</v>
      </c>
      <c r="M286" s="14">
        <f t="shared" si="33"/>
        <v>2391110.6870229</v>
      </c>
      <c r="N286" s="22">
        <f t="shared" si="34"/>
        <v>2.01135</v>
      </c>
    </row>
    <row r="287" spans="1:14">
      <c r="A287" s="13">
        <v>45327</v>
      </c>
      <c r="B287">
        <f t="shared" si="28"/>
        <v>21</v>
      </c>
      <c r="C287">
        <v>1.8</v>
      </c>
      <c r="D287">
        <v>1.931</v>
      </c>
      <c r="E287" s="15">
        <v>2.17</v>
      </c>
      <c r="F287">
        <v>2.4</v>
      </c>
      <c r="G287" s="18">
        <v>1.96</v>
      </c>
      <c r="H287" s="15">
        <v>2.08</v>
      </c>
      <c r="I287" s="14">
        <f t="shared" si="29"/>
        <v>4510.68702289645</v>
      </c>
      <c r="J287" s="14">
        <f t="shared" si="30"/>
        <v>167050.38167939</v>
      </c>
      <c r="K287" s="14">
        <f t="shared" si="31"/>
        <v>2176000</v>
      </c>
      <c r="L287" s="19">
        <f t="shared" si="32"/>
        <v>1.96118702290076</v>
      </c>
      <c r="M287" s="14">
        <f t="shared" si="33"/>
        <v>2347561.06870229</v>
      </c>
      <c r="N287" s="22">
        <f t="shared" si="34"/>
        <v>2.00701666666667</v>
      </c>
    </row>
    <row r="288" spans="1:14">
      <c r="A288" s="13">
        <v>45328</v>
      </c>
      <c r="B288">
        <f t="shared" si="28"/>
        <v>24</v>
      </c>
      <c r="C288">
        <v>1.8</v>
      </c>
      <c r="D288">
        <v>1.95</v>
      </c>
      <c r="E288" s="15">
        <v>2.23</v>
      </c>
      <c r="F288">
        <v>2.46</v>
      </c>
      <c r="G288" s="18">
        <v>1.99</v>
      </c>
      <c r="H288" s="15">
        <v>2.14</v>
      </c>
      <c r="I288" s="14">
        <f t="shared" si="29"/>
        <v>-107763.358778632</v>
      </c>
      <c r="J288" s="14">
        <f t="shared" si="30"/>
        <v>214687.022900765</v>
      </c>
      <c r="K288" s="14">
        <f t="shared" si="31"/>
        <v>2368000</v>
      </c>
      <c r="L288" s="19">
        <f t="shared" si="32"/>
        <v>1.96164122137404</v>
      </c>
      <c r="M288" s="14">
        <f t="shared" si="33"/>
        <v>2474923.66412213</v>
      </c>
      <c r="N288" s="22">
        <f t="shared" si="34"/>
        <v>2.0095</v>
      </c>
    </row>
    <row r="289" spans="1:14">
      <c r="A289" s="13">
        <v>45329</v>
      </c>
      <c r="B289">
        <f t="shared" si="28"/>
        <v>24</v>
      </c>
      <c r="C289">
        <v>1.8</v>
      </c>
      <c r="D289">
        <v>1.95</v>
      </c>
      <c r="E289" s="15">
        <v>2.19</v>
      </c>
      <c r="F289">
        <v>2.43</v>
      </c>
      <c r="G289" s="18">
        <v>1.95</v>
      </c>
      <c r="H289" s="15">
        <v>2.1</v>
      </c>
      <c r="I289" s="14">
        <f t="shared" si="29"/>
        <v>42786.2595419803</v>
      </c>
      <c r="J289" s="14">
        <f t="shared" si="30"/>
        <v>182992.366412215</v>
      </c>
      <c r="K289" s="14">
        <f t="shared" si="31"/>
        <v>2336000</v>
      </c>
      <c r="L289" s="19">
        <f t="shared" si="32"/>
        <v>1.96125954198473</v>
      </c>
      <c r="M289" s="14">
        <f t="shared" si="33"/>
        <v>2561778.62595419</v>
      </c>
      <c r="N289" s="22">
        <f t="shared" si="34"/>
        <v>2.012</v>
      </c>
    </row>
    <row r="290" spans="1:14">
      <c r="A290" s="13">
        <v>45330</v>
      </c>
      <c r="B290">
        <f t="shared" si="28"/>
        <v>25</v>
      </c>
      <c r="C290">
        <v>1.8</v>
      </c>
      <c r="D290">
        <v>1.8</v>
      </c>
      <c r="E290" s="15">
        <v>2.2</v>
      </c>
      <c r="F290">
        <v>2.43</v>
      </c>
      <c r="G290" s="18">
        <v>1.95</v>
      </c>
      <c r="H290" s="15">
        <v>2.11</v>
      </c>
      <c r="I290" s="14">
        <f t="shared" si="29"/>
        <v>40610.6870228967</v>
      </c>
      <c r="J290" s="14">
        <f t="shared" si="30"/>
        <v>191450.38167939</v>
      </c>
      <c r="K290" s="14">
        <f t="shared" si="31"/>
        <v>2304000</v>
      </c>
      <c r="L290" s="19">
        <f t="shared" si="32"/>
        <v>1.96068702290076</v>
      </c>
      <c r="M290" s="14">
        <f t="shared" si="33"/>
        <v>2536061.06870229</v>
      </c>
      <c r="N290" s="22">
        <f t="shared" si="34"/>
        <v>2.0145</v>
      </c>
    </row>
    <row r="291" spans="1:14">
      <c r="A291" s="13">
        <v>45331</v>
      </c>
      <c r="B291">
        <f t="shared" si="28"/>
        <v>25</v>
      </c>
      <c r="C291">
        <v>1.8</v>
      </c>
      <c r="D291">
        <v>1.85</v>
      </c>
      <c r="E291" s="15">
        <v>2.2</v>
      </c>
      <c r="F291">
        <v>2.43</v>
      </c>
      <c r="G291" s="18">
        <v>1.95</v>
      </c>
      <c r="H291" s="15">
        <v>2.11</v>
      </c>
      <c r="I291" s="14">
        <f t="shared" si="29"/>
        <v>40610.6870228967</v>
      </c>
      <c r="J291" s="14">
        <f t="shared" si="30"/>
        <v>191450.38167939</v>
      </c>
      <c r="K291" s="14">
        <f t="shared" si="31"/>
        <v>2112000</v>
      </c>
      <c r="L291" s="19">
        <f t="shared" si="32"/>
        <v>1.96068702290076</v>
      </c>
      <c r="M291" s="14">
        <f t="shared" si="33"/>
        <v>2344061.06870229</v>
      </c>
      <c r="N291" s="22">
        <f t="shared" si="34"/>
        <v>2.0195</v>
      </c>
    </row>
    <row r="292" spans="1:14">
      <c r="A292" s="13">
        <v>45334</v>
      </c>
      <c r="B292">
        <f t="shared" si="28"/>
        <v>25</v>
      </c>
      <c r="C292">
        <v>1.8</v>
      </c>
      <c r="D292">
        <v>1.85</v>
      </c>
      <c r="E292" s="15">
        <v>2.2</v>
      </c>
      <c r="F292">
        <v>2.43</v>
      </c>
      <c r="G292" s="18">
        <v>1.95</v>
      </c>
      <c r="H292" s="15">
        <v>2.11</v>
      </c>
      <c r="I292" s="14">
        <f t="shared" si="29"/>
        <v>42496.1832061025</v>
      </c>
      <c r="J292" s="14">
        <f t="shared" si="30"/>
        <v>191053.435114505</v>
      </c>
      <c r="K292" s="14">
        <f t="shared" si="31"/>
        <v>2176000</v>
      </c>
      <c r="L292" s="19">
        <f t="shared" si="32"/>
        <v>1.96118320610687</v>
      </c>
      <c r="M292" s="14">
        <f t="shared" si="33"/>
        <v>2409549.61832061</v>
      </c>
      <c r="N292" s="22">
        <f t="shared" si="34"/>
        <v>2.02366666666667</v>
      </c>
    </row>
    <row r="293" spans="1:14">
      <c r="A293" s="13">
        <v>45335</v>
      </c>
      <c r="B293">
        <f t="shared" si="28"/>
        <v>25</v>
      </c>
      <c r="C293">
        <v>1.8</v>
      </c>
      <c r="D293">
        <v>1.85</v>
      </c>
      <c r="E293" s="15">
        <v>2.2</v>
      </c>
      <c r="F293">
        <v>2.43</v>
      </c>
      <c r="G293" s="18">
        <v>1.95</v>
      </c>
      <c r="H293" s="15">
        <v>2.11</v>
      </c>
      <c r="I293" s="14">
        <f t="shared" si="29"/>
        <v>43221.3740457967</v>
      </c>
      <c r="J293" s="14">
        <f t="shared" si="30"/>
        <v>190900.76335878</v>
      </c>
      <c r="K293" s="14">
        <f t="shared" si="31"/>
        <v>2080000</v>
      </c>
      <c r="L293" s="19">
        <f t="shared" si="32"/>
        <v>1.96137404580153</v>
      </c>
      <c r="M293" s="14">
        <f t="shared" si="33"/>
        <v>2314122.13740458</v>
      </c>
      <c r="N293" s="22">
        <f t="shared" si="34"/>
        <v>2.02533333333333</v>
      </c>
    </row>
    <row r="294" spans="1:14">
      <c r="A294" s="13">
        <v>45336</v>
      </c>
      <c r="B294">
        <f t="shared" si="28"/>
        <v>25</v>
      </c>
      <c r="C294">
        <v>1.8</v>
      </c>
      <c r="D294">
        <v>1.85</v>
      </c>
      <c r="E294" s="15">
        <v>2.2</v>
      </c>
      <c r="F294">
        <v>2.43</v>
      </c>
      <c r="G294" s="18">
        <v>1.95</v>
      </c>
      <c r="H294" s="15">
        <v>2.11</v>
      </c>
      <c r="I294" s="14">
        <f t="shared" si="29"/>
        <v>42496.1832061025</v>
      </c>
      <c r="J294" s="14">
        <f t="shared" si="30"/>
        <v>191053.435114505</v>
      </c>
      <c r="K294" s="14">
        <f t="shared" si="31"/>
        <v>2080000</v>
      </c>
      <c r="L294" s="19">
        <f t="shared" si="32"/>
        <v>1.96118320610687</v>
      </c>
      <c r="M294" s="14">
        <f t="shared" si="33"/>
        <v>2313549.61832061</v>
      </c>
      <c r="N294" s="22">
        <f t="shared" si="34"/>
        <v>2.02616666666667</v>
      </c>
    </row>
    <row r="295" spans="1:14">
      <c r="A295" s="13">
        <v>45337</v>
      </c>
      <c r="B295">
        <f t="shared" si="28"/>
        <v>25</v>
      </c>
      <c r="C295">
        <v>1.8</v>
      </c>
      <c r="D295">
        <v>1.85</v>
      </c>
      <c r="E295" s="15">
        <v>2.2</v>
      </c>
      <c r="F295">
        <v>2.43</v>
      </c>
      <c r="G295" s="18">
        <v>1.95</v>
      </c>
      <c r="H295" s="15">
        <v>2.11</v>
      </c>
      <c r="I295" s="14">
        <f t="shared" si="29"/>
        <v>44671.7557251861</v>
      </c>
      <c r="J295" s="14">
        <f t="shared" si="30"/>
        <v>190595.419847329</v>
      </c>
      <c r="K295" s="14">
        <f t="shared" si="31"/>
        <v>1952000</v>
      </c>
      <c r="L295" s="19">
        <f t="shared" si="32"/>
        <v>1.96175572519084</v>
      </c>
      <c r="M295" s="14">
        <f t="shared" si="33"/>
        <v>2187267.17557252</v>
      </c>
      <c r="N295" s="22">
        <f t="shared" si="34"/>
        <v>2.027</v>
      </c>
    </row>
    <row r="296" spans="1:14">
      <c r="A296" s="13">
        <v>45338</v>
      </c>
      <c r="B296">
        <f t="shared" si="28"/>
        <v>25</v>
      </c>
      <c r="C296">
        <v>1.8</v>
      </c>
      <c r="D296">
        <v>1.85</v>
      </c>
      <c r="E296" s="15">
        <v>2.2</v>
      </c>
      <c r="F296">
        <v>2.43</v>
      </c>
      <c r="G296" s="18">
        <v>1.95</v>
      </c>
      <c r="H296" s="15">
        <v>2.11</v>
      </c>
      <c r="I296" s="14">
        <f t="shared" si="29"/>
        <v>48007.6335877821</v>
      </c>
      <c r="J296" s="14">
        <f t="shared" si="30"/>
        <v>189893.129770993</v>
      </c>
      <c r="K296" s="14">
        <f t="shared" si="31"/>
        <v>1840000</v>
      </c>
      <c r="L296" s="19">
        <f t="shared" si="32"/>
        <v>1.96263358778626</v>
      </c>
      <c r="M296" s="14">
        <f t="shared" si="33"/>
        <v>2077900.76335878</v>
      </c>
      <c r="N296" s="22">
        <f t="shared" si="34"/>
        <v>2.02783333333333</v>
      </c>
    </row>
    <row r="297" spans="1:14">
      <c r="A297" s="13">
        <v>45341</v>
      </c>
      <c r="B297">
        <f t="shared" si="28"/>
        <v>24</v>
      </c>
      <c r="C297">
        <v>1.8</v>
      </c>
      <c r="D297">
        <v>2.05</v>
      </c>
      <c r="E297" s="15">
        <v>2.21</v>
      </c>
      <c r="F297">
        <v>2.44</v>
      </c>
      <c r="G297" s="18">
        <v>1.97</v>
      </c>
      <c r="H297" s="15">
        <v>2.11</v>
      </c>
      <c r="I297" s="14">
        <f t="shared" si="29"/>
        <v>-18564.8854961883</v>
      </c>
      <c r="J297" s="14">
        <f t="shared" si="30"/>
        <v>195908.396946566</v>
      </c>
      <c r="K297" s="14">
        <f t="shared" si="31"/>
        <v>1872000</v>
      </c>
      <c r="L297" s="19">
        <f t="shared" si="32"/>
        <v>1.96511450381679</v>
      </c>
      <c r="M297" s="14">
        <f t="shared" si="33"/>
        <v>2049343.51145038</v>
      </c>
      <c r="N297" s="22">
        <f t="shared" si="34"/>
        <v>2.02816666666667</v>
      </c>
    </row>
    <row r="298" spans="1:14">
      <c r="A298" s="13">
        <v>45342</v>
      </c>
      <c r="B298">
        <f t="shared" si="28"/>
        <v>23</v>
      </c>
      <c r="C298">
        <v>1.8</v>
      </c>
      <c r="D298">
        <v>1.95</v>
      </c>
      <c r="E298" s="15">
        <v>2.18</v>
      </c>
      <c r="F298">
        <v>2.42</v>
      </c>
      <c r="G298" s="18">
        <v>1.95</v>
      </c>
      <c r="H298" s="15">
        <v>2.09</v>
      </c>
      <c r="I298" s="14">
        <f t="shared" si="29"/>
        <v>58160.3053435061</v>
      </c>
      <c r="J298" s="14">
        <f t="shared" si="30"/>
        <v>171755.725190841</v>
      </c>
      <c r="K298" s="14">
        <f t="shared" si="31"/>
        <v>1856000</v>
      </c>
      <c r="L298" s="19">
        <f t="shared" si="32"/>
        <v>1.96530534351145</v>
      </c>
      <c r="M298" s="14">
        <f t="shared" si="33"/>
        <v>2085916.03053435</v>
      </c>
      <c r="N298" s="22">
        <f t="shared" si="34"/>
        <v>2.02533333333333</v>
      </c>
    </row>
    <row r="299" spans="1:14">
      <c r="A299" s="13">
        <v>45343</v>
      </c>
      <c r="B299">
        <f t="shared" si="28"/>
        <v>23</v>
      </c>
      <c r="C299">
        <v>1.8</v>
      </c>
      <c r="D299">
        <v>2</v>
      </c>
      <c r="E299" s="15">
        <v>2.18</v>
      </c>
      <c r="F299">
        <v>2.41</v>
      </c>
      <c r="G299" s="18">
        <v>1.95</v>
      </c>
      <c r="H299" s="15">
        <v>2.09</v>
      </c>
      <c r="I299" s="14">
        <f t="shared" si="29"/>
        <v>61061.068702284</v>
      </c>
      <c r="J299" s="14">
        <f t="shared" si="30"/>
        <v>171145.03816794</v>
      </c>
      <c r="K299" s="14">
        <f t="shared" si="31"/>
        <v>1664000</v>
      </c>
      <c r="L299" s="19">
        <f t="shared" si="32"/>
        <v>1.96606870229007</v>
      </c>
      <c r="M299" s="14">
        <f t="shared" si="33"/>
        <v>1896206.10687023</v>
      </c>
      <c r="N299" s="22">
        <f t="shared" si="34"/>
        <v>2.02366666666667</v>
      </c>
    </row>
    <row r="300" spans="1:14">
      <c r="A300" s="13">
        <v>45344</v>
      </c>
      <c r="B300">
        <f t="shared" si="28"/>
        <v>22</v>
      </c>
      <c r="C300">
        <v>1.8</v>
      </c>
      <c r="D300">
        <v>2</v>
      </c>
      <c r="E300" s="15">
        <v>2.15</v>
      </c>
      <c r="F300">
        <v>2.4</v>
      </c>
      <c r="G300" s="18">
        <v>1.93</v>
      </c>
      <c r="H300" s="15">
        <v>2.06</v>
      </c>
      <c r="I300" s="14">
        <f t="shared" si="29"/>
        <v>142137.404580148</v>
      </c>
      <c r="J300" s="14">
        <f t="shared" si="30"/>
        <v>146076.335877864</v>
      </c>
      <c r="K300" s="14">
        <f t="shared" si="31"/>
        <v>1504000</v>
      </c>
      <c r="L300" s="19">
        <f t="shared" si="32"/>
        <v>1.96740458015267</v>
      </c>
      <c r="M300" s="14">
        <f t="shared" si="33"/>
        <v>1792213.74045801</v>
      </c>
      <c r="N300" s="22">
        <f t="shared" si="34"/>
        <v>2.02066666666667</v>
      </c>
    </row>
    <row r="301" spans="1:14">
      <c r="A301" s="13">
        <v>45345</v>
      </c>
      <c r="B301">
        <f t="shared" si="28"/>
        <v>23</v>
      </c>
      <c r="C301">
        <v>1.8</v>
      </c>
      <c r="D301">
        <v>2.2</v>
      </c>
      <c r="E301" s="15">
        <v>2.16</v>
      </c>
      <c r="F301">
        <v>2.4</v>
      </c>
      <c r="G301" s="18">
        <v>1.93</v>
      </c>
      <c r="H301" s="15">
        <v>2.07</v>
      </c>
      <c r="I301" s="14">
        <f t="shared" si="29"/>
        <v>148664.122137399</v>
      </c>
      <c r="J301" s="14">
        <f t="shared" si="30"/>
        <v>152702.290076337</v>
      </c>
      <c r="K301" s="14">
        <f t="shared" si="31"/>
        <v>1504000</v>
      </c>
      <c r="L301" s="19">
        <f t="shared" si="32"/>
        <v>1.96912213740458</v>
      </c>
      <c r="M301" s="14">
        <f t="shared" si="33"/>
        <v>1805366.41221374</v>
      </c>
      <c r="N301" s="22">
        <f t="shared" si="34"/>
        <v>2.01766666666667</v>
      </c>
    </row>
    <row r="302" spans="1:14">
      <c r="A302" s="13">
        <v>45348</v>
      </c>
      <c r="B302">
        <f t="shared" si="28"/>
        <v>21</v>
      </c>
      <c r="C302">
        <v>1.8</v>
      </c>
      <c r="D302">
        <v>2.15</v>
      </c>
      <c r="E302" s="15">
        <v>2.14</v>
      </c>
      <c r="F302">
        <v>2.38</v>
      </c>
      <c r="G302" s="18">
        <v>1.93</v>
      </c>
      <c r="H302" s="15">
        <v>2.05</v>
      </c>
      <c r="I302" s="14">
        <f t="shared" si="29"/>
        <v>150549.618320606</v>
      </c>
      <c r="J302" s="14">
        <f t="shared" si="30"/>
        <v>136305.343511452</v>
      </c>
      <c r="K302" s="14">
        <f t="shared" si="31"/>
        <v>1568000</v>
      </c>
      <c r="L302" s="19">
        <f t="shared" si="32"/>
        <v>1.96961832061069</v>
      </c>
      <c r="M302" s="14">
        <f t="shared" si="33"/>
        <v>1854854.96183206</v>
      </c>
      <c r="N302" s="22">
        <f t="shared" si="34"/>
        <v>2.011</v>
      </c>
    </row>
    <row r="303" spans="1:14">
      <c r="A303" s="13">
        <v>45349</v>
      </c>
      <c r="B303">
        <f t="shared" si="28"/>
        <v>21</v>
      </c>
      <c r="C303">
        <v>1.8</v>
      </c>
      <c r="D303">
        <v>2.15</v>
      </c>
      <c r="E303" s="15">
        <v>2.16</v>
      </c>
      <c r="F303">
        <v>2.38</v>
      </c>
      <c r="G303" s="18">
        <v>1.95</v>
      </c>
      <c r="H303" s="15">
        <v>2.07</v>
      </c>
      <c r="I303" s="14">
        <f t="shared" si="29"/>
        <v>76725.1908396893</v>
      </c>
      <c r="J303" s="14">
        <f t="shared" si="30"/>
        <v>151847.328244276</v>
      </c>
      <c r="K303" s="14">
        <f t="shared" si="31"/>
        <v>1664000</v>
      </c>
      <c r="L303" s="19">
        <f t="shared" si="32"/>
        <v>1.97019083969466</v>
      </c>
      <c r="M303" s="14">
        <f t="shared" si="33"/>
        <v>1892572.51908397</v>
      </c>
      <c r="N303" s="22">
        <f t="shared" si="34"/>
        <v>2.00533333333333</v>
      </c>
    </row>
    <row r="304" spans="1:14">
      <c r="A304" s="13">
        <v>45350</v>
      </c>
      <c r="B304">
        <f t="shared" si="28"/>
        <v>19</v>
      </c>
      <c r="C304">
        <v>1.8</v>
      </c>
      <c r="D304">
        <v>2.1</v>
      </c>
      <c r="E304" s="15">
        <v>2.13</v>
      </c>
      <c r="F304">
        <v>2.37</v>
      </c>
      <c r="G304" s="18">
        <v>1.94</v>
      </c>
      <c r="H304" s="15">
        <v>2.05</v>
      </c>
      <c r="I304" s="14">
        <f t="shared" si="29"/>
        <v>119076.335877858</v>
      </c>
      <c r="J304" s="14">
        <f t="shared" si="30"/>
        <v>126931.297709925</v>
      </c>
      <c r="K304" s="14">
        <f t="shared" si="31"/>
        <v>1440000</v>
      </c>
      <c r="L304" s="19">
        <f t="shared" si="32"/>
        <v>1.97133587786259</v>
      </c>
      <c r="M304" s="14">
        <f t="shared" si="33"/>
        <v>1686007.63358778</v>
      </c>
      <c r="N304" s="22">
        <f t="shared" si="34"/>
        <v>2.00033333333333</v>
      </c>
    </row>
    <row r="305" spans="1:14">
      <c r="A305" s="13">
        <v>45351</v>
      </c>
      <c r="B305">
        <f t="shared" si="28"/>
        <v>22</v>
      </c>
      <c r="C305">
        <v>1.8</v>
      </c>
      <c r="D305">
        <v>2.05</v>
      </c>
      <c r="E305" s="15">
        <v>2.15</v>
      </c>
      <c r="F305">
        <v>2.35</v>
      </c>
      <c r="G305" s="18">
        <v>1.93</v>
      </c>
      <c r="H305" s="15">
        <v>2.06</v>
      </c>
      <c r="I305" s="14">
        <f t="shared" si="29"/>
        <v>158526.717557248</v>
      </c>
      <c r="J305" s="14">
        <f t="shared" si="30"/>
        <v>142625.954198474</v>
      </c>
      <c r="K305" s="14">
        <f t="shared" si="31"/>
        <v>1600000</v>
      </c>
      <c r="L305" s="19">
        <f t="shared" si="32"/>
        <v>1.97171755725191</v>
      </c>
      <c r="M305" s="14">
        <f t="shared" si="33"/>
        <v>1901152.67175572</v>
      </c>
      <c r="N305" s="22">
        <f t="shared" si="34"/>
        <v>1.99616666666667</v>
      </c>
    </row>
    <row r="306" spans="1:14">
      <c r="A306" s="13">
        <v>45352</v>
      </c>
      <c r="B306">
        <f t="shared" si="28"/>
        <v>24</v>
      </c>
      <c r="C306">
        <v>1.8</v>
      </c>
      <c r="D306">
        <v>2</v>
      </c>
      <c r="E306" s="15">
        <v>2.19</v>
      </c>
      <c r="F306">
        <v>2.37</v>
      </c>
      <c r="G306" s="18">
        <v>1.95</v>
      </c>
      <c r="H306" s="15">
        <v>2.1</v>
      </c>
      <c r="I306" s="14">
        <f t="shared" si="29"/>
        <v>81076.3358778599</v>
      </c>
      <c r="J306" s="14">
        <f t="shared" si="30"/>
        <v>174931.297709924</v>
      </c>
      <c r="K306" s="14">
        <f t="shared" si="31"/>
        <v>1856000</v>
      </c>
      <c r="L306" s="19">
        <f t="shared" si="32"/>
        <v>1.97133587786259</v>
      </c>
      <c r="M306" s="14">
        <f t="shared" si="33"/>
        <v>2112007.63358778</v>
      </c>
      <c r="N306" s="22">
        <f t="shared" si="34"/>
        <v>1.9925</v>
      </c>
    </row>
    <row r="307" spans="1:14">
      <c r="A307" s="13">
        <v>45355</v>
      </c>
      <c r="B307">
        <f t="shared" si="28"/>
        <v>22</v>
      </c>
      <c r="C307">
        <v>1.8</v>
      </c>
      <c r="D307">
        <v>2</v>
      </c>
      <c r="E307" s="15">
        <v>2.17</v>
      </c>
      <c r="F307">
        <v>2.36</v>
      </c>
      <c r="G307" s="18">
        <v>1.95</v>
      </c>
      <c r="H307" s="15">
        <v>2.08</v>
      </c>
      <c r="I307" s="14">
        <f t="shared" si="29"/>
        <v>77885.4961832008</v>
      </c>
      <c r="J307" s="14">
        <f t="shared" si="30"/>
        <v>159603.053435116</v>
      </c>
      <c r="K307" s="14">
        <f t="shared" si="31"/>
        <v>1760000</v>
      </c>
      <c r="L307" s="19">
        <f t="shared" si="32"/>
        <v>1.97049618320611</v>
      </c>
      <c r="M307" s="14">
        <f t="shared" si="33"/>
        <v>1997488.54961832</v>
      </c>
      <c r="N307" s="22">
        <f t="shared" si="34"/>
        <v>1.9895</v>
      </c>
    </row>
    <row r="308" spans="1:14">
      <c r="A308" s="13">
        <v>45356</v>
      </c>
      <c r="B308">
        <f t="shared" si="28"/>
        <v>21</v>
      </c>
      <c r="C308">
        <v>1.8</v>
      </c>
      <c r="D308">
        <v>2.04</v>
      </c>
      <c r="E308" s="15">
        <v>2.16</v>
      </c>
      <c r="F308">
        <v>2.33</v>
      </c>
      <c r="G308" s="18">
        <v>1.95</v>
      </c>
      <c r="H308" s="15">
        <v>2.07</v>
      </c>
      <c r="I308" s="14">
        <f t="shared" si="29"/>
        <v>74984.732824422</v>
      </c>
      <c r="J308" s="14">
        <f t="shared" si="30"/>
        <v>152213.740458017</v>
      </c>
      <c r="K308" s="14">
        <f t="shared" si="31"/>
        <v>1760000</v>
      </c>
      <c r="L308" s="19">
        <f t="shared" si="32"/>
        <v>1.96973282442748</v>
      </c>
      <c r="M308" s="14">
        <f t="shared" si="33"/>
        <v>1987198.47328244</v>
      </c>
      <c r="N308" s="22">
        <f t="shared" si="34"/>
        <v>1.98866666666667</v>
      </c>
    </row>
    <row r="309" spans="1:14">
      <c r="A309" s="13">
        <v>45357</v>
      </c>
      <c r="B309">
        <f t="shared" si="28"/>
        <v>19</v>
      </c>
      <c r="C309">
        <v>1.8</v>
      </c>
      <c r="D309">
        <v>2.05</v>
      </c>
      <c r="E309" s="15">
        <v>2.11</v>
      </c>
      <c r="F309">
        <v>2.28</v>
      </c>
      <c r="G309" s="18">
        <v>1.92</v>
      </c>
      <c r="H309" s="15">
        <v>2.02</v>
      </c>
      <c r="I309" s="14">
        <f t="shared" si="29"/>
        <v>185503.816793888</v>
      </c>
      <c r="J309" s="14">
        <f t="shared" si="30"/>
        <v>112946.564885497</v>
      </c>
      <c r="K309" s="14">
        <f t="shared" si="31"/>
        <v>1472000</v>
      </c>
      <c r="L309" s="19">
        <f t="shared" si="32"/>
        <v>1.96881679389313</v>
      </c>
      <c r="M309" s="14">
        <f t="shared" si="33"/>
        <v>1770450.38167938</v>
      </c>
      <c r="N309" s="22">
        <f t="shared" si="34"/>
        <v>1.98716666666667</v>
      </c>
    </row>
    <row r="310" spans="1:14">
      <c r="A310" s="13">
        <v>45358</v>
      </c>
      <c r="B310">
        <f t="shared" si="28"/>
        <v>18</v>
      </c>
      <c r="C310">
        <v>1.8</v>
      </c>
      <c r="D310">
        <v>2</v>
      </c>
      <c r="E310" s="15">
        <v>2.12</v>
      </c>
      <c r="F310">
        <v>2.29</v>
      </c>
      <c r="G310" s="18">
        <v>1.94</v>
      </c>
      <c r="H310" s="15">
        <v>2.04</v>
      </c>
      <c r="I310" s="14">
        <f t="shared" si="29"/>
        <v>106167.938931292</v>
      </c>
      <c r="J310" s="14">
        <f t="shared" si="30"/>
        <v>121648.854961833</v>
      </c>
      <c r="K310" s="14">
        <f t="shared" si="31"/>
        <v>1376000</v>
      </c>
      <c r="L310" s="19">
        <f t="shared" si="32"/>
        <v>1.96793893129771</v>
      </c>
      <c r="M310" s="14">
        <f t="shared" si="33"/>
        <v>1603816.79389313</v>
      </c>
      <c r="N310" s="22">
        <f t="shared" si="34"/>
        <v>1.986</v>
      </c>
    </row>
    <row r="311" spans="1:14">
      <c r="A311" s="13">
        <v>45359</v>
      </c>
      <c r="B311">
        <f t="shared" si="28"/>
        <v>19</v>
      </c>
      <c r="C311">
        <v>1.8</v>
      </c>
      <c r="D311">
        <v>2</v>
      </c>
      <c r="E311" s="15">
        <v>2.14</v>
      </c>
      <c r="F311">
        <v>2.29</v>
      </c>
      <c r="G311" s="18">
        <v>1.95</v>
      </c>
      <c r="H311" s="15">
        <v>2.07</v>
      </c>
      <c r="I311" s="14">
        <f t="shared" si="29"/>
        <v>65702.29007633</v>
      </c>
      <c r="J311" s="14">
        <f t="shared" si="30"/>
        <v>138167.938931299</v>
      </c>
      <c r="K311" s="14">
        <f t="shared" si="31"/>
        <v>1408000</v>
      </c>
      <c r="L311" s="19">
        <f t="shared" si="32"/>
        <v>1.96729007633588</v>
      </c>
      <c r="M311" s="14">
        <f t="shared" si="33"/>
        <v>1611870.22900763</v>
      </c>
      <c r="N311" s="22">
        <f t="shared" si="34"/>
        <v>1.98516666666667</v>
      </c>
    </row>
    <row r="312" spans="1:14">
      <c r="A312" s="13">
        <v>45362</v>
      </c>
      <c r="B312">
        <f t="shared" si="28"/>
        <v>20</v>
      </c>
      <c r="C312">
        <v>1.8</v>
      </c>
      <c r="D312">
        <v>2</v>
      </c>
      <c r="E312" s="15">
        <v>2.15</v>
      </c>
      <c r="F312">
        <v>2.3</v>
      </c>
      <c r="G312" s="18">
        <v>1.95</v>
      </c>
      <c r="H312" s="15">
        <v>2.07</v>
      </c>
      <c r="I312" s="14">
        <f t="shared" si="29"/>
        <v>63236.6412213693</v>
      </c>
      <c r="J312" s="14">
        <f t="shared" si="30"/>
        <v>146687.022900764</v>
      </c>
      <c r="K312" s="14">
        <f t="shared" si="31"/>
        <v>1344000</v>
      </c>
      <c r="L312" s="19">
        <f t="shared" si="32"/>
        <v>1.96664122137404</v>
      </c>
      <c r="M312" s="14">
        <f t="shared" si="33"/>
        <v>1553923.66412213</v>
      </c>
      <c r="N312" s="22">
        <f t="shared" si="34"/>
        <v>1.98316666666667</v>
      </c>
    </row>
    <row r="313" spans="1:14">
      <c r="A313" s="13">
        <v>45363</v>
      </c>
      <c r="B313">
        <f t="shared" si="28"/>
        <v>20.4</v>
      </c>
      <c r="C313">
        <v>1.8</v>
      </c>
      <c r="D313">
        <v>2</v>
      </c>
      <c r="E313" s="15">
        <v>2.175</v>
      </c>
      <c r="F313">
        <v>2.35</v>
      </c>
      <c r="G313" s="18">
        <v>1.971</v>
      </c>
      <c r="H313" s="15">
        <v>2.1025</v>
      </c>
      <c r="I313" s="14">
        <f t="shared" si="29"/>
        <v>-19029.0076335927</v>
      </c>
      <c r="J313" s="14">
        <f t="shared" si="30"/>
        <v>167206.10687023</v>
      </c>
      <c r="K313" s="14">
        <f t="shared" si="31"/>
        <v>1648000</v>
      </c>
      <c r="L313" s="19">
        <f t="shared" si="32"/>
        <v>1.96599236641221</v>
      </c>
      <c r="M313" s="14">
        <f t="shared" si="33"/>
        <v>1796177.09923664</v>
      </c>
      <c r="N313" s="22">
        <f t="shared" si="34"/>
        <v>1.9805</v>
      </c>
    </row>
    <row r="314" spans="1:14">
      <c r="A314" s="13">
        <v>45364</v>
      </c>
      <c r="B314">
        <f t="shared" si="28"/>
        <v>19</v>
      </c>
      <c r="C314">
        <v>1.8</v>
      </c>
      <c r="D314">
        <v>2</v>
      </c>
      <c r="E314" s="15">
        <v>2.16</v>
      </c>
      <c r="F314">
        <v>2.33</v>
      </c>
      <c r="G314" s="18">
        <v>1.97</v>
      </c>
      <c r="H314" s="15">
        <v>2.09</v>
      </c>
      <c r="I314" s="14">
        <f t="shared" si="29"/>
        <v>-17839.694656494</v>
      </c>
      <c r="J314" s="14">
        <f t="shared" si="30"/>
        <v>155755.725190841</v>
      </c>
      <c r="K314" s="14">
        <f t="shared" si="31"/>
        <v>1568000</v>
      </c>
      <c r="L314" s="19">
        <f t="shared" si="32"/>
        <v>1.96530534351145</v>
      </c>
      <c r="M314" s="14">
        <f t="shared" si="33"/>
        <v>1705916.03053435</v>
      </c>
      <c r="N314" s="22">
        <f t="shared" si="34"/>
        <v>1.97766666666667</v>
      </c>
    </row>
    <row r="315" spans="1:14">
      <c r="A315" s="13">
        <v>45365</v>
      </c>
      <c r="B315">
        <f t="shared" si="28"/>
        <v>20</v>
      </c>
      <c r="C315">
        <v>1.8</v>
      </c>
      <c r="D315">
        <v>2</v>
      </c>
      <c r="E315" s="15">
        <v>2.17</v>
      </c>
      <c r="F315">
        <v>2.34</v>
      </c>
      <c r="G315" s="18">
        <v>1.97</v>
      </c>
      <c r="H315" s="15">
        <v>2.09</v>
      </c>
      <c r="I315" s="14">
        <f t="shared" si="29"/>
        <v>-20305.3435114564</v>
      </c>
      <c r="J315" s="14">
        <f t="shared" si="30"/>
        <v>164274.809160307</v>
      </c>
      <c r="K315" s="14">
        <f t="shared" si="31"/>
        <v>1664000</v>
      </c>
      <c r="L315" s="19">
        <f t="shared" si="32"/>
        <v>1.96465648854962</v>
      </c>
      <c r="M315" s="14">
        <f t="shared" si="33"/>
        <v>1807969.46564885</v>
      </c>
      <c r="N315" s="22">
        <f t="shared" si="34"/>
        <v>1.975</v>
      </c>
    </row>
    <row r="316" spans="1:14">
      <c r="A316" s="13">
        <v>45366</v>
      </c>
      <c r="B316">
        <f t="shared" si="28"/>
        <v>19</v>
      </c>
      <c r="C316">
        <v>1.8</v>
      </c>
      <c r="D316">
        <v>2</v>
      </c>
      <c r="E316" s="15">
        <v>2.16</v>
      </c>
      <c r="F316">
        <v>2.33</v>
      </c>
      <c r="G316" s="18">
        <v>1.97</v>
      </c>
      <c r="H316" s="15">
        <v>2.08</v>
      </c>
      <c r="I316" s="14">
        <f t="shared" si="29"/>
        <v>-21465.6488549687</v>
      </c>
      <c r="J316" s="14">
        <f t="shared" si="30"/>
        <v>156519.083969467</v>
      </c>
      <c r="K316" s="14">
        <f t="shared" si="31"/>
        <v>1472000</v>
      </c>
      <c r="L316" s="19">
        <f t="shared" si="32"/>
        <v>1.96435114503817</v>
      </c>
      <c r="M316" s="14">
        <f t="shared" si="33"/>
        <v>1607053.4351145</v>
      </c>
      <c r="N316" s="22">
        <f t="shared" si="34"/>
        <v>1.97233333333333</v>
      </c>
    </row>
    <row r="317" spans="1:14">
      <c r="A317" s="13">
        <v>45369</v>
      </c>
      <c r="B317">
        <f t="shared" si="28"/>
        <v>18</v>
      </c>
      <c r="C317">
        <v>1.8</v>
      </c>
      <c r="D317">
        <v>2</v>
      </c>
      <c r="E317" s="15">
        <v>2.14</v>
      </c>
      <c r="F317">
        <v>2.29</v>
      </c>
      <c r="G317" s="18">
        <v>1.96</v>
      </c>
      <c r="H317" s="15">
        <v>2.07</v>
      </c>
      <c r="I317" s="14">
        <f t="shared" si="29"/>
        <v>16389.3129770928</v>
      </c>
      <c r="J317" s="14">
        <f t="shared" si="30"/>
        <v>140549.618320612</v>
      </c>
      <c r="K317" s="14">
        <f t="shared" si="31"/>
        <v>1504000</v>
      </c>
      <c r="L317" s="19">
        <f t="shared" si="32"/>
        <v>1.96431297709923</v>
      </c>
      <c r="M317" s="14">
        <f t="shared" si="33"/>
        <v>1660938.93129771</v>
      </c>
      <c r="N317" s="22">
        <f t="shared" si="34"/>
        <v>1.96983333333333</v>
      </c>
    </row>
    <row r="318" spans="1:14">
      <c r="A318" s="13">
        <v>45370</v>
      </c>
      <c r="B318">
        <f t="shared" si="28"/>
        <v>18</v>
      </c>
      <c r="C318">
        <v>1.8</v>
      </c>
      <c r="D318">
        <v>2</v>
      </c>
      <c r="E318" s="15">
        <v>2.15</v>
      </c>
      <c r="F318">
        <v>2.28</v>
      </c>
      <c r="G318" s="18">
        <v>1.97</v>
      </c>
      <c r="H318" s="15">
        <v>2.07</v>
      </c>
      <c r="I318" s="14">
        <f t="shared" si="29"/>
        <v>-20160.3053435178</v>
      </c>
      <c r="J318" s="14">
        <f t="shared" si="30"/>
        <v>148244.274809162</v>
      </c>
      <c r="K318" s="14">
        <f t="shared" si="31"/>
        <v>1536000</v>
      </c>
      <c r="L318" s="19">
        <f t="shared" si="32"/>
        <v>1.96469465648855</v>
      </c>
      <c r="M318" s="14">
        <f t="shared" si="33"/>
        <v>1664083.96946564</v>
      </c>
      <c r="N318" s="22">
        <f t="shared" si="34"/>
        <v>1.96733333333333</v>
      </c>
    </row>
    <row r="319" spans="1:14">
      <c r="A319" s="13">
        <v>45371</v>
      </c>
      <c r="B319">
        <f t="shared" si="28"/>
        <v>18.4</v>
      </c>
      <c r="C319">
        <v>1.8</v>
      </c>
      <c r="D319">
        <v>2</v>
      </c>
      <c r="E319" s="15">
        <v>2.165</v>
      </c>
      <c r="F319">
        <v>2.3</v>
      </c>
      <c r="G319" s="18">
        <v>1.981</v>
      </c>
      <c r="H319" s="15">
        <v>2.1</v>
      </c>
      <c r="I319" s="14">
        <f t="shared" si="29"/>
        <v>-61960.3053435183</v>
      </c>
      <c r="J319" s="14">
        <f t="shared" si="30"/>
        <v>160244.274809162</v>
      </c>
      <c r="K319" s="14">
        <f t="shared" si="31"/>
        <v>1712000</v>
      </c>
      <c r="L319" s="19">
        <f t="shared" si="32"/>
        <v>1.96469465648855</v>
      </c>
      <c r="M319" s="14">
        <f t="shared" si="33"/>
        <v>1810283.96946564</v>
      </c>
      <c r="N319" s="22">
        <f t="shared" si="34"/>
        <v>1.9645</v>
      </c>
    </row>
    <row r="320" spans="1:14">
      <c r="A320" s="13">
        <v>45372</v>
      </c>
      <c r="B320">
        <f t="shared" si="28"/>
        <v>18</v>
      </c>
      <c r="C320">
        <v>1.8</v>
      </c>
      <c r="D320">
        <v>2</v>
      </c>
      <c r="E320" s="15">
        <v>2.15</v>
      </c>
      <c r="F320">
        <v>2.28</v>
      </c>
      <c r="G320" s="18">
        <v>1.97</v>
      </c>
      <c r="H320" s="15">
        <v>2.08</v>
      </c>
      <c r="I320" s="14">
        <f t="shared" si="29"/>
        <v>-22480.91603054</v>
      </c>
      <c r="J320" s="14">
        <f t="shared" si="30"/>
        <v>148732.824427482</v>
      </c>
      <c r="K320" s="14">
        <f t="shared" si="31"/>
        <v>1616000</v>
      </c>
      <c r="L320" s="19">
        <f t="shared" si="32"/>
        <v>1.96408396946565</v>
      </c>
      <c r="M320" s="14">
        <f t="shared" si="33"/>
        <v>1742251.90839694</v>
      </c>
      <c r="N320" s="22">
        <f t="shared" si="34"/>
        <v>1.96166666666667</v>
      </c>
    </row>
    <row r="321" spans="1:14">
      <c r="A321" s="13">
        <v>45373</v>
      </c>
      <c r="B321">
        <f t="shared" si="28"/>
        <v>19</v>
      </c>
      <c r="C321">
        <v>1.8</v>
      </c>
      <c r="D321">
        <v>2.05</v>
      </c>
      <c r="E321" s="15">
        <v>2.17</v>
      </c>
      <c r="F321">
        <v>2.3</v>
      </c>
      <c r="G321" s="18">
        <v>1.98</v>
      </c>
      <c r="H321" s="15">
        <v>2.09</v>
      </c>
      <c r="I321" s="14">
        <f t="shared" si="29"/>
        <v>-63091.6030534401</v>
      </c>
      <c r="J321" s="14">
        <f t="shared" si="30"/>
        <v>165282.442748093</v>
      </c>
      <c r="K321" s="14">
        <f t="shared" si="31"/>
        <v>1776000</v>
      </c>
      <c r="L321" s="19">
        <f t="shared" si="32"/>
        <v>1.96339694656488</v>
      </c>
      <c r="M321" s="14">
        <f t="shared" si="33"/>
        <v>1878190.83969465</v>
      </c>
      <c r="N321" s="22">
        <f t="shared" si="34"/>
        <v>1.95883333333333</v>
      </c>
    </row>
    <row r="322" spans="1:14">
      <c r="A322" s="13">
        <v>45376</v>
      </c>
      <c r="B322">
        <f t="shared" ref="B322:B385" si="35">(E322-G322)*100</f>
        <v>18</v>
      </c>
      <c r="C322">
        <v>1.8</v>
      </c>
      <c r="D322">
        <v>2.4</v>
      </c>
      <c r="E322" s="15">
        <v>2.18</v>
      </c>
      <c r="F322">
        <v>2.32</v>
      </c>
      <c r="G322" s="18">
        <v>2</v>
      </c>
      <c r="H322" s="15">
        <v>2.11</v>
      </c>
      <c r="I322" s="14">
        <f t="shared" ref="I322:I385" si="36">(L322-G322)*100/10000*$I$1</f>
        <v>-135465.648854969</v>
      </c>
      <c r="J322" s="14">
        <f t="shared" ref="J322:J385" si="37">(E322-L322)*100/10000*$J$1</f>
        <v>172519.083969467</v>
      </c>
      <c r="K322" s="14">
        <f t="shared" ref="K322:K385" si="38">(E322-H583)*100/10000*$J$1*4</f>
        <v>1760000</v>
      </c>
      <c r="L322" s="19">
        <f t="shared" ref="L322:L385" si="39">AVERAGE(D322:D583)</f>
        <v>1.96435114503817</v>
      </c>
      <c r="M322" s="14">
        <f t="shared" ref="M322:M385" si="40">I322+J322+K322</f>
        <v>1797053.4351145</v>
      </c>
      <c r="N322" s="22">
        <f t="shared" si="34"/>
        <v>1.95516666666667</v>
      </c>
    </row>
    <row r="323" spans="1:14">
      <c r="A323" s="13">
        <v>45377</v>
      </c>
      <c r="B323">
        <f t="shared" si="35"/>
        <v>18</v>
      </c>
      <c r="C323">
        <v>1.8</v>
      </c>
      <c r="D323">
        <v>2.4</v>
      </c>
      <c r="E323" s="15">
        <v>2.185</v>
      </c>
      <c r="F323">
        <v>2.3</v>
      </c>
      <c r="G323" s="18">
        <v>2.005</v>
      </c>
      <c r="H323" s="15">
        <v>2.115</v>
      </c>
      <c r="I323" s="14">
        <f t="shared" si="36"/>
        <v>-155916.030534358</v>
      </c>
      <c r="J323" s="14">
        <f t="shared" si="37"/>
        <v>176824.427480918</v>
      </c>
      <c r="K323" s="14">
        <f t="shared" si="38"/>
        <v>1872000</v>
      </c>
      <c r="L323" s="19">
        <f t="shared" si="39"/>
        <v>1.96396946564885</v>
      </c>
      <c r="M323" s="14">
        <f t="shared" si="40"/>
        <v>1892908.39694656</v>
      </c>
      <c r="N323" s="22">
        <f t="shared" ref="N323:N386" si="41">AVERAGE(D323:D382)</f>
        <v>1.946</v>
      </c>
    </row>
    <row r="324" spans="1:14">
      <c r="A324" s="13">
        <v>45378</v>
      </c>
      <c r="B324">
        <f t="shared" si="35"/>
        <v>18</v>
      </c>
      <c r="C324">
        <v>1.8</v>
      </c>
      <c r="D324">
        <v>2.45</v>
      </c>
      <c r="E324" s="15">
        <v>2.16</v>
      </c>
      <c r="F324">
        <v>2.3</v>
      </c>
      <c r="G324" s="18">
        <v>1.98</v>
      </c>
      <c r="H324" s="15">
        <v>2.09</v>
      </c>
      <c r="I324" s="14">
        <f t="shared" si="36"/>
        <v>-62366.4122137483</v>
      </c>
      <c r="J324" s="14">
        <f t="shared" si="37"/>
        <v>157129.770992368</v>
      </c>
      <c r="K324" s="14">
        <f t="shared" si="38"/>
        <v>1728000</v>
      </c>
      <c r="L324" s="19">
        <f t="shared" si="39"/>
        <v>1.96358778625954</v>
      </c>
      <c r="M324" s="14">
        <f t="shared" si="40"/>
        <v>1822763.35877862</v>
      </c>
      <c r="N324" s="22">
        <f t="shared" si="41"/>
        <v>1.9375</v>
      </c>
    </row>
    <row r="325" spans="1:14">
      <c r="A325" s="13">
        <v>45379</v>
      </c>
      <c r="B325">
        <f t="shared" si="35"/>
        <v>19</v>
      </c>
      <c r="C325">
        <v>1.8</v>
      </c>
      <c r="D325">
        <v>2.35</v>
      </c>
      <c r="E325" s="15">
        <v>2.17</v>
      </c>
      <c r="F325">
        <v>2.23</v>
      </c>
      <c r="G325" s="18">
        <v>1.98</v>
      </c>
      <c r="H325" s="15">
        <v>2.09</v>
      </c>
      <c r="I325" s="14">
        <f t="shared" si="36"/>
        <v>-64106.8702290139</v>
      </c>
      <c r="J325" s="14">
        <f t="shared" si="37"/>
        <v>165496.183206108</v>
      </c>
      <c r="K325" s="14">
        <f t="shared" si="38"/>
        <v>1728000</v>
      </c>
      <c r="L325" s="19">
        <f t="shared" si="39"/>
        <v>1.96312977099236</v>
      </c>
      <c r="M325" s="14">
        <f t="shared" si="40"/>
        <v>1829389.31297709</v>
      </c>
      <c r="N325" s="22">
        <f t="shared" si="41"/>
        <v>1.9285</v>
      </c>
    </row>
    <row r="326" spans="1:14">
      <c r="A326" s="13">
        <v>45380</v>
      </c>
      <c r="B326">
        <f t="shared" si="35"/>
        <v>19</v>
      </c>
      <c r="C326">
        <v>1.8</v>
      </c>
      <c r="D326">
        <v>2.3</v>
      </c>
      <c r="E326" s="15">
        <v>2.13</v>
      </c>
      <c r="F326">
        <v>2.3</v>
      </c>
      <c r="G326" s="18">
        <v>1.94</v>
      </c>
      <c r="H326" s="15">
        <v>2.06</v>
      </c>
      <c r="I326" s="14">
        <f t="shared" si="36"/>
        <v>86442.7480915968</v>
      </c>
      <c r="J326" s="14">
        <f t="shared" si="37"/>
        <v>133801.526717559</v>
      </c>
      <c r="K326" s="14">
        <f t="shared" si="38"/>
        <v>1632000</v>
      </c>
      <c r="L326" s="19">
        <f t="shared" si="39"/>
        <v>1.96274809160305</v>
      </c>
      <c r="M326" s="14">
        <f t="shared" si="40"/>
        <v>1852244.27480915</v>
      </c>
      <c r="N326" s="22">
        <f t="shared" si="41"/>
        <v>1.921</v>
      </c>
    </row>
    <row r="327" spans="1:14">
      <c r="A327" s="13">
        <v>45383</v>
      </c>
      <c r="B327">
        <f t="shared" si="35"/>
        <v>19</v>
      </c>
      <c r="C327">
        <v>1.8</v>
      </c>
      <c r="D327">
        <v>2.05</v>
      </c>
      <c r="E327" s="15">
        <v>2.16</v>
      </c>
      <c r="F327">
        <v>2.31</v>
      </c>
      <c r="G327" s="18">
        <v>1.97</v>
      </c>
      <c r="H327" s="15">
        <v>2.09</v>
      </c>
      <c r="I327" s="14">
        <f t="shared" si="36"/>
        <v>-32198.4732824484</v>
      </c>
      <c r="J327" s="14">
        <f t="shared" si="37"/>
        <v>158778.6259542</v>
      </c>
      <c r="K327" s="14">
        <f t="shared" si="38"/>
        <v>1696000</v>
      </c>
      <c r="L327" s="19">
        <f t="shared" si="39"/>
        <v>1.96152671755725</v>
      </c>
      <c r="M327" s="14">
        <f t="shared" si="40"/>
        <v>1822580.15267175</v>
      </c>
      <c r="N327" s="22">
        <f t="shared" si="41"/>
        <v>1.9165</v>
      </c>
    </row>
    <row r="328" spans="1:14">
      <c r="A328" s="13">
        <v>45384</v>
      </c>
      <c r="B328">
        <f t="shared" si="35"/>
        <v>17</v>
      </c>
      <c r="C328">
        <v>1.8</v>
      </c>
      <c r="D328">
        <v>2.1</v>
      </c>
      <c r="E328" s="15">
        <v>2.14</v>
      </c>
      <c r="F328">
        <v>2.29</v>
      </c>
      <c r="G328" s="18">
        <v>1.97</v>
      </c>
      <c r="H328" s="15">
        <v>2.08</v>
      </c>
      <c r="I328" s="14">
        <f t="shared" si="36"/>
        <v>-33938.931297714</v>
      </c>
      <c r="J328" s="14">
        <f t="shared" si="37"/>
        <v>143145.03816794</v>
      </c>
      <c r="K328" s="14">
        <f t="shared" si="38"/>
        <v>1696000</v>
      </c>
      <c r="L328" s="19">
        <f t="shared" si="39"/>
        <v>1.96106870229008</v>
      </c>
      <c r="M328" s="14">
        <f t="shared" si="40"/>
        <v>1805206.10687023</v>
      </c>
      <c r="N328" s="22">
        <f t="shared" si="41"/>
        <v>1.9215</v>
      </c>
    </row>
    <row r="329" spans="1:14">
      <c r="A329" s="13">
        <v>45385</v>
      </c>
      <c r="B329">
        <f t="shared" si="35"/>
        <v>17</v>
      </c>
      <c r="C329">
        <v>1.8</v>
      </c>
      <c r="D329">
        <v>2</v>
      </c>
      <c r="E329" s="15">
        <v>2.14</v>
      </c>
      <c r="F329">
        <v>2.29</v>
      </c>
      <c r="G329" s="18">
        <v>1.97</v>
      </c>
      <c r="H329" s="15">
        <v>2.07</v>
      </c>
      <c r="I329" s="14">
        <f t="shared" si="36"/>
        <v>-39015.2671755747</v>
      </c>
      <c r="J329" s="14">
        <f t="shared" si="37"/>
        <v>144213.740458016</v>
      </c>
      <c r="K329" s="14">
        <f t="shared" si="38"/>
        <v>1952000</v>
      </c>
      <c r="L329" s="19">
        <f t="shared" si="39"/>
        <v>1.95973282442748</v>
      </c>
      <c r="M329" s="14">
        <f t="shared" si="40"/>
        <v>2057198.47328244</v>
      </c>
      <c r="N329" s="22">
        <f t="shared" si="41"/>
        <v>1.92483333333333</v>
      </c>
    </row>
    <row r="330" spans="1:14">
      <c r="A330" s="13">
        <v>45386</v>
      </c>
      <c r="B330">
        <f t="shared" si="35"/>
        <v>16</v>
      </c>
      <c r="C330">
        <v>1.8</v>
      </c>
      <c r="D330">
        <v>2</v>
      </c>
      <c r="E330" s="15">
        <v>2.13</v>
      </c>
      <c r="F330">
        <v>2.29</v>
      </c>
      <c r="G330" s="18">
        <v>1.97</v>
      </c>
      <c r="H330" s="15">
        <v>2.07</v>
      </c>
      <c r="I330" s="14">
        <f t="shared" si="36"/>
        <v>-42641.2213740486</v>
      </c>
      <c r="J330" s="14">
        <f t="shared" si="37"/>
        <v>136977.099236642</v>
      </c>
      <c r="K330" s="14">
        <f t="shared" si="38"/>
        <v>1920000</v>
      </c>
      <c r="L330" s="19">
        <f t="shared" si="39"/>
        <v>1.9587786259542</v>
      </c>
      <c r="M330" s="14">
        <f t="shared" si="40"/>
        <v>2014335.87786259</v>
      </c>
      <c r="N330" s="22">
        <f t="shared" si="41"/>
        <v>1.92983333333333</v>
      </c>
    </row>
    <row r="331" spans="1:14">
      <c r="A331" s="13">
        <v>45387</v>
      </c>
      <c r="B331">
        <f t="shared" si="35"/>
        <v>16</v>
      </c>
      <c r="C331">
        <v>1.8</v>
      </c>
      <c r="D331">
        <v>2</v>
      </c>
      <c r="E331" s="15">
        <v>2.13</v>
      </c>
      <c r="F331">
        <v>2.29</v>
      </c>
      <c r="G331" s="18">
        <v>1.97</v>
      </c>
      <c r="H331" s="15">
        <v>2.07</v>
      </c>
      <c r="I331" s="14">
        <f t="shared" si="36"/>
        <v>-46267.1755725216</v>
      </c>
      <c r="J331" s="14">
        <f t="shared" si="37"/>
        <v>137740.458015268</v>
      </c>
      <c r="K331" s="14">
        <f t="shared" si="38"/>
        <v>2240000</v>
      </c>
      <c r="L331" s="19">
        <f t="shared" si="39"/>
        <v>1.95782442748092</v>
      </c>
      <c r="M331" s="14">
        <f t="shared" si="40"/>
        <v>2331473.28244275</v>
      </c>
      <c r="N331" s="22">
        <f t="shared" si="41"/>
        <v>1.93566666666667</v>
      </c>
    </row>
    <row r="332" spans="1:14">
      <c r="A332" s="13">
        <v>45390</v>
      </c>
      <c r="B332">
        <f t="shared" si="35"/>
        <v>18</v>
      </c>
      <c r="C332">
        <v>1.8</v>
      </c>
      <c r="D332">
        <v>2</v>
      </c>
      <c r="E332" s="15">
        <v>2.13</v>
      </c>
      <c r="F332">
        <v>2.28</v>
      </c>
      <c r="G332" s="18">
        <v>1.95</v>
      </c>
      <c r="H332" s="15">
        <v>2.07</v>
      </c>
      <c r="I332" s="14">
        <f t="shared" si="36"/>
        <v>27992.3664122112</v>
      </c>
      <c r="J332" s="14">
        <f t="shared" si="37"/>
        <v>138106.870229008</v>
      </c>
      <c r="K332" s="14">
        <f t="shared" si="38"/>
        <v>2144000</v>
      </c>
      <c r="L332" s="19">
        <f t="shared" si="39"/>
        <v>1.95736641221374</v>
      </c>
      <c r="M332" s="14">
        <f t="shared" si="40"/>
        <v>2310099.23664122</v>
      </c>
      <c r="N332" s="22">
        <f t="shared" si="41"/>
        <v>1.94066666666667</v>
      </c>
    </row>
    <row r="333" spans="1:14">
      <c r="A333" s="13">
        <v>45391</v>
      </c>
      <c r="B333">
        <f t="shared" si="35"/>
        <v>18</v>
      </c>
      <c r="C333">
        <v>1.8</v>
      </c>
      <c r="D333">
        <v>1.95</v>
      </c>
      <c r="E333" s="15">
        <v>2.13</v>
      </c>
      <c r="F333">
        <v>2.29</v>
      </c>
      <c r="G333" s="18">
        <v>1.95</v>
      </c>
      <c r="H333" s="15">
        <v>2.07</v>
      </c>
      <c r="I333" s="14">
        <f t="shared" si="36"/>
        <v>26106.8702290054</v>
      </c>
      <c r="J333" s="14">
        <f t="shared" si="37"/>
        <v>138503.816793894</v>
      </c>
      <c r="K333" s="14">
        <f t="shared" si="38"/>
        <v>2208000</v>
      </c>
      <c r="L333" s="19">
        <f t="shared" si="39"/>
        <v>1.95687022900763</v>
      </c>
      <c r="M333" s="14">
        <f t="shared" si="40"/>
        <v>2372610.6870229</v>
      </c>
      <c r="N333" s="22">
        <f t="shared" si="41"/>
        <v>1.93983333333333</v>
      </c>
    </row>
    <row r="334" spans="1:14">
      <c r="A334" s="13">
        <v>45392</v>
      </c>
      <c r="B334">
        <f t="shared" si="35"/>
        <v>19</v>
      </c>
      <c r="C334">
        <v>1.8</v>
      </c>
      <c r="D334">
        <v>1.9</v>
      </c>
      <c r="E334" s="15">
        <v>2.12</v>
      </c>
      <c r="F334">
        <v>2.3</v>
      </c>
      <c r="G334" s="18">
        <v>1.93</v>
      </c>
      <c r="H334" s="15">
        <v>2.06</v>
      </c>
      <c r="I334" s="14">
        <f t="shared" si="36"/>
        <v>99351.1450381661</v>
      </c>
      <c r="J334" s="14">
        <f t="shared" si="37"/>
        <v>131083.969465649</v>
      </c>
      <c r="K334" s="14">
        <f t="shared" si="38"/>
        <v>2240000</v>
      </c>
      <c r="L334" s="19">
        <f t="shared" si="39"/>
        <v>1.95614503816794</v>
      </c>
      <c r="M334" s="14">
        <f t="shared" si="40"/>
        <v>2470435.11450382</v>
      </c>
      <c r="N334" s="22">
        <f t="shared" si="41"/>
        <v>1.93816666666667</v>
      </c>
    </row>
    <row r="335" spans="1:14">
      <c r="A335" s="13">
        <v>45393</v>
      </c>
      <c r="B335">
        <f t="shared" si="35"/>
        <v>19</v>
      </c>
      <c r="C335">
        <v>1.8</v>
      </c>
      <c r="D335">
        <v>1.92</v>
      </c>
      <c r="E335" s="15">
        <v>2.12</v>
      </c>
      <c r="F335">
        <v>2.3</v>
      </c>
      <c r="G335" s="18">
        <v>1.93</v>
      </c>
      <c r="H335" s="15">
        <v>2.05</v>
      </c>
      <c r="I335" s="14">
        <f t="shared" si="36"/>
        <v>96740.4580152644</v>
      </c>
      <c r="J335" s="14">
        <f t="shared" si="37"/>
        <v>131633.58778626</v>
      </c>
      <c r="K335" s="14">
        <f t="shared" si="38"/>
        <v>2304000</v>
      </c>
      <c r="L335" s="19">
        <f t="shared" si="39"/>
        <v>1.95545801526717</v>
      </c>
      <c r="M335" s="14">
        <f t="shared" si="40"/>
        <v>2532374.04580153</v>
      </c>
      <c r="N335" s="22">
        <f t="shared" si="41"/>
        <v>1.93733333333333</v>
      </c>
    </row>
    <row r="336" spans="1:14">
      <c r="A336" s="13">
        <v>45394</v>
      </c>
      <c r="B336">
        <f t="shared" si="35"/>
        <v>19</v>
      </c>
      <c r="C336">
        <v>1.8</v>
      </c>
      <c r="D336">
        <v>1.9</v>
      </c>
      <c r="E336" s="15">
        <v>2.1</v>
      </c>
      <c r="F336">
        <v>2.28</v>
      </c>
      <c r="G336" s="18">
        <v>1.91</v>
      </c>
      <c r="H336" s="15">
        <v>2.04</v>
      </c>
      <c r="I336" s="14">
        <f t="shared" si="36"/>
        <v>170274.809160304</v>
      </c>
      <c r="J336" s="14">
        <f t="shared" si="37"/>
        <v>116152.671755726</v>
      </c>
      <c r="K336" s="14">
        <f t="shared" si="38"/>
        <v>2176000</v>
      </c>
      <c r="L336" s="19">
        <f t="shared" si="39"/>
        <v>1.95480916030534</v>
      </c>
      <c r="M336" s="14">
        <f t="shared" si="40"/>
        <v>2462427.48091603</v>
      </c>
      <c r="N336" s="22">
        <f t="shared" si="41"/>
        <v>1.93583333333333</v>
      </c>
    </row>
    <row r="337" spans="1:14">
      <c r="A337" s="13">
        <v>45397</v>
      </c>
      <c r="B337">
        <f t="shared" si="35"/>
        <v>18</v>
      </c>
      <c r="C337">
        <v>1.8</v>
      </c>
      <c r="D337">
        <v>1.9</v>
      </c>
      <c r="E337" s="15">
        <v>2.11</v>
      </c>
      <c r="F337">
        <v>2.28</v>
      </c>
      <c r="G337" s="18">
        <v>1.93</v>
      </c>
      <c r="H337" s="15">
        <v>2.05</v>
      </c>
      <c r="I337" s="14">
        <f t="shared" si="36"/>
        <v>91809.1603053413</v>
      </c>
      <c r="J337" s="14">
        <f t="shared" si="37"/>
        <v>124671.755725191</v>
      </c>
      <c r="K337" s="14">
        <f t="shared" si="38"/>
        <v>2144000</v>
      </c>
      <c r="L337" s="19">
        <f t="shared" si="39"/>
        <v>1.95416030534351</v>
      </c>
      <c r="M337" s="14">
        <f t="shared" si="40"/>
        <v>2360480.91603053</v>
      </c>
      <c r="N337" s="22">
        <f t="shared" si="41"/>
        <v>1.935</v>
      </c>
    </row>
    <row r="338" spans="1:14">
      <c r="A338" s="13">
        <v>45398</v>
      </c>
      <c r="B338">
        <f t="shared" si="35"/>
        <v>17</v>
      </c>
      <c r="C338">
        <v>1.8</v>
      </c>
      <c r="D338">
        <v>1.9</v>
      </c>
      <c r="E338" s="15">
        <v>2.1</v>
      </c>
      <c r="F338">
        <v>2.27</v>
      </c>
      <c r="G338" s="18">
        <v>1.93</v>
      </c>
      <c r="H338" s="15">
        <v>2.04</v>
      </c>
      <c r="I338" s="14">
        <f t="shared" si="36"/>
        <v>89488.5496183192</v>
      </c>
      <c r="J338" s="14">
        <f t="shared" si="37"/>
        <v>117160.305343512</v>
      </c>
      <c r="K338" s="14">
        <f t="shared" si="38"/>
        <v>2112000</v>
      </c>
      <c r="L338" s="19">
        <f t="shared" si="39"/>
        <v>1.95354961832061</v>
      </c>
      <c r="M338" s="14">
        <f t="shared" si="40"/>
        <v>2318648.85496183</v>
      </c>
      <c r="N338" s="22">
        <f t="shared" si="41"/>
        <v>1.9345</v>
      </c>
    </row>
    <row r="339" spans="1:14">
      <c r="A339" s="13">
        <v>45399</v>
      </c>
      <c r="B339">
        <f t="shared" si="35"/>
        <v>17</v>
      </c>
      <c r="C339">
        <v>1.8</v>
      </c>
      <c r="D339">
        <v>1.95</v>
      </c>
      <c r="E339" s="15">
        <v>2.1</v>
      </c>
      <c r="F339">
        <v>2.26</v>
      </c>
      <c r="G339" s="18">
        <v>1.93</v>
      </c>
      <c r="H339" s="15">
        <v>2.04</v>
      </c>
      <c r="I339" s="14">
        <f t="shared" si="36"/>
        <v>87022.9007633577</v>
      </c>
      <c r="J339" s="14">
        <f t="shared" si="37"/>
        <v>117679.389312977</v>
      </c>
      <c r="K339" s="14">
        <f t="shared" si="38"/>
        <v>2048000</v>
      </c>
      <c r="L339" s="19">
        <f t="shared" si="39"/>
        <v>1.95290076335878</v>
      </c>
      <c r="M339" s="14">
        <f t="shared" si="40"/>
        <v>2252702.29007634</v>
      </c>
      <c r="N339" s="22">
        <f t="shared" si="41"/>
        <v>1.934</v>
      </c>
    </row>
    <row r="340" spans="1:14">
      <c r="A340" s="13">
        <v>45400</v>
      </c>
      <c r="B340">
        <f t="shared" si="35"/>
        <v>16</v>
      </c>
      <c r="C340">
        <v>1.8</v>
      </c>
      <c r="D340">
        <v>1.9</v>
      </c>
      <c r="E340" s="15">
        <v>2.09</v>
      </c>
      <c r="F340">
        <v>2.26</v>
      </c>
      <c r="G340" s="18">
        <v>1.93</v>
      </c>
      <c r="H340" s="15">
        <v>2.03</v>
      </c>
      <c r="I340" s="14">
        <f t="shared" si="36"/>
        <v>83687.0229007617</v>
      </c>
      <c r="J340" s="14">
        <f t="shared" si="37"/>
        <v>110381.679389313</v>
      </c>
      <c r="K340" s="14">
        <f t="shared" si="38"/>
        <v>2016000</v>
      </c>
      <c r="L340" s="19">
        <f t="shared" si="39"/>
        <v>1.95202290076336</v>
      </c>
      <c r="M340" s="14">
        <f t="shared" si="40"/>
        <v>2210068.70229007</v>
      </c>
      <c r="N340" s="22">
        <f t="shared" si="41"/>
        <v>1.93233333333333</v>
      </c>
    </row>
    <row r="341" spans="1:14">
      <c r="A341" s="13">
        <v>45401</v>
      </c>
      <c r="B341">
        <f t="shared" si="35"/>
        <v>16</v>
      </c>
      <c r="C341">
        <v>1.8</v>
      </c>
      <c r="D341">
        <v>1.9</v>
      </c>
      <c r="E341" s="15">
        <v>2.09</v>
      </c>
      <c r="F341">
        <v>2.25</v>
      </c>
      <c r="G341" s="18">
        <v>1.93</v>
      </c>
      <c r="H341" s="15">
        <v>2.03</v>
      </c>
      <c r="I341" s="14">
        <f t="shared" si="36"/>
        <v>81221.3740458001</v>
      </c>
      <c r="J341" s="14">
        <f t="shared" si="37"/>
        <v>110900.763358779</v>
      </c>
      <c r="K341" s="14">
        <f t="shared" si="38"/>
        <v>1984000</v>
      </c>
      <c r="L341" s="19">
        <f t="shared" si="39"/>
        <v>1.95137404580153</v>
      </c>
      <c r="M341" s="14">
        <f t="shared" si="40"/>
        <v>2176122.13740458</v>
      </c>
      <c r="N341" s="22">
        <f t="shared" si="41"/>
        <v>1.93116666666667</v>
      </c>
    </row>
    <row r="342" spans="1:14">
      <c r="A342" s="13">
        <v>45404</v>
      </c>
      <c r="B342">
        <f t="shared" si="35"/>
        <v>15</v>
      </c>
      <c r="C342">
        <v>1.8</v>
      </c>
      <c r="D342">
        <v>1.9</v>
      </c>
      <c r="E342" s="15">
        <v>2.08</v>
      </c>
      <c r="F342">
        <v>2.24</v>
      </c>
      <c r="G342" s="18">
        <v>1.93</v>
      </c>
      <c r="H342" s="15">
        <v>2.03</v>
      </c>
      <c r="I342" s="14">
        <f t="shared" si="36"/>
        <v>78755.7251908378</v>
      </c>
      <c r="J342" s="14">
        <f t="shared" si="37"/>
        <v>103419.847328245</v>
      </c>
      <c r="K342" s="14">
        <f t="shared" si="38"/>
        <v>2016000</v>
      </c>
      <c r="L342" s="19">
        <f t="shared" si="39"/>
        <v>1.95072519083969</v>
      </c>
      <c r="M342" s="14">
        <f t="shared" si="40"/>
        <v>2198175.57251908</v>
      </c>
      <c r="N342" s="22">
        <f t="shared" si="41"/>
        <v>1.93016666666667</v>
      </c>
    </row>
    <row r="343" spans="1:14">
      <c r="A343" s="13">
        <v>45405</v>
      </c>
      <c r="B343">
        <f t="shared" si="35"/>
        <v>15.38</v>
      </c>
      <c r="C343">
        <v>1.8</v>
      </c>
      <c r="D343">
        <v>1.9</v>
      </c>
      <c r="E343" s="15">
        <v>2.0713</v>
      </c>
      <c r="F343">
        <v>2.23</v>
      </c>
      <c r="G343" s="18">
        <v>1.9175</v>
      </c>
      <c r="H343" s="15">
        <v>2.0137</v>
      </c>
      <c r="I343" s="14">
        <f t="shared" si="36"/>
        <v>123499.999999998</v>
      </c>
      <c r="J343" s="14">
        <f t="shared" si="37"/>
        <v>97040.0000000003</v>
      </c>
      <c r="K343" s="14">
        <f t="shared" si="38"/>
        <v>1956160</v>
      </c>
      <c r="L343" s="19">
        <f t="shared" si="39"/>
        <v>1.95</v>
      </c>
      <c r="M343" s="14">
        <f t="shared" si="40"/>
        <v>2176700</v>
      </c>
      <c r="N343" s="22">
        <f t="shared" si="41"/>
        <v>1.92933333333333</v>
      </c>
    </row>
    <row r="344" spans="1:14">
      <c r="A344" s="13">
        <v>45406</v>
      </c>
      <c r="B344">
        <f t="shared" si="35"/>
        <v>18</v>
      </c>
      <c r="C344">
        <v>1.8</v>
      </c>
      <c r="D344">
        <v>1.9</v>
      </c>
      <c r="E344" s="15">
        <v>2.11</v>
      </c>
      <c r="F344">
        <v>2.27</v>
      </c>
      <c r="G344" s="18">
        <v>1.93</v>
      </c>
      <c r="H344" s="15">
        <v>2.05</v>
      </c>
      <c r="I344" s="14">
        <f t="shared" si="36"/>
        <v>74549.6183206099</v>
      </c>
      <c r="J344" s="14">
        <f t="shared" si="37"/>
        <v>128305.34351145</v>
      </c>
      <c r="K344" s="14">
        <f t="shared" si="38"/>
        <v>2080000</v>
      </c>
      <c r="L344" s="19">
        <f t="shared" si="39"/>
        <v>1.94961832061069</v>
      </c>
      <c r="M344" s="14">
        <f t="shared" si="40"/>
        <v>2282854.96183206</v>
      </c>
      <c r="N344" s="22">
        <f t="shared" si="41"/>
        <v>1.92966666666667</v>
      </c>
    </row>
    <row r="345" spans="1:14">
      <c r="A345" s="13">
        <v>45407</v>
      </c>
      <c r="B345">
        <f t="shared" si="35"/>
        <v>16</v>
      </c>
      <c r="C345">
        <v>1.8</v>
      </c>
      <c r="D345">
        <v>1.98</v>
      </c>
      <c r="E345" s="15">
        <v>2.09</v>
      </c>
      <c r="F345">
        <v>2.26</v>
      </c>
      <c r="G345" s="18">
        <v>1.93</v>
      </c>
      <c r="H345" s="15">
        <v>2.04</v>
      </c>
      <c r="I345" s="14">
        <f t="shared" si="36"/>
        <v>70923.664122136</v>
      </c>
      <c r="J345" s="14">
        <f t="shared" si="37"/>
        <v>113068.702290077</v>
      </c>
      <c r="K345" s="14">
        <f t="shared" si="38"/>
        <v>2048000</v>
      </c>
      <c r="L345" s="19">
        <f t="shared" si="39"/>
        <v>1.9486641221374</v>
      </c>
      <c r="M345" s="14">
        <f t="shared" si="40"/>
        <v>2231992.36641221</v>
      </c>
      <c r="N345" s="22">
        <f t="shared" si="41"/>
        <v>1.92966666666667</v>
      </c>
    </row>
    <row r="346" spans="1:14">
      <c r="A346" s="13">
        <v>45408</v>
      </c>
      <c r="B346">
        <f t="shared" si="35"/>
        <v>18</v>
      </c>
      <c r="C346">
        <v>1.8</v>
      </c>
      <c r="D346">
        <v>1.95</v>
      </c>
      <c r="E346" s="15">
        <v>2.15</v>
      </c>
      <c r="F346">
        <v>2.19</v>
      </c>
      <c r="G346" s="18">
        <v>1.97</v>
      </c>
      <c r="H346" s="15">
        <v>2.09</v>
      </c>
      <c r="I346" s="14">
        <f t="shared" si="36"/>
        <v>-83977.0992366429</v>
      </c>
      <c r="J346" s="14">
        <f t="shared" si="37"/>
        <v>161679.389312977</v>
      </c>
      <c r="K346" s="14">
        <f t="shared" si="38"/>
        <v>2240000</v>
      </c>
      <c r="L346" s="19">
        <f t="shared" si="39"/>
        <v>1.94790076335878</v>
      </c>
      <c r="M346" s="14">
        <f t="shared" si="40"/>
        <v>2317702.29007633</v>
      </c>
      <c r="N346" s="22">
        <f t="shared" si="41"/>
        <v>1.92833333333333</v>
      </c>
    </row>
    <row r="347" spans="1:14">
      <c r="A347" s="13">
        <v>45411</v>
      </c>
      <c r="B347">
        <f t="shared" si="35"/>
        <v>19</v>
      </c>
      <c r="C347">
        <v>1.8</v>
      </c>
      <c r="D347">
        <v>2.08</v>
      </c>
      <c r="E347" s="15">
        <v>2.22</v>
      </c>
      <c r="F347">
        <v>2.35</v>
      </c>
      <c r="G347" s="18">
        <v>2.03</v>
      </c>
      <c r="H347" s="15">
        <v>2.15</v>
      </c>
      <c r="I347" s="14">
        <f t="shared" si="36"/>
        <v>-314152.671755726</v>
      </c>
      <c r="J347" s="14">
        <f t="shared" si="37"/>
        <v>218137.404580153</v>
      </c>
      <c r="K347" s="14">
        <f t="shared" si="38"/>
        <v>2528000</v>
      </c>
      <c r="L347" s="19">
        <f t="shared" si="39"/>
        <v>1.94732824427481</v>
      </c>
      <c r="M347" s="14">
        <f t="shared" si="40"/>
        <v>2431984.73282443</v>
      </c>
      <c r="N347" s="22">
        <f t="shared" si="41"/>
        <v>1.9275</v>
      </c>
    </row>
    <row r="348" spans="1:14">
      <c r="A348" s="13">
        <v>45412</v>
      </c>
      <c r="B348">
        <f t="shared" si="35"/>
        <v>19</v>
      </c>
      <c r="C348">
        <v>1.8</v>
      </c>
      <c r="D348">
        <v>2.1</v>
      </c>
      <c r="E348" s="15">
        <v>2.16</v>
      </c>
      <c r="F348">
        <v>2.29</v>
      </c>
      <c r="G348" s="18">
        <v>1.97</v>
      </c>
      <c r="H348" s="15">
        <v>2.1</v>
      </c>
      <c r="I348" s="14">
        <f t="shared" si="36"/>
        <v>-89778.6259541996</v>
      </c>
      <c r="J348" s="14">
        <f t="shared" si="37"/>
        <v>170900.763358779</v>
      </c>
      <c r="K348" s="14">
        <f t="shared" si="38"/>
        <v>2336000</v>
      </c>
      <c r="L348" s="19">
        <f t="shared" si="39"/>
        <v>1.94637404580153</v>
      </c>
      <c r="M348" s="14">
        <f t="shared" si="40"/>
        <v>2417122.13740458</v>
      </c>
      <c r="N348" s="22">
        <f t="shared" si="41"/>
        <v>1.92366666666667</v>
      </c>
    </row>
    <row r="349" spans="1:14">
      <c r="A349" s="13">
        <v>45413</v>
      </c>
      <c r="B349">
        <f t="shared" si="35"/>
        <v>19</v>
      </c>
      <c r="C349">
        <v>1.8</v>
      </c>
      <c r="D349">
        <v>2.1</v>
      </c>
      <c r="E349" s="15">
        <v>2.16</v>
      </c>
      <c r="F349">
        <v>2.29</v>
      </c>
      <c r="G349" s="18">
        <v>1.97</v>
      </c>
      <c r="H349" s="15">
        <v>2.1</v>
      </c>
      <c r="I349" s="14">
        <f t="shared" si="36"/>
        <v>-93694.6564885513</v>
      </c>
      <c r="J349" s="14">
        <f t="shared" si="37"/>
        <v>171725.190839695</v>
      </c>
      <c r="K349" s="14">
        <f t="shared" si="38"/>
        <v>2336000</v>
      </c>
      <c r="L349" s="19">
        <f t="shared" si="39"/>
        <v>1.94534351145038</v>
      </c>
      <c r="M349" s="14">
        <f t="shared" si="40"/>
        <v>2414030.53435114</v>
      </c>
      <c r="N349" s="22">
        <f t="shared" si="41"/>
        <v>1.9195</v>
      </c>
    </row>
    <row r="350" spans="1:14">
      <c r="A350" s="13">
        <v>45414</v>
      </c>
      <c r="B350">
        <f t="shared" si="35"/>
        <v>19</v>
      </c>
      <c r="C350">
        <v>1.8</v>
      </c>
      <c r="D350">
        <v>2.1</v>
      </c>
      <c r="E350" s="15">
        <v>2.16</v>
      </c>
      <c r="F350">
        <v>2.29</v>
      </c>
      <c r="G350" s="18">
        <v>1.97</v>
      </c>
      <c r="H350" s="15">
        <v>2.1</v>
      </c>
      <c r="I350" s="14">
        <f t="shared" si="36"/>
        <v>-97610.6870229022</v>
      </c>
      <c r="J350" s="14">
        <f t="shared" si="37"/>
        <v>172549.618320611</v>
      </c>
      <c r="K350" s="14">
        <f t="shared" si="38"/>
        <v>2336000</v>
      </c>
      <c r="L350" s="19">
        <f t="shared" si="39"/>
        <v>1.94431297709924</v>
      </c>
      <c r="M350" s="14">
        <f t="shared" si="40"/>
        <v>2410938.93129771</v>
      </c>
      <c r="N350" s="22">
        <f t="shared" si="41"/>
        <v>1.91533333333333</v>
      </c>
    </row>
    <row r="351" spans="1:14">
      <c r="A351" s="13">
        <v>45415</v>
      </c>
      <c r="B351">
        <f t="shared" si="35"/>
        <v>19</v>
      </c>
      <c r="C351">
        <v>1.8</v>
      </c>
      <c r="D351">
        <v>2.1</v>
      </c>
      <c r="E351" s="15">
        <v>2.16</v>
      </c>
      <c r="F351">
        <v>2.29</v>
      </c>
      <c r="G351" s="18">
        <v>1.97</v>
      </c>
      <c r="H351" s="15">
        <v>2.1</v>
      </c>
      <c r="I351" s="14">
        <f t="shared" si="36"/>
        <v>-101526.717557254</v>
      </c>
      <c r="J351" s="14">
        <f t="shared" si="37"/>
        <v>173374.045801527</v>
      </c>
      <c r="K351" s="14">
        <f t="shared" si="38"/>
        <v>2336000</v>
      </c>
      <c r="L351" s="19">
        <f t="shared" si="39"/>
        <v>1.94328244274809</v>
      </c>
      <c r="M351" s="14">
        <f t="shared" si="40"/>
        <v>2407847.32824427</v>
      </c>
      <c r="N351" s="22">
        <f t="shared" si="41"/>
        <v>1.91366666666667</v>
      </c>
    </row>
    <row r="352" spans="1:14">
      <c r="A352" s="13">
        <v>45418</v>
      </c>
      <c r="B352">
        <f t="shared" si="35"/>
        <v>19</v>
      </c>
      <c r="C352">
        <v>1.8</v>
      </c>
      <c r="D352">
        <v>1.95</v>
      </c>
      <c r="E352" s="15">
        <v>2.15</v>
      </c>
      <c r="F352">
        <v>2.31</v>
      </c>
      <c r="G352" s="18">
        <v>1.96</v>
      </c>
      <c r="H352" s="15">
        <v>2.09</v>
      </c>
      <c r="I352" s="14">
        <f t="shared" si="36"/>
        <v>-68458.0152671787</v>
      </c>
      <c r="J352" s="14">
        <f t="shared" si="37"/>
        <v>166412.213740459</v>
      </c>
      <c r="K352" s="14">
        <f t="shared" si="38"/>
        <v>2272000</v>
      </c>
      <c r="L352" s="19">
        <f t="shared" si="39"/>
        <v>1.94198473282443</v>
      </c>
      <c r="M352" s="14">
        <f t="shared" si="40"/>
        <v>2369954.19847328</v>
      </c>
      <c r="N352" s="22">
        <f t="shared" si="41"/>
        <v>1.91183333333333</v>
      </c>
    </row>
    <row r="353" spans="1:14">
      <c r="A353" s="13">
        <v>45419</v>
      </c>
      <c r="B353">
        <f t="shared" si="35"/>
        <v>20</v>
      </c>
      <c r="C353">
        <v>1.8</v>
      </c>
      <c r="D353">
        <v>1.9</v>
      </c>
      <c r="E353" s="15">
        <v>2.13</v>
      </c>
      <c r="F353">
        <v>2.2885</v>
      </c>
      <c r="G353" s="18">
        <v>1.93</v>
      </c>
      <c r="H353" s="15">
        <v>2.06</v>
      </c>
      <c r="I353" s="14">
        <f t="shared" si="36"/>
        <v>42206.1068702263</v>
      </c>
      <c r="J353" s="14">
        <f t="shared" si="37"/>
        <v>151114.503816794</v>
      </c>
      <c r="K353" s="14">
        <f t="shared" si="38"/>
        <v>2176000</v>
      </c>
      <c r="L353" s="19">
        <f t="shared" si="39"/>
        <v>1.94110687022901</v>
      </c>
      <c r="M353" s="14">
        <f t="shared" si="40"/>
        <v>2369320.61068702</v>
      </c>
      <c r="N353" s="22">
        <f t="shared" si="41"/>
        <v>1.91183333333333</v>
      </c>
    </row>
    <row r="354" spans="1:14">
      <c r="A354" s="13">
        <v>45420</v>
      </c>
      <c r="B354">
        <f t="shared" si="35"/>
        <v>19</v>
      </c>
      <c r="C354">
        <v>1.8</v>
      </c>
      <c r="D354">
        <v>1.9</v>
      </c>
      <c r="E354" s="15">
        <v>2.12</v>
      </c>
      <c r="F354">
        <v>2.3</v>
      </c>
      <c r="G354" s="18">
        <v>1.93</v>
      </c>
      <c r="H354" s="15">
        <v>2.06</v>
      </c>
      <c r="I354" s="14">
        <f t="shared" si="36"/>
        <v>38580.1526717524</v>
      </c>
      <c r="J354" s="14">
        <f t="shared" si="37"/>
        <v>143877.862595421</v>
      </c>
      <c r="K354" s="14">
        <f t="shared" si="38"/>
        <v>2208000</v>
      </c>
      <c r="L354" s="19">
        <f t="shared" si="39"/>
        <v>1.94015267175572</v>
      </c>
      <c r="M354" s="14">
        <f t="shared" si="40"/>
        <v>2390458.01526717</v>
      </c>
      <c r="N354" s="22">
        <f t="shared" si="41"/>
        <v>1.91233333333333</v>
      </c>
    </row>
    <row r="355" spans="1:14">
      <c r="A355" s="13">
        <v>45421</v>
      </c>
      <c r="B355">
        <f t="shared" si="35"/>
        <v>20</v>
      </c>
      <c r="C355">
        <v>1.8</v>
      </c>
      <c r="D355">
        <v>1.9</v>
      </c>
      <c r="E355" s="15">
        <v>2.15</v>
      </c>
      <c r="F355">
        <v>2.31</v>
      </c>
      <c r="G355" s="18">
        <v>1.95</v>
      </c>
      <c r="H355" s="15">
        <v>2.08</v>
      </c>
      <c r="I355" s="14">
        <f t="shared" si="36"/>
        <v>-41770.9923664149</v>
      </c>
      <c r="J355" s="14">
        <f t="shared" si="37"/>
        <v>168793.893129772</v>
      </c>
      <c r="K355" s="14">
        <f t="shared" si="38"/>
        <v>2304000</v>
      </c>
      <c r="L355" s="19">
        <f t="shared" si="39"/>
        <v>1.93900763358779</v>
      </c>
      <c r="M355" s="14">
        <f t="shared" si="40"/>
        <v>2431022.90076336</v>
      </c>
      <c r="N355" s="22">
        <f t="shared" si="41"/>
        <v>1.91233333333333</v>
      </c>
    </row>
    <row r="356" spans="1:14">
      <c r="A356" s="13">
        <v>45422</v>
      </c>
      <c r="B356">
        <f t="shared" si="35"/>
        <v>22</v>
      </c>
      <c r="C356">
        <v>1.8</v>
      </c>
      <c r="D356">
        <v>1.87</v>
      </c>
      <c r="E356" s="15">
        <v>2.15</v>
      </c>
      <c r="F356">
        <v>2.32</v>
      </c>
      <c r="G356" s="18">
        <v>1.93</v>
      </c>
      <c r="H356" s="15">
        <v>2.08</v>
      </c>
      <c r="I356" s="14">
        <f t="shared" si="36"/>
        <v>29297.7099236621</v>
      </c>
      <c r="J356" s="14">
        <f t="shared" si="37"/>
        <v>169832.061068703</v>
      </c>
      <c r="K356" s="14">
        <f t="shared" si="38"/>
        <v>2144000</v>
      </c>
      <c r="L356" s="19">
        <f t="shared" si="39"/>
        <v>1.93770992366412</v>
      </c>
      <c r="M356" s="14">
        <f t="shared" si="40"/>
        <v>2343129.77099236</v>
      </c>
      <c r="N356" s="22">
        <f t="shared" si="41"/>
        <v>1.9115</v>
      </c>
    </row>
    <row r="357" spans="1:14">
      <c r="A357" s="13">
        <v>45425</v>
      </c>
      <c r="B357">
        <f t="shared" si="35"/>
        <v>21</v>
      </c>
      <c r="C357">
        <v>1.8</v>
      </c>
      <c r="D357">
        <v>1.88</v>
      </c>
      <c r="E357" s="15">
        <v>2.09</v>
      </c>
      <c r="F357">
        <v>2.29</v>
      </c>
      <c r="G357" s="18">
        <v>1.88</v>
      </c>
      <c r="H357" s="15">
        <v>2.02</v>
      </c>
      <c r="I357" s="14">
        <f t="shared" si="36"/>
        <v>214366.412213739</v>
      </c>
      <c r="J357" s="14">
        <f t="shared" si="37"/>
        <v>122870.229007634</v>
      </c>
      <c r="K357" s="14">
        <f t="shared" si="38"/>
        <v>1984000</v>
      </c>
      <c r="L357" s="19">
        <f t="shared" si="39"/>
        <v>1.93641221374046</v>
      </c>
      <c r="M357" s="14">
        <f t="shared" si="40"/>
        <v>2321236.64122137</v>
      </c>
      <c r="N357" s="22">
        <f t="shared" si="41"/>
        <v>1.91066666666667</v>
      </c>
    </row>
    <row r="358" spans="1:14">
      <c r="A358" s="13">
        <v>45426</v>
      </c>
      <c r="B358">
        <f t="shared" si="35"/>
        <v>21</v>
      </c>
      <c r="C358">
        <v>1.8</v>
      </c>
      <c r="D358">
        <v>1.85</v>
      </c>
      <c r="E358" s="15">
        <v>2.08</v>
      </c>
      <c r="F358">
        <v>2.29</v>
      </c>
      <c r="G358" s="18">
        <v>1.87</v>
      </c>
      <c r="H358" s="15">
        <v>2.01</v>
      </c>
      <c r="I358" s="14">
        <f t="shared" si="36"/>
        <v>247580.152671754</v>
      </c>
      <c r="J358" s="14">
        <f t="shared" si="37"/>
        <v>115877.86259542</v>
      </c>
      <c r="K358" s="14">
        <f t="shared" si="38"/>
        <v>1888000</v>
      </c>
      <c r="L358" s="19">
        <f t="shared" si="39"/>
        <v>1.93515267175572</v>
      </c>
      <c r="M358" s="14">
        <f t="shared" si="40"/>
        <v>2251458.01526717</v>
      </c>
      <c r="N358" s="22">
        <f t="shared" si="41"/>
        <v>1.90933333333333</v>
      </c>
    </row>
    <row r="359" spans="1:14">
      <c r="A359" s="13">
        <v>45427</v>
      </c>
      <c r="B359">
        <f t="shared" si="35"/>
        <v>21</v>
      </c>
      <c r="C359">
        <v>1.8</v>
      </c>
      <c r="D359">
        <v>1.82</v>
      </c>
      <c r="E359" s="15">
        <v>2.09</v>
      </c>
      <c r="F359">
        <v>2.29</v>
      </c>
      <c r="G359" s="18">
        <v>1.88</v>
      </c>
      <c r="H359" s="15">
        <v>2.03</v>
      </c>
      <c r="I359" s="14">
        <f t="shared" si="36"/>
        <v>205229.007633587</v>
      </c>
      <c r="J359" s="14">
        <f t="shared" si="37"/>
        <v>124793.893129771</v>
      </c>
      <c r="K359" s="14">
        <f t="shared" si="38"/>
        <v>1856000</v>
      </c>
      <c r="L359" s="19">
        <f t="shared" si="39"/>
        <v>1.93400763358779</v>
      </c>
      <c r="M359" s="14">
        <f t="shared" si="40"/>
        <v>2186022.90076336</v>
      </c>
      <c r="N359" s="22">
        <f t="shared" si="41"/>
        <v>1.90916666666667</v>
      </c>
    </row>
    <row r="360" spans="1:14">
      <c r="A360" s="13">
        <v>45428</v>
      </c>
      <c r="B360">
        <f t="shared" si="35"/>
        <v>23</v>
      </c>
      <c r="C360">
        <v>1.8</v>
      </c>
      <c r="D360">
        <v>1.82</v>
      </c>
      <c r="E360" s="15">
        <v>2.11</v>
      </c>
      <c r="F360">
        <v>2.31</v>
      </c>
      <c r="G360" s="18">
        <v>1.88</v>
      </c>
      <c r="H360" s="15">
        <v>2.04</v>
      </c>
      <c r="I360" s="14">
        <f t="shared" si="36"/>
        <v>202473.282442746</v>
      </c>
      <c r="J360" s="14">
        <f t="shared" si="37"/>
        <v>141374.045801527</v>
      </c>
      <c r="K360" s="14">
        <f t="shared" si="38"/>
        <v>1920000</v>
      </c>
      <c r="L360" s="19">
        <f t="shared" si="39"/>
        <v>1.93328244274809</v>
      </c>
      <c r="M360" s="14">
        <f t="shared" si="40"/>
        <v>2263847.32824427</v>
      </c>
      <c r="N360" s="22">
        <f t="shared" si="41"/>
        <v>1.90933333333333</v>
      </c>
    </row>
    <row r="361" spans="1:14">
      <c r="A361" s="13">
        <v>45429</v>
      </c>
      <c r="B361">
        <f t="shared" si="35"/>
        <v>23.4</v>
      </c>
      <c r="C361">
        <v>1.8</v>
      </c>
      <c r="D361">
        <v>1.8</v>
      </c>
      <c r="E361" s="15">
        <v>2.0825</v>
      </c>
      <c r="F361">
        <v>2.31</v>
      </c>
      <c r="G361" s="18">
        <v>1.8485</v>
      </c>
      <c r="H361" s="15">
        <v>2.008</v>
      </c>
      <c r="I361" s="14">
        <f t="shared" si="36"/>
        <v>319707.633587783</v>
      </c>
      <c r="J361" s="14">
        <f t="shared" si="37"/>
        <v>119893.129770993</v>
      </c>
      <c r="K361" s="14">
        <f t="shared" si="38"/>
        <v>1896000</v>
      </c>
      <c r="L361" s="19">
        <f t="shared" si="39"/>
        <v>1.93263358778626</v>
      </c>
      <c r="M361" s="14">
        <f t="shared" si="40"/>
        <v>2335600.76335878</v>
      </c>
      <c r="N361" s="22">
        <f t="shared" si="41"/>
        <v>1.90983333333333</v>
      </c>
    </row>
    <row r="362" spans="1:14">
      <c r="A362" s="13">
        <v>45432</v>
      </c>
      <c r="B362">
        <f t="shared" si="35"/>
        <v>22</v>
      </c>
      <c r="C362">
        <v>1.8</v>
      </c>
      <c r="D362">
        <v>1.81</v>
      </c>
      <c r="E362" s="15">
        <v>2.08</v>
      </c>
      <c r="F362">
        <v>2.31</v>
      </c>
      <c r="G362" s="18">
        <v>1.86</v>
      </c>
      <c r="H362" s="15">
        <v>2.01</v>
      </c>
      <c r="I362" s="14">
        <f t="shared" si="36"/>
        <v>273106.870229005</v>
      </c>
      <c r="J362" s="14">
        <f t="shared" si="37"/>
        <v>118503.816793894</v>
      </c>
      <c r="K362" s="14">
        <f t="shared" si="38"/>
        <v>1856000</v>
      </c>
      <c r="L362" s="19">
        <f t="shared" si="39"/>
        <v>1.93187022900763</v>
      </c>
      <c r="M362" s="14">
        <f t="shared" si="40"/>
        <v>2247610.6870229</v>
      </c>
      <c r="N362" s="22">
        <f t="shared" si="41"/>
        <v>1.91083333333333</v>
      </c>
    </row>
    <row r="363" spans="1:14">
      <c r="A363" s="13">
        <v>45433</v>
      </c>
      <c r="B363">
        <f t="shared" si="35"/>
        <v>22</v>
      </c>
      <c r="C363">
        <v>1.8</v>
      </c>
      <c r="D363">
        <v>1.85</v>
      </c>
      <c r="E363" s="15">
        <v>2.08</v>
      </c>
      <c r="F363">
        <v>2.31</v>
      </c>
      <c r="G363" s="18">
        <v>1.86</v>
      </c>
      <c r="H363" s="15">
        <v>2.01</v>
      </c>
      <c r="I363" s="14">
        <f t="shared" si="36"/>
        <v>269916.030534349</v>
      </c>
      <c r="J363" s="14">
        <f t="shared" si="37"/>
        <v>119175.572519084</v>
      </c>
      <c r="K363" s="14">
        <f t="shared" si="38"/>
        <v>1856000</v>
      </c>
      <c r="L363" s="19">
        <f t="shared" si="39"/>
        <v>1.93103053435114</v>
      </c>
      <c r="M363" s="14">
        <f t="shared" si="40"/>
        <v>2245091.60305343</v>
      </c>
      <c r="N363" s="22">
        <f t="shared" si="41"/>
        <v>1.91266666666667</v>
      </c>
    </row>
    <row r="364" spans="1:14">
      <c r="A364" s="13">
        <v>45434</v>
      </c>
      <c r="B364">
        <f t="shared" si="35"/>
        <v>21</v>
      </c>
      <c r="C364">
        <v>1.8</v>
      </c>
      <c r="D364">
        <v>1.85</v>
      </c>
      <c r="E364" s="15">
        <v>2.07</v>
      </c>
      <c r="F364">
        <v>2.31</v>
      </c>
      <c r="G364" s="18">
        <v>1.86</v>
      </c>
      <c r="H364" s="15">
        <v>2.01</v>
      </c>
      <c r="I364" s="14">
        <f t="shared" si="36"/>
        <v>265999.999999999</v>
      </c>
      <c r="J364" s="14">
        <f t="shared" si="37"/>
        <v>112000</v>
      </c>
      <c r="K364" s="14">
        <f t="shared" si="38"/>
        <v>1856000</v>
      </c>
      <c r="L364" s="19">
        <f t="shared" si="39"/>
        <v>1.93</v>
      </c>
      <c r="M364" s="14">
        <f t="shared" si="40"/>
        <v>2234000</v>
      </c>
      <c r="N364" s="22">
        <f t="shared" si="41"/>
        <v>1.91433333333333</v>
      </c>
    </row>
    <row r="365" spans="1:14">
      <c r="A365" s="13">
        <v>45435</v>
      </c>
      <c r="B365">
        <f t="shared" si="35"/>
        <v>20</v>
      </c>
      <c r="C365">
        <v>1.8</v>
      </c>
      <c r="D365">
        <v>1.83</v>
      </c>
      <c r="E365" s="15">
        <v>2.06</v>
      </c>
      <c r="F365">
        <v>2.3</v>
      </c>
      <c r="G365" s="18">
        <v>1.86</v>
      </c>
      <c r="H365" s="15">
        <v>2</v>
      </c>
      <c r="I365" s="14">
        <f t="shared" si="36"/>
        <v>262809.160305341</v>
      </c>
      <c r="J365" s="14">
        <f t="shared" si="37"/>
        <v>104671.755725191</v>
      </c>
      <c r="K365" s="14">
        <f t="shared" si="38"/>
        <v>1792000</v>
      </c>
      <c r="L365" s="19">
        <f t="shared" si="39"/>
        <v>1.92916030534351</v>
      </c>
      <c r="M365" s="14">
        <f t="shared" si="40"/>
        <v>2159480.91603053</v>
      </c>
      <c r="N365" s="22">
        <f t="shared" si="41"/>
        <v>1.9155</v>
      </c>
    </row>
    <row r="366" spans="1:14">
      <c r="A366" s="13">
        <v>45436</v>
      </c>
      <c r="B366">
        <f t="shared" si="35"/>
        <v>20</v>
      </c>
      <c r="C366">
        <v>1.8</v>
      </c>
      <c r="D366">
        <v>1.82</v>
      </c>
      <c r="E366" s="15">
        <v>2.07</v>
      </c>
      <c r="F366">
        <v>2.31</v>
      </c>
      <c r="G366" s="18">
        <v>1.87</v>
      </c>
      <c r="H366" s="15">
        <v>2.01</v>
      </c>
      <c r="I366" s="14">
        <f t="shared" si="36"/>
        <v>222923.664122135</v>
      </c>
      <c r="J366" s="14">
        <f t="shared" si="37"/>
        <v>113068.702290077</v>
      </c>
      <c r="K366" s="14">
        <f t="shared" si="38"/>
        <v>1856000</v>
      </c>
      <c r="L366" s="19">
        <f t="shared" si="39"/>
        <v>1.9286641221374</v>
      </c>
      <c r="M366" s="14">
        <f t="shared" si="40"/>
        <v>2191992.36641221</v>
      </c>
      <c r="N366" s="22">
        <f t="shared" si="41"/>
        <v>1.91666666666667</v>
      </c>
    </row>
    <row r="367" spans="1:14">
      <c r="A367" s="13">
        <v>45439</v>
      </c>
      <c r="B367">
        <f t="shared" si="35"/>
        <v>20</v>
      </c>
      <c r="C367">
        <v>1.8</v>
      </c>
      <c r="D367">
        <v>1.95</v>
      </c>
      <c r="E367" s="15">
        <v>2.07</v>
      </c>
      <c r="F367">
        <v>2.31</v>
      </c>
      <c r="G367" s="18">
        <v>1.87</v>
      </c>
      <c r="H367" s="15">
        <v>2.01</v>
      </c>
      <c r="I367" s="14">
        <f t="shared" si="36"/>
        <v>221183.206106868</v>
      </c>
      <c r="J367" s="14">
        <f t="shared" si="37"/>
        <v>113435.114503817</v>
      </c>
      <c r="K367" s="14">
        <f t="shared" si="38"/>
        <v>1824000</v>
      </c>
      <c r="L367" s="19">
        <f t="shared" si="39"/>
        <v>1.92820610687023</v>
      </c>
      <c r="M367" s="14">
        <f t="shared" si="40"/>
        <v>2158618.32061068</v>
      </c>
      <c r="N367" s="22">
        <f t="shared" si="41"/>
        <v>1.91733333333333</v>
      </c>
    </row>
    <row r="368" spans="1:14">
      <c r="A368" s="13">
        <v>45440</v>
      </c>
      <c r="B368">
        <f t="shared" si="35"/>
        <v>19</v>
      </c>
      <c r="C368">
        <v>1.8</v>
      </c>
      <c r="D368">
        <v>1.95</v>
      </c>
      <c r="E368" s="15">
        <v>2.05</v>
      </c>
      <c r="F368">
        <v>2.3</v>
      </c>
      <c r="G368" s="18">
        <v>1.86</v>
      </c>
      <c r="H368" s="15">
        <v>1.99</v>
      </c>
      <c r="I368" s="14">
        <f t="shared" si="36"/>
        <v>255557.251908395</v>
      </c>
      <c r="J368" s="14">
        <f t="shared" si="37"/>
        <v>98198.4732824429</v>
      </c>
      <c r="K368" s="14">
        <f t="shared" si="38"/>
        <v>1760000</v>
      </c>
      <c r="L368" s="19">
        <f t="shared" si="39"/>
        <v>1.92725190839695</v>
      </c>
      <c r="M368" s="14">
        <f t="shared" si="40"/>
        <v>2113755.72519084</v>
      </c>
      <c r="N368" s="22">
        <f t="shared" si="41"/>
        <v>1.91566666666667</v>
      </c>
    </row>
    <row r="369" spans="1:14">
      <c r="A369" s="13">
        <v>45441</v>
      </c>
      <c r="B369">
        <f t="shared" si="35"/>
        <v>18</v>
      </c>
      <c r="C369">
        <v>1.8</v>
      </c>
      <c r="D369">
        <v>1.98</v>
      </c>
      <c r="E369" s="15">
        <v>2.04</v>
      </c>
      <c r="F369">
        <v>2.29</v>
      </c>
      <c r="G369" s="18">
        <v>1.86</v>
      </c>
      <c r="H369" s="15">
        <v>1.98</v>
      </c>
      <c r="I369" s="14">
        <f t="shared" si="36"/>
        <v>252656.488549615</v>
      </c>
      <c r="J369" s="14">
        <f t="shared" si="37"/>
        <v>90809.1603053441</v>
      </c>
      <c r="K369" s="14">
        <f t="shared" si="38"/>
        <v>1696000</v>
      </c>
      <c r="L369" s="19">
        <f t="shared" si="39"/>
        <v>1.92648854961832</v>
      </c>
      <c r="M369" s="14">
        <f t="shared" si="40"/>
        <v>2039465.64885496</v>
      </c>
      <c r="N369" s="22">
        <f t="shared" si="41"/>
        <v>1.91416666666667</v>
      </c>
    </row>
    <row r="370" spans="1:14">
      <c r="A370" s="13">
        <v>45442</v>
      </c>
      <c r="B370">
        <f t="shared" si="35"/>
        <v>19.75</v>
      </c>
      <c r="C370">
        <v>1.8</v>
      </c>
      <c r="D370">
        <v>1.95</v>
      </c>
      <c r="E370" s="15">
        <v>2.045</v>
      </c>
      <c r="F370">
        <v>2.3</v>
      </c>
      <c r="G370" s="18">
        <v>1.8475</v>
      </c>
      <c r="H370" s="15">
        <v>1.977</v>
      </c>
      <c r="I370" s="14">
        <f t="shared" si="36"/>
        <v>296820.610687022</v>
      </c>
      <c r="J370" s="14">
        <f t="shared" si="37"/>
        <v>95511.4503816796</v>
      </c>
      <c r="K370" s="14">
        <f t="shared" si="38"/>
        <v>1776000</v>
      </c>
      <c r="L370" s="19">
        <f t="shared" si="39"/>
        <v>1.9256106870229</v>
      </c>
      <c r="M370" s="14">
        <f t="shared" si="40"/>
        <v>2168332.0610687</v>
      </c>
      <c r="N370" s="22">
        <f t="shared" si="41"/>
        <v>1.9125</v>
      </c>
    </row>
    <row r="371" spans="1:14">
      <c r="A371" s="13">
        <v>45443</v>
      </c>
      <c r="B371">
        <f t="shared" si="35"/>
        <v>21</v>
      </c>
      <c r="C371">
        <v>1.8</v>
      </c>
      <c r="D371">
        <v>1.88</v>
      </c>
      <c r="E371" s="15">
        <v>2.06</v>
      </c>
      <c r="F371">
        <v>2.32</v>
      </c>
      <c r="G371" s="18">
        <v>1.85</v>
      </c>
      <c r="H371" s="15">
        <v>1.99</v>
      </c>
      <c r="I371" s="14">
        <f t="shared" si="36"/>
        <v>284419.847328242</v>
      </c>
      <c r="J371" s="14">
        <f t="shared" si="37"/>
        <v>108122.137404581</v>
      </c>
      <c r="K371" s="14">
        <f t="shared" si="38"/>
        <v>1824000</v>
      </c>
      <c r="L371" s="19">
        <f t="shared" si="39"/>
        <v>1.92484732824427</v>
      </c>
      <c r="M371" s="14">
        <f t="shared" si="40"/>
        <v>2216541.98473282</v>
      </c>
      <c r="N371" s="22">
        <f t="shared" si="41"/>
        <v>1.91183333333333</v>
      </c>
    </row>
    <row r="372" spans="1:14">
      <c r="A372" s="13">
        <v>45446</v>
      </c>
      <c r="B372">
        <f t="shared" si="35"/>
        <v>21</v>
      </c>
      <c r="C372">
        <v>1.8</v>
      </c>
      <c r="D372">
        <v>1.84</v>
      </c>
      <c r="E372" s="15">
        <v>2.04</v>
      </c>
      <c r="F372">
        <v>2.31</v>
      </c>
      <c r="G372" s="18">
        <v>1.83</v>
      </c>
      <c r="H372" s="15">
        <v>1.97</v>
      </c>
      <c r="I372" s="14">
        <f t="shared" si="36"/>
        <v>356213.740458012</v>
      </c>
      <c r="J372" s="14">
        <f t="shared" si="37"/>
        <v>93007.6335877869</v>
      </c>
      <c r="K372" s="14">
        <f t="shared" si="38"/>
        <v>1760000</v>
      </c>
      <c r="L372" s="19">
        <f t="shared" si="39"/>
        <v>1.92374045801527</v>
      </c>
      <c r="M372" s="14">
        <f t="shared" si="40"/>
        <v>2209221.3740458</v>
      </c>
      <c r="N372" s="22">
        <f t="shared" si="41"/>
        <v>1.9125</v>
      </c>
    </row>
    <row r="373" spans="1:14">
      <c r="A373" s="13">
        <v>45447</v>
      </c>
      <c r="B373">
        <f t="shared" si="35"/>
        <v>20</v>
      </c>
      <c r="C373">
        <v>1.8</v>
      </c>
      <c r="D373">
        <v>1.83</v>
      </c>
      <c r="E373" s="15">
        <v>2.04</v>
      </c>
      <c r="F373">
        <v>2.31</v>
      </c>
      <c r="G373" s="18">
        <v>1.84</v>
      </c>
      <c r="H373" s="15">
        <v>1.97</v>
      </c>
      <c r="I373" s="14">
        <f t="shared" si="36"/>
        <v>314442.7480916</v>
      </c>
      <c r="J373" s="14">
        <f t="shared" si="37"/>
        <v>93801.526717558</v>
      </c>
      <c r="K373" s="14">
        <f t="shared" si="38"/>
        <v>1792000</v>
      </c>
      <c r="L373" s="19">
        <f t="shared" si="39"/>
        <v>1.92274809160305</v>
      </c>
      <c r="M373" s="14">
        <f t="shared" si="40"/>
        <v>2200244.27480916</v>
      </c>
      <c r="N373" s="22">
        <f t="shared" si="41"/>
        <v>1.916</v>
      </c>
    </row>
    <row r="374" spans="1:14">
      <c r="A374" s="13">
        <v>45448</v>
      </c>
      <c r="B374">
        <f t="shared" si="35"/>
        <v>19</v>
      </c>
      <c r="C374">
        <v>1.8</v>
      </c>
      <c r="D374">
        <v>1.84</v>
      </c>
      <c r="E374" s="15">
        <v>2.02</v>
      </c>
      <c r="F374">
        <v>2.31</v>
      </c>
      <c r="G374" s="18">
        <v>1.83</v>
      </c>
      <c r="H374" s="15">
        <v>1.95</v>
      </c>
      <c r="I374" s="14">
        <f t="shared" si="36"/>
        <v>348671.755725187</v>
      </c>
      <c r="J374" s="14">
        <f t="shared" si="37"/>
        <v>78595.419847329</v>
      </c>
      <c r="K374" s="14">
        <f t="shared" si="38"/>
        <v>1728000</v>
      </c>
      <c r="L374" s="19">
        <f t="shared" si="39"/>
        <v>1.92175572519084</v>
      </c>
      <c r="M374" s="14">
        <f t="shared" si="40"/>
        <v>2155267.17557252</v>
      </c>
      <c r="N374" s="22">
        <f t="shared" si="41"/>
        <v>1.91883333333333</v>
      </c>
    </row>
    <row r="375" spans="1:14">
      <c r="A375" s="13">
        <v>45449</v>
      </c>
      <c r="B375">
        <f t="shared" si="35"/>
        <v>19</v>
      </c>
      <c r="C375">
        <v>1.8</v>
      </c>
      <c r="D375">
        <v>1.84</v>
      </c>
      <c r="E375" s="15">
        <v>2.02</v>
      </c>
      <c r="F375">
        <v>2.31</v>
      </c>
      <c r="G375" s="18">
        <v>1.83</v>
      </c>
      <c r="H375" s="15">
        <v>1.95</v>
      </c>
      <c r="I375" s="14">
        <f t="shared" si="36"/>
        <v>344610.687022898</v>
      </c>
      <c r="J375" s="14">
        <f t="shared" si="37"/>
        <v>79450.3816793899</v>
      </c>
      <c r="K375" s="14">
        <f t="shared" si="38"/>
        <v>1792000</v>
      </c>
      <c r="L375" s="19">
        <f t="shared" si="39"/>
        <v>1.92068702290076</v>
      </c>
      <c r="M375" s="14">
        <f t="shared" si="40"/>
        <v>2216061.06870229</v>
      </c>
      <c r="N375" s="22">
        <f t="shared" si="41"/>
        <v>1.91983333333333</v>
      </c>
    </row>
    <row r="376" spans="1:14">
      <c r="A376" s="13">
        <v>45450</v>
      </c>
      <c r="B376">
        <f t="shared" si="35"/>
        <v>18</v>
      </c>
      <c r="C376">
        <v>1.8</v>
      </c>
      <c r="D376">
        <v>1.85</v>
      </c>
      <c r="E376" s="15">
        <v>2.01</v>
      </c>
      <c r="F376">
        <v>2.31</v>
      </c>
      <c r="G376" s="18">
        <v>1.83</v>
      </c>
      <c r="H376" s="15">
        <v>1.95</v>
      </c>
      <c r="I376" s="14">
        <f t="shared" si="36"/>
        <v>340404.580152668</v>
      </c>
      <c r="J376" s="14">
        <f t="shared" si="37"/>
        <v>72335.8778625959</v>
      </c>
      <c r="K376" s="14">
        <f t="shared" si="38"/>
        <v>1728000</v>
      </c>
      <c r="L376" s="19">
        <f t="shared" si="39"/>
        <v>1.91958015267175</v>
      </c>
      <c r="M376" s="14">
        <f t="shared" si="40"/>
        <v>2140740.45801526</v>
      </c>
      <c r="N376" s="22">
        <f t="shared" si="41"/>
        <v>1.92083333333333</v>
      </c>
    </row>
    <row r="377" spans="1:14">
      <c r="A377" s="13">
        <v>45453</v>
      </c>
      <c r="B377">
        <f t="shared" si="35"/>
        <v>18</v>
      </c>
      <c r="C377">
        <v>1.8</v>
      </c>
      <c r="D377">
        <v>1.85</v>
      </c>
      <c r="E377" s="15">
        <v>2.01</v>
      </c>
      <c r="F377">
        <v>2.31</v>
      </c>
      <c r="G377" s="18">
        <v>1.83</v>
      </c>
      <c r="H377" s="15">
        <v>1.95</v>
      </c>
      <c r="I377" s="14">
        <f t="shared" si="36"/>
        <v>336053.4351145</v>
      </c>
      <c r="J377" s="14">
        <f t="shared" si="37"/>
        <v>73251.9083969471</v>
      </c>
      <c r="K377" s="14">
        <f t="shared" si="38"/>
        <v>1696000</v>
      </c>
      <c r="L377" s="19">
        <f t="shared" si="39"/>
        <v>1.91843511450382</v>
      </c>
      <c r="M377" s="14">
        <f t="shared" si="40"/>
        <v>2105305.34351145</v>
      </c>
      <c r="N377" s="22">
        <f t="shared" si="41"/>
        <v>1.92116666666667</v>
      </c>
    </row>
    <row r="378" spans="1:14">
      <c r="A378" s="13">
        <v>45454</v>
      </c>
      <c r="B378">
        <f t="shared" si="35"/>
        <v>18</v>
      </c>
      <c r="C378">
        <v>1.8</v>
      </c>
      <c r="D378">
        <v>1.83</v>
      </c>
      <c r="E378" s="15">
        <v>2</v>
      </c>
      <c r="F378">
        <v>2.3</v>
      </c>
      <c r="G378" s="18">
        <v>1.82</v>
      </c>
      <c r="H378" s="15">
        <v>1.94</v>
      </c>
      <c r="I378" s="14">
        <f t="shared" si="36"/>
        <v>369847.328244272</v>
      </c>
      <c r="J378" s="14">
        <f t="shared" si="37"/>
        <v>66137.4045801532</v>
      </c>
      <c r="K378" s="14">
        <f t="shared" si="38"/>
        <v>1696000</v>
      </c>
      <c r="L378" s="19">
        <f t="shared" si="39"/>
        <v>1.91732824427481</v>
      </c>
      <c r="M378" s="14">
        <f t="shared" si="40"/>
        <v>2131984.73282443</v>
      </c>
      <c r="N378" s="22">
        <f t="shared" si="41"/>
        <v>1.92116666666667</v>
      </c>
    </row>
    <row r="379" spans="1:14">
      <c r="A379" s="13">
        <v>45455</v>
      </c>
      <c r="B379">
        <f t="shared" si="35"/>
        <v>18</v>
      </c>
      <c r="C379">
        <v>1.8</v>
      </c>
      <c r="D379">
        <v>1.83</v>
      </c>
      <c r="E379" s="15">
        <v>2.02</v>
      </c>
      <c r="F379">
        <v>2.3</v>
      </c>
      <c r="G379" s="18">
        <v>1.84</v>
      </c>
      <c r="H379" s="15">
        <v>1.96</v>
      </c>
      <c r="I379" s="14">
        <f t="shared" si="36"/>
        <v>290366.412213738</v>
      </c>
      <c r="J379" s="14">
        <f t="shared" si="37"/>
        <v>82870.2290076341</v>
      </c>
      <c r="K379" s="14">
        <f t="shared" si="38"/>
        <v>1728000</v>
      </c>
      <c r="L379" s="19">
        <f t="shared" si="39"/>
        <v>1.91641221374046</v>
      </c>
      <c r="M379" s="14">
        <f t="shared" si="40"/>
        <v>2101236.64122137</v>
      </c>
      <c r="N379" s="22">
        <f t="shared" si="41"/>
        <v>1.92166666666667</v>
      </c>
    </row>
    <row r="380" spans="1:14">
      <c r="A380" s="13">
        <v>45456</v>
      </c>
      <c r="B380">
        <f t="shared" si="35"/>
        <v>17</v>
      </c>
      <c r="C380">
        <v>1.8</v>
      </c>
      <c r="D380">
        <v>1.83</v>
      </c>
      <c r="E380" s="15">
        <v>2.02</v>
      </c>
      <c r="F380">
        <v>2.3</v>
      </c>
      <c r="G380" s="18">
        <v>1.85</v>
      </c>
      <c r="H380" s="15">
        <v>1.96</v>
      </c>
      <c r="I380" s="14">
        <f t="shared" si="36"/>
        <v>248885.496183203</v>
      </c>
      <c r="J380" s="14">
        <f t="shared" si="37"/>
        <v>83603.0534351151</v>
      </c>
      <c r="K380" s="14">
        <f t="shared" si="38"/>
        <v>1728000</v>
      </c>
      <c r="L380" s="19">
        <f t="shared" si="39"/>
        <v>1.91549618320611</v>
      </c>
      <c r="M380" s="14">
        <f t="shared" si="40"/>
        <v>2060488.54961832</v>
      </c>
      <c r="N380" s="22">
        <f t="shared" si="41"/>
        <v>1.92283333333333</v>
      </c>
    </row>
    <row r="381" spans="1:14">
      <c r="A381" s="13">
        <v>45457</v>
      </c>
      <c r="B381">
        <f t="shared" si="35"/>
        <v>17</v>
      </c>
      <c r="C381">
        <v>1.8</v>
      </c>
      <c r="D381">
        <v>1.83</v>
      </c>
      <c r="E381" s="15">
        <v>2.01</v>
      </c>
      <c r="F381">
        <v>2.29</v>
      </c>
      <c r="G381" s="18">
        <v>1.84</v>
      </c>
      <c r="H381" s="15">
        <v>1.95</v>
      </c>
      <c r="I381" s="14">
        <f t="shared" si="36"/>
        <v>283114.50381679</v>
      </c>
      <c r="J381" s="14">
        <f t="shared" si="37"/>
        <v>76396.9465648861</v>
      </c>
      <c r="K381" s="14">
        <f t="shared" si="38"/>
        <v>1728000</v>
      </c>
      <c r="L381" s="19">
        <f t="shared" si="39"/>
        <v>1.91450381679389</v>
      </c>
      <c r="M381" s="14">
        <f t="shared" si="40"/>
        <v>2087511.45038168</v>
      </c>
      <c r="N381" s="22">
        <f t="shared" si="41"/>
        <v>1.92383333333333</v>
      </c>
    </row>
    <row r="382" spans="1:14">
      <c r="A382" s="13">
        <v>45460</v>
      </c>
      <c r="B382">
        <f t="shared" si="35"/>
        <v>17</v>
      </c>
      <c r="C382">
        <v>1.8</v>
      </c>
      <c r="D382">
        <v>1.85</v>
      </c>
      <c r="E382" s="15">
        <v>2.03</v>
      </c>
      <c r="F382">
        <v>2.26</v>
      </c>
      <c r="G382" s="18">
        <v>1.86</v>
      </c>
      <c r="H382" s="15">
        <v>1.97</v>
      </c>
      <c r="I382" s="14">
        <f t="shared" si="36"/>
        <v>203053.4351145</v>
      </c>
      <c r="J382" s="14">
        <f t="shared" si="37"/>
        <v>93251.9083969471</v>
      </c>
      <c r="K382" s="14">
        <f t="shared" si="38"/>
        <v>1824000</v>
      </c>
      <c r="L382" s="19">
        <f t="shared" si="39"/>
        <v>1.91343511450382</v>
      </c>
      <c r="M382" s="14">
        <f t="shared" si="40"/>
        <v>2120305.34351145</v>
      </c>
      <c r="N382" s="22">
        <f t="shared" si="41"/>
        <v>1.925</v>
      </c>
    </row>
    <row r="383" spans="1:14">
      <c r="A383" s="13">
        <v>45461</v>
      </c>
      <c r="B383">
        <f t="shared" si="35"/>
        <v>17</v>
      </c>
      <c r="C383">
        <v>1.8</v>
      </c>
      <c r="D383">
        <v>1.89</v>
      </c>
      <c r="E383" s="15">
        <v>2.02</v>
      </c>
      <c r="F383">
        <v>2.25</v>
      </c>
      <c r="G383" s="18">
        <v>1.85</v>
      </c>
      <c r="H383" s="15">
        <v>1.96</v>
      </c>
      <c r="I383" s="14">
        <f t="shared" si="36"/>
        <v>236847.328244272</v>
      </c>
      <c r="J383" s="14">
        <f t="shared" si="37"/>
        <v>86137.4045801533</v>
      </c>
      <c r="K383" s="14">
        <f t="shared" si="38"/>
        <v>1760000</v>
      </c>
      <c r="L383" s="19">
        <f t="shared" si="39"/>
        <v>1.91232824427481</v>
      </c>
      <c r="M383" s="14">
        <f t="shared" si="40"/>
        <v>2082984.73282443</v>
      </c>
      <c r="N383" s="22">
        <f t="shared" si="41"/>
        <v>1.92633333333333</v>
      </c>
    </row>
    <row r="384" spans="1:14">
      <c r="A384" s="13">
        <v>45462</v>
      </c>
      <c r="B384">
        <f t="shared" si="35"/>
        <v>16</v>
      </c>
      <c r="C384">
        <v>1.8</v>
      </c>
      <c r="D384">
        <v>1.91</v>
      </c>
      <c r="E384" s="15">
        <v>2</v>
      </c>
      <c r="F384">
        <v>2.24</v>
      </c>
      <c r="G384" s="18">
        <v>1.84</v>
      </c>
      <c r="H384" s="15">
        <v>1.94</v>
      </c>
      <c r="I384" s="14">
        <f t="shared" si="36"/>
        <v>270175.648854959</v>
      </c>
      <c r="J384" s="14">
        <f t="shared" si="37"/>
        <v>71120.916030535</v>
      </c>
      <c r="K384" s="14">
        <f t="shared" si="38"/>
        <v>1696000</v>
      </c>
      <c r="L384" s="19">
        <f t="shared" si="39"/>
        <v>1.91109885496183</v>
      </c>
      <c r="M384" s="14">
        <f t="shared" si="40"/>
        <v>2037296.56488549</v>
      </c>
      <c r="N384" s="22">
        <f t="shared" si="41"/>
        <v>1.92733333333333</v>
      </c>
    </row>
    <row r="385" spans="1:14">
      <c r="A385" s="13">
        <v>45463</v>
      </c>
      <c r="B385">
        <f t="shared" si="35"/>
        <v>16</v>
      </c>
      <c r="C385">
        <v>1.8</v>
      </c>
      <c r="D385">
        <v>1.9</v>
      </c>
      <c r="E385" s="15">
        <v>2</v>
      </c>
      <c r="F385">
        <v>2.24</v>
      </c>
      <c r="G385" s="18">
        <v>1.84</v>
      </c>
      <c r="H385" s="15">
        <v>1.94</v>
      </c>
      <c r="I385" s="14">
        <f t="shared" si="36"/>
        <v>265679.465648853</v>
      </c>
      <c r="J385" s="14">
        <f t="shared" si="37"/>
        <v>72067.4809160309</v>
      </c>
      <c r="K385" s="14">
        <f t="shared" si="38"/>
        <v>1696000</v>
      </c>
      <c r="L385" s="19">
        <f t="shared" si="39"/>
        <v>1.90991564885496</v>
      </c>
      <c r="M385" s="14">
        <f t="shared" si="40"/>
        <v>2033746.94656488</v>
      </c>
      <c r="N385" s="22">
        <f t="shared" si="41"/>
        <v>1.92783333333333</v>
      </c>
    </row>
    <row r="386" spans="1:14">
      <c r="A386" s="13">
        <v>45464</v>
      </c>
      <c r="B386">
        <f t="shared" ref="B386:B449" si="42">(E386-G386)*100</f>
        <v>15</v>
      </c>
      <c r="C386">
        <v>1.8</v>
      </c>
      <c r="D386">
        <v>2.03</v>
      </c>
      <c r="E386" s="15">
        <v>2.01</v>
      </c>
      <c r="F386">
        <v>2.25</v>
      </c>
      <c r="G386" s="18">
        <v>1.86</v>
      </c>
      <c r="H386" s="15">
        <v>1.95</v>
      </c>
      <c r="I386" s="14">
        <f t="shared" ref="I386:I449" si="43">(L386-G386)*100/10000*$I$1</f>
        <v>184893.206106867</v>
      </c>
      <c r="J386" s="14">
        <f t="shared" ref="J386:J449" si="44">(E386-L386)*100/10000*$J$1</f>
        <v>81075.1145038171</v>
      </c>
      <c r="K386" s="14">
        <f t="shared" ref="K386:K410" si="45">(E386-H647)*100/10000*$J$1*4</f>
        <v>1728000</v>
      </c>
      <c r="L386" s="19">
        <f t="shared" ref="L386:L387" si="46">AVERAGE(D386:D647)</f>
        <v>1.90865610687023</v>
      </c>
      <c r="M386" s="14">
        <f t="shared" ref="M386:M449" si="47">I386+J386+K386</f>
        <v>1993968.32061068</v>
      </c>
      <c r="N386" s="22">
        <f t="shared" si="41"/>
        <v>1.92783333333333</v>
      </c>
    </row>
    <row r="387" spans="1:14">
      <c r="A387" s="13">
        <v>45467</v>
      </c>
      <c r="B387">
        <f t="shared" si="42"/>
        <v>15</v>
      </c>
      <c r="C387">
        <v>1.8</v>
      </c>
      <c r="D387">
        <v>2.35</v>
      </c>
      <c r="E387" s="15">
        <v>2</v>
      </c>
      <c r="F387">
        <v>2.25</v>
      </c>
      <c r="G387" s="18">
        <v>1.85</v>
      </c>
      <c r="H387" s="15">
        <v>1.94</v>
      </c>
      <c r="I387" s="14">
        <f t="shared" si="43"/>
        <v>220282.519083967</v>
      </c>
      <c r="J387" s="14">
        <f t="shared" si="44"/>
        <v>73624.732824428</v>
      </c>
      <c r="K387" s="14">
        <f t="shared" si="45"/>
        <v>1664000</v>
      </c>
      <c r="L387" s="19">
        <f t="shared" si="46"/>
        <v>1.90796908396946</v>
      </c>
      <c r="M387" s="14">
        <f t="shared" si="47"/>
        <v>1957907.25190839</v>
      </c>
      <c r="N387" s="22">
        <f t="shared" ref="N387:N450" si="48">AVERAGE(D387:D446)</f>
        <v>1.9265</v>
      </c>
    </row>
    <row r="388" spans="1:14">
      <c r="A388" s="13">
        <v>45468</v>
      </c>
      <c r="B388">
        <f t="shared" si="42"/>
        <v>13</v>
      </c>
      <c r="C388">
        <v>1.8</v>
      </c>
      <c r="D388">
        <v>2.3</v>
      </c>
      <c r="E388" s="15">
        <v>1.98</v>
      </c>
      <c r="F388">
        <v>2.23</v>
      </c>
      <c r="G388" s="18">
        <v>1.85</v>
      </c>
      <c r="H388" s="15">
        <v>1.93</v>
      </c>
      <c r="I388" s="14">
        <f t="shared" si="43"/>
        <v>119639.788732388</v>
      </c>
      <c r="J388" s="14">
        <f t="shared" si="44"/>
        <v>78812.6760563394</v>
      </c>
      <c r="K388" s="14">
        <f t="shared" si="45"/>
        <v>1568000</v>
      </c>
      <c r="L388" s="19">
        <f>AVERAGE(D388:D671)</f>
        <v>1.88148415492958</v>
      </c>
      <c r="M388" s="14">
        <f t="shared" si="47"/>
        <v>1766452.46478873</v>
      </c>
      <c r="N388" s="22">
        <f t="shared" si="48"/>
        <v>1.91983333333333</v>
      </c>
    </row>
    <row r="389" spans="1:14">
      <c r="A389" s="13">
        <v>45469</v>
      </c>
      <c r="B389">
        <f t="shared" si="42"/>
        <v>14</v>
      </c>
      <c r="C389">
        <v>1.8</v>
      </c>
      <c r="D389">
        <v>2.3</v>
      </c>
      <c r="E389" s="15">
        <v>1.98</v>
      </c>
      <c r="F389">
        <v>2.22</v>
      </c>
      <c r="G389" s="18">
        <v>1.84</v>
      </c>
      <c r="H389" s="15">
        <v>1.92</v>
      </c>
      <c r="I389" s="14">
        <f t="shared" si="43"/>
        <v>153969.814583698</v>
      </c>
      <c r="J389" s="14">
        <f t="shared" si="44"/>
        <v>79585.3021929055</v>
      </c>
      <c r="K389" s="14">
        <f t="shared" si="45"/>
        <v>1616000</v>
      </c>
      <c r="L389" s="19">
        <f t="shared" ref="L389:L452" si="49">$L$388+(($L$671-$L$388)*(A389-$A$388))/($A$671-$A$388)</f>
        <v>1.88051837225887</v>
      </c>
      <c r="M389" s="14">
        <f t="shared" si="47"/>
        <v>1849555.1167766</v>
      </c>
      <c r="N389" s="22">
        <f t="shared" si="48"/>
        <v>1.914</v>
      </c>
    </row>
    <row r="390" spans="1:14">
      <c r="A390" s="13">
        <v>45470</v>
      </c>
      <c r="B390">
        <f t="shared" si="42"/>
        <v>13</v>
      </c>
      <c r="C390">
        <v>1.8</v>
      </c>
      <c r="D390">
        <v>2.35</v>
      </c>
      <c r="E390" s="15">
        <v>1.96</v>
      </c>
      <c r="F390">
        <v>2.2</v>
      </c>
      <c r="G390" s="18">
        <v>1.83</v>
      </c>
      <c r="H390" s="15">
        <v>1.9</v>
      </c>
      <c r="I390" s="14">
        <f t="shared" si="43"/>
        <v>188299.840435008</v>
      </c>
      <c r="J390" s="14">
        <f t="shared" si="44"/>
        <v>64357.9283294718</v>
      </c>
      <c r="K390" s="14">
        <f t="shared" si="45"/>
        <v>1536000</v>
      </c>
      <c r="L390" s="19">
        <f t="shared" si="49"/>
        <v>1.87955258958816</v>
      </c>
      <c r="M390" s="14">
        <f t="shared" si="47"/>
        <v>1788657.76876448</v>
      </c>
      <c r="N390" s="22">
        <f t="shared" si="48"/>
        <v>1.90733333333333</v>
      </c>
    </row>
    <row r="391" spans="1:14">
      <c r="A391" s="13">
        <v>45471</v>
      </c>
      <c r="B391">
        <f t="shared" si="42"/>
        <v>14</v>
      </c>
      <c r="C391">
        <v>1.8</v>
      </c>
      <c r="D391">
        <v>2.3</v>
      </c>
      <c r="E391" s="15">
        <v>1.97</v>
      </c>
      <c r="F391">
        <v>2.2</v>
      </c>
      <c r="G391" s="18">
        <v>1.83</v>
      </c>
      <c r="H391" s="15">
        <v>1.91</v>
      </c>
      <c r="I391" s="14">
        <f t="shared" si="43"/>
        <v>184629.866286319</v>
      </c>
      <c r="J391" s="14">
        <f t="shared" si="44"/>
        <v>73130.554466038</v>
      </c>
      <c r="K391" s="14">
        <f t="shared" si="45"/>
        <v>1552000</v>
      </c>
      <c r="L391" s="19">
        <f t="shared" si="49"/>
        <v>1.87858680691745</v>
      </c>
      <c r="M391" s="14">
        <f t="shared" si="47"/>
        <v>1809760.42075236</v>
      </c>
      <c r="N391" s="22">
        <f t="shared" si="48"/>
        <v>1.9015</v>
      </c>
    </row>
    <row r="392" spans="1:14">
      <c r="A392" s="13">
        <v>45474</v>
      </c>
      <c r="B392">
        <f t="shared" si="42"/>
        <v>15</v>
      </c>
      <c r="C392">
        <v>1.8</v>
      </c>
      <c r="D392">
        <v>1.95</v>
      </c>
      <c r="E392" s="15">
        <v>2.01</v>
      </c>
      <c r="F392">
        <v>2.22</v>
      </c>
      <c r="G392" s="18">
        <v>1.86</v>
      </c>
      <c r="H392" s="15">
        <v>1.95</v>
      </c>
      <c r="I392" s="14">
        <f t="shared" si="43"/>
        <v>59619.9438402499</v>
      </c>
      <c r="J392" s="14">
        <f t="shared" si="44"/>
        <v>107448.432875737</v>
      </c>
      <c r="K392" s="14">
        <f t="shared" si="45"/>
        <v>1664000</v>
      </c>
      <c r="L392" s="19">
        <f t="shared" si="49"/>
        <v>1.87568945890533</v>
      </c>
      <c r="M392" s="14">
        <f t="shared" si="47"/>
        <v>1831068.37671599</v>
      </c>
      <c r="N392" s="22">
        <f t="shared" si="48"/>
        <v>1.8965</v>
      </c>
    </row>
    <row r="393" spans="1:14">
      <c r="A393" s="13">
        <v>45475</v>
      </c>
      <c r="B393">
        <f t="shared" si="42"/>
        <v>14</v>
      </c>
      <c r="C393">
        <v>1.8</v>
      </c>
      <c r="D393">
        <v>1.85</v>
      </c>
      <c r="E393" s="15">
        <v>1.99</v>
      </c>
      <c r="F393">
        <v>2.23</v>
      </c>
      <c r="G393" s="18">
        <v>1.85</v>
      </c>
      <c r="H393" s="15">
        <v>1.93</v>
      </c>
      <c r="I393" s="14">
        <f t="shared" si="43"/>
        <v>93949.9696915607</v>
      </c>
      <c r="J393" s="14">
        <f t="shared" si="44"/>
        <v>92221.0590123029</v>
      </c>
      <c r="K393" s="14">
        <f t="shared" si="45"/>
        <v>1664000</v>
      </c>
      <c r="L393" s="19">
        <f t="shared" si="49"/>
        <v>1.87472367623462</v>
      </c>
      <c r="M393" s="14">
        <f t="shared" si="47"/>
        <v>1850171.02870386</v>
      </c>
      <c r="N393" s="22">
        <f t="shared" si="48"/>
        <v>1.89733333333333</v>
      </c>
    </row>
    <row r="394" spans="1:14">
      <c r="A394" s="13">
        <v>45476</v>
      </c>
      <c r="B394">
        <f t="shared" si="42"/>
        <v>13</v>
      </c>
      <c r="C394">
        <v>1.8</v>
      </c>
      <c r="D394">
        <v>1.85</v>
      </c>
      <c r="E394" s="15">
        <v>1.98</v>
      </c>
      <c r="F394">
        <v>2.24</v>
      </c>
      <c r="G394" s="18">
        <v>1.85</v>
      </c>
      <c r="H394" s="15">
        <v>1.92</v>
      </c>
      <c r="I394" s="14">
        <f t="shared" si="43"/>
        <v>90279.9955428707</v>
      </c>
      <c r="J394" s="14">
        <f t="shared" si="44"/>
        <v>84993.6851488692</v>
      </c>
      <c r="K394" s="14">
        <f t="shared" si="45"/>
        <v>1664000</v>
      </c>
      <c r="L394" s="19">
        <f t="shared" si="49"/>
        <v>1.87375789356391</v>
      </c>
      <c r="M394" s="14">
        <f t="shared" si="47"/>
        <v>1839273.68069174</v>
      </c>
      <c r="N394" s="22">
        <f t="shared" si="48"/>
        <v>1.90066666666667</v>
      </c>
    </row>
    <row r="395" spans="1:14">
      <c r="A395" s="13">
        <v>45477</v>
      </c>
      <c r="B395">
        <f t="shared" si="42"/>
        <v>13</v>
      </c>
      <c r="C395">
        <v>1.8</v>
      </c>
      <c r="D395">
        <v>1.83</v>
      </c>
      <c r="E395" s="15">
        <v>1.99</v>
      </c>
      <c r="F395">
        <v>2.21</v>
      </c>
      <c r="G395" s="18">
        <v>1.86</v>
      </c>
      <c r="H395" s="15">
        <v>1.94</v>
      </c>
      <c r="I395" s="14">
        <f t="shared" si="43"/>
        <v>48610.0213941814</v>
      </c>
      <c r="J395" s="14">
        <f t="shared" si="44"/>
        <v>93766.3112854354</v>
      </c>
      <c r="K395" s="14">
        <f t="shared" si="45"/>
        <v>1696000</v>
      </c>
      <c r="L395" s="19">
        <f t="shared" si="49"/>
        <v>1.87279211089321</v>
      </c>
      <c r="M395" s="14">
        <f t="shared" si="47"/>
        <v>1838376.33267962</v>
      </c>
      <c r="N395" s="22">
        <f t="shared" si="48"/>
        <v>1.90316666666667</v>
      </c>
    </row>
    <row r="396" spans="1:14">
      <c r="A396" s="13">
        <v>45478</v>
      </c>
      <c r="B396">
        <f t="shared" si="42"/>
        <v>14</v>
      </c>
      <c r="C396">
        <v>1.8</v>
      </c>
      <c r="D396">
        <v>1.85</v>
      </c>
      <c r="E396" s="15">
        <v>2.01</v>
      </c>
      <c r="F396">
        <v>2.25</v>
      </c>
      <c r="G396" s="18">
        <v>1.87</v>
      </c>
      <c r="H396" s="15">
        <v>1.95</v>
      </c>
      <c r="I396" s="14">
        <f t="shared" si="43"/>
        <v>6940.04724549138</v>
      </c>
      <c r="J396" s="14">
        <f t="shared" si="44"/>
        <v>110538.937422002</v>
      </c>
      <c r="K396" s="14">
        <f t="shared" si="45"/>
        <v>1728000</v>
      </c>
      <c r="L396" s="19">
        <f t="shared" si="49"/>
        <v>1.8718263282225</v>
      </c>
      <c r="M396" s="14">
        <f t="shared" si="47"/>
        <v>1845478.98466749</v>
      </c>
      <c r="N396" s="22">
        <f t="shared" si="48"/>
        <v>1.90683333333333</v>
      </c>
    </row>
    <row r="397" spans="1:14">
      <c r="A397" s="13">
        <v>45481</v>
      </c>
      <c r="B397">
        <f t="shared" si="42"/>
        <v>16</v>
      </c>
      <c r="C397">
        <v>1.8</v>
      </c>
      <c r="D397">
        <v>1.87</v>
      </c>
      <c r="E397" s="15">
        <v>2.05</v>
      </c>
      <c r="F397">
        <v>2.28</v>
      </c>
      <c r="G397" s="18">
        <v>1.89</v>
      </c>
      <c r="H397" s="15">
        <v>1.98</v>
      </c>
      <c r="I397" s="14">
        <f t="shared" si="43"/>
        <v>-80069.8752005763</v>
      </c>
      <c r="J397" s="14">
        <f t="shared" si="44"/>
        <v>144856.8158317</v>
      </c>
      <c r="K397" s="14">
        <f t="shared" si="45"/>
        <v>1824000</v>
      </c>
      <c r="L397" s="19">
        <f t="shared" si="49"/>
        <v>1.86892898021037</v>
      </c>
      <c r="M397" s="14">
        <f t="shared" si="47"/>
        <v>1888786.94063112</v>
      </c>
      <c r="N397" s="22">
        <f t="shared" si="48"/>
        <v>1.90766666666667</v>
      </c>
    </row>
    <row r="398" spans="1:14">
      <c r="A398" s="13">
        <v>45482</v>
      </c>
      <c r="B398">
        <f t="shared" si="42"/>
        <v>14</v>
      </c>
      <c r="C398">
        <v>1.8</v>
      </c>
      <c r="D398">
        <v>1.87</v>
      </c>
      <c r="E398" s="15">
        <v>2.01</v>
      </c>
      <c r="F398">
        <v>2.26</v>
      </c>
      <c r="G398" s="18">
        <v>1.87</v>
      </c>
      <c r="H398" s="15">
        <v>1.95</v>
      </c>
      <c r="I398" s="14">
        <f t="shared" si="43"/>
        <v>-7739.84934926708</v>
      </c>
      <c r="J398" s="14">
        <f t="shared" si="44"/>
        <v>113629.441968266</v>
      </c>
      <c r="K398" s="14">
        <f t="shared" si="45"/>
        <v>1664000</v>
      </c>
      <c r="L398" s="19">
        <f t="shared" si="49"/>
        <v>1.86796319753967</v>
      </c>
      <c r="M398" s="14">
        <f t="shared" si="47"/>
        <v>1769889.592619</v>
      </c>
      <c r="N398" s="22">
        <f t="shared" si="48"/>
        <v>1.9165</v>
      </c>
    </row>
    <row r="399" spans="1:14">
      <c r="A399" s="13">
        <v>45483</v>
      </c>
      <c r="B399">
        <f t="shared" si="42"/>
        <v>14</v>
      </c>
      <c r="C399">
        <v>1.8</v>
      </c>
      <c r="D399">
        <v>1.85</v>
      </c>
      <c r="E399" s="15">
        <v>2</v>
      </c>
      <c r="F399">
        <v>2.26</v>
      </c>
      <c r="G399" s="18">
        <v>1.86</v>
      </c>
      <c r="H399" s="15">
        <v>1.94</v>
      </c>
      <c r="I399" s="14">
        <f t="shared" si="43"/>
        <v>26590.1765020438</v>
      </c>
      <c r="J399" s="14">
        <f t="shared" si="44"/>
        <v>106402.068104833</v>
      </c>
      <c r="K399" s="14">
        <f t="shared" si="45"/>
        <v>1568000</v>
      </c>
      <c r="L399" s="19">
        <f t="shared" si="49"/>
        <v>1.86699741486896</v>
      </c>
      <c r="M399" s="14">
        <f t="shared" si="47"/>
        <v>1700992.24460688</v>
      </c>
      <c r="N399" s="22">
        <f t="shared" si="48"/>
        <v>1.92533333333333</v>
      </c>
    </row>
    <row r="400" spans="1:14">
      <c r="A400" s="13">
        <v>45484</v>
      </c>
      <c r="B400">
        <f t="shared" si="42"/>
        <v>14</v>
      </c>
      <c r="C400">
        <v>1.8</v>
      </c>
      <c r="D400">
        <v>1.83</v>
      </c>
      <c r="E400" s="15">
        <v>1.99</v>
      </c>
      <c r="F400">
        <v>2.26</v>
      </c>
      <c r="G400" s="18">
        <v>1.85</v>
      </c>
      <c r="H400" s="15">
        <v>1.93</v>
      </c>
      <c r="I400" s="14">
        <f t="shared" si="43"/>
        <v>60920.2023533538</v>
      </c>
      <c r="J400" s="14">
        <f t="shared" si="44"/>
        <v>99174.6942413991</v>
      </c>
      <c r="K400" s="14">
        <f t="shared" si="45"/>
        <v>1536000</v>
      </c>
      <c r="L400" s="19">
        <f t="shared" si="49"/>
        <v>1.86603163219825</v>
      </c>
      <c r="M400" s="14">
        <f t="shared" si="47"/>
        <v>1696094.89659475</v>
      </c>
      <c r="N400" s="22">
        <f t="shared" si="48"/>
        <v>1.9345</v>
      </c>
    </row>
    <row r="401" spans="1:14">
      <c r="A401" s="13">
        <v>45485</v>
      </c>
      <c r="B401">
        <f t="shared" si="42"/>
        <v>14</v>
      </c>
      <c r="C401">
        <v>1.8</v>
      </c>
      <c r="D401">
        <v>1.84</v>
      </c>
      <c r="E401" s="15">
        <v>1.98</v>
      </c>
      <c r="F401">
        <v>2.25</v>
      </c>
      <c r="G401" s="18">
        <v>1.84</v>
      </c>
      <c r="H401" s="15">
        <v>1.92</v>
      </c>
      <c r="I401" s="14">
        <f t="shared" si="43"/>
        <v>95250.2282046646</v>
      </c>
      <c r="J401" s="14">
        <f t="shared" si="44"/>
        <v>91947.3203779653</v>
      </c>
      <c r="K401" s="14">
        <f t="shared" si="45"/>
        <v>1440000</v>
      </c>
      <c r="L401" s="19">
        <f t="shared" si="49"/>
        <v>1.86506584952754</v>
      </c>
      <c r="M401" s="14">
        <f t="shared" si="47"/>
        <v>1627197.54858263</v>
      </c>
      <c r="N401" s="22">
        <f t="shared" si="48"/>
        <v>1.944</v>
      </c>
    </row>
    <row r="402" spans="1:14">
      <c r="A402" s="13">
        <v>45488</v>
      </c>
      <c r="B402">
        <f t="shared" si="42"/>
        <v>13</v>
      </c>
      <c r="C402">
        <v>1.8</v>
      </c>
      <c r="D402">
        <v>1.85</v>
      </c>
      <c r="E402" s="15">
        <v>1.98</v>
      </c>
      <c r="F402">
        <v>2.25</v>
      </c>
      <c r="G402" s="18">
        <v>1.85</v>
      </c>
      <c r="H402" s="15">
        <v>1.92</v>
      </c>
      <c r="I402" s="14">
        <f t="shared" si="43"/>
        <v>46240.3057585962</v>
      </c>
      <c r="J402" s="14">
        <f t="shared" si="44"/>
        <v>94265.1987876639</v>
      </c>
      <c r="K402" s="14">
        <f t="shared" si="45"/>
        <v>1536000</v>
      </c>
      <c r="L402" s="19">
        <f t="shared" si="49"/>
        <v>1.86216850151542</v>
      </c>
      <c r="M402" s="14">
        <f t="shared" si="47"/>
        <v>1676505.50454626</v>
      </c>
      <c r="N402" s="22">
        <f t="shared" si="48"/>
        <v>1.95333333333333</v>
      </c>
    </row>
    <row r="403" spans="1:14">
      <c r="A403" s="13">
        <v>45489</v>
      </c>
      <c r="B403">
        <f t="shared" si="42"/>
        <v>13</v>
      </c>
      <c r="C403">
        <v>1.8</v>
      </c>
      <c r="D403">
        <v>1.92</v>
      </c>
      <c r="E403" s="15">
        <v>1.98</v>
      </c>
      <c r="F403">
        <v>2.26</v>
      </c>
      <c r="G403" s="18">
        <v>1.85</v>
      </c>
      <c r="H403" s="15">
        <v>1.93</v>
      </c>
      <c r="I403" s="14">
        <f t="shared" si="43"/>
        <v>42570.3316099061</v>
      </c>
      <c r="J403" s="14">
        <f t="shared" si="44"/>
        <v>95037.8249242302</v>
      </c>
      <c r="K403" s="14">
        <f t="shared" si="45"/>
        <v>1472000</v>
      </c>
      <c r="L403" s="19">
        <f t="shared" si="49"/>
        <v>1.86120271884471</v>
      </c>
      <c r="M403" s="14">
        <f t="shared" si="47"/>
        <v>1609608.15653414</v>
      </c>
      <c r="N403" s="22">
        <f t="shared" si="48"/>
        <v>1.9625</v>
      </c>
    </row>
    <row r="404" spans="1:14">
      <c r="A404" s="13">
        <v>45490</v>
      </c>
      <c r="B404">
        <f t="shared" si="42"/>
        <v>13</v>
      </c>
      <c r="C404">
        <v>1.8</v>
      </c>
      <c r="D404">
        <v>1.9</v>
      </c>
      <c r="E404" s="15">
        <v>1.97</v>
      </c>
      <c r="F404">
        <v>2.25</v>
      </c>
      <c r="G404" s="18">
        <v>1.84</v>
      </c>
      <c r="H404" s="15">
        <v>1.92</v>
      </c>
      <c r="I404" s="14">
        <f t="shared" si="43"/>
        <v>76900.357461217</v>
      </c>
      <c r="J404" s="14">
        <f t="shared" si="44"/>
        <v>87810.4510607963</v>
      </c>
      <c r="K404" s="14">
        <f t="shared" si="45"/>
        <v>1440000</v>
      </c>
      <c r="L404" s="19">
        <f t="shared" si="49"/>
        <v>1.860236936174</v>
      </c>
      <c r="M404" s="14">
        <f t="shared" si="47"/>
        <v>1604710.80852201</v>
      </c>
      <c r="N404" s="22">
        <f t="shared" si="48"/>
        <v>1.96216666666667</v>
      </c>
    </row>
    <row r="405" spans="1:14">
      <c r="A405" s="13">
        <v>45491</v>
      </c>
      <c r="B405">
        <f t="shared" si="42"/>
        <v>14</v>
      </c>
      <c r="C405">
        <v>1.8</v>
      </c>
      <c r="D405">
        <v>1.9</v>
      </c>
      <c r="E405" s="15">
        <v>1.98</v>
      </c>
      <c r="F405">
        <v>2.26</v>
      </c>
      <c r="G405" s="18">
        <v>1.84</v>
      </c>
      <c r="H405" s="15">
        <v>1.92</v>
      </c>
      <c r="I405" s="14">
        <f t="shared" si="43"/>
        <v>73230.3833125269</v>
      </c>
      <c r="J405" s="14">
        <f t="shared" si="44"/>
        <v>96583.0771973627</v>
      </c>
      <c r="K405" s="14">
        <f t="shared" si="45"/>
        <v>1472000</v>
      </c>
      <c r="L405" s="19">
        <f t="shared" si="49"/>
        <v>1.8592711535033</v>
      </c>
      <c r="M405" s="14">
        <f t="shared" si="47"/>
        <v>1641813.46050989</v>
      </c>
      <c r="N405" s="22">
        <f t="shared" si="48"/>
        <v>1.96466666666667</v>
      </c>
    </row>
    <row r="406" spans="1:14">
      <c r="A406" s="13">
        <v>45492</v>
      </c>
      <c r="B406">
        <f t="shared" si="42"/>
        <v>13</v>
      </c>
      <c r="C406">
        <v>1.7</v>
      </c>
      <c r="D406">
        <v>1.9</v>
      </c>
      <c r="E406" s="15">
        <v>1.96</v>
      </c>
      <c r="F406">
        <v>2.26</v>
      </c>
      <c r="G406" s="18">
        <v>1.83</v>
      </c>
      <c r="H406" s="15">
        <v>1.91</v>
      </c>
      <c r="I406" s="14">
        <f t="shared" si="43"/>
        <v>107560.409163838</v>
      </c>
      <c r="J406" s="14">
        <f t="shared" si="44"/>
        <v>81355.7033339288</v>
      </c>
      <c r="K406" s="14">
        <f t="shared" si="45"/>
        <v>1376000</v>
      </c>
      <c r="L406" s="19">
        <f t="shared" si="49"/>
        <v>1.85830537083259</v>
      </c>
      <c r="M406" s="14">
        <f t="shared" si="47"/>
        <v>1564916.11249777</v>
      </c>
      <c r="N406" s="22">
        <f t="shared" si="48"/>
        <v>1.968</v>
      </c>
    </row>
    <row r="407" spans="1:14">
      <c r="A407" s="13">
        <v>45495</v>
      </c>
      <c r="B407">
        <f t="shared" si="42"/>
        <v>14</v>
      </c>
      <c r="C407">
        <v>1.7</v>
      </c>
      <c r="D407">
        <v>1.85</v>
      </c>
      <c r="E407" s="15">
        <v>1.91</v>
      </c>
      <c r="F407">
        <v>2.24</v>
      </c>
      <c r="G407" s="18">
        <v>1.77</v>
      </c>
      <c r="H407" s="15">
        <v>1.86</v>
      </c>
      <c r="I407" s="14">
        <f t="shared" si="43"/>
        <v>324550.486717769</v>
      </c>
      <c r="J407" s="14">
        <f t="shared" si="44"/>
        <v>43673.5817436276</v>
      </c>
      <c r="K407" s="14">
        <f t="shared" si="45"/>
        <v>1184000</v>
      </c>
      <c r="L407" s="19">
        <f t="shared" si="49"/>
        <v>1.85540802282047</v>
      </c>
      <c r="M407" s="14">
        <f t="shared" si="47"/>
        <v>1552224.0684614</v>
      </c>
      <c r="N407" s="22">
        <f t="shared" si="48"/>
        <v>1.968</v>
      </c>
    </row>
    <row r="408" spans="1:14">
      <c r="A408" s="13">
        <v>45496</v>
      </c>
      <c r="B408">
        <f t="shared" si="42"/>
        <v>13</v>
      </c>
      <c r="C408">
        <v>1.7</v>
      </c>
      <c r="D408">
        <v>1.85</v>
      </c>
      <c r="E408" s="15">
        <v>1.89</v>
      </c>
      <c r="F408">
        <v>2.23</v>
      </c>
      <c r="G408" s="18">
        <v>1.76</v>
      </c>
      <c r="H408" s="15">
        <v>1.83</v>
      </c>
      <c r="I408" s="14">
        <f t="shared" si="43"/>
        <v>358880.51256908</v>
      </c>
      <c r="J408" s="14">
        <f t="shared" si="44"/>
        <v>28446.2078801937</v>
      </c>
      <c r="K408" s="14">
        <f t="shared" si="45"/>
        <v>1088000</v>
      </c>
      <c r="L408" s="19">
        <f t="shared" si="49"/>
        <v>1.85444224014976</v>
      </c>
      <c r="M408" s="14">
        <f t="shared" si="47"/>
        <v>1475326.72044927</v>
      </c>
      <c r="N408" s="22">
        <f t="shared" si="48"/>
        <v>1.96916666666667</v>
      </c>
    </row>
    <row r="409" spans="1:14">
      <c r="A409" s="13">
        <v>45497</v>
      </c>
      <c r="B409">
        <f t="shared" si="42"/>
        <v>13</v>
      </c>
      <c r="C409">
        <v>1.7</v>
      </c>
      <c r="D409">
        <v>1.85</v>
      </c>
      <c r="E409" s="15">
        <v>1.89</v>
      </c>
      <c r="F409">
        <v>2.23</v>
      </c>
      <c r="G409" s="18">
        <v>1.76</v>
      </c>
      <c r="H409" s="15">
        <v>1.83</v>
      </c>
      <c r="I409" s="14">
        <f t="shared" si="43"/>
        <v>355210.53842039</v>
      </c>
      <c r="J409" s="14">
        <f t="shared" si="44"/>
        <v>29218.83401676</v>
      </c>
      <c r="K409" s="14">
        <f t="shared" si="45"/>
        <v>976000</v>
      </c>
      <c r="L409" s="19">
        <f t="shared" si="49"/>
        <v>1.85347645747905</v>
      </c>
      <c r="M409" s="14">
        <f t="shared" si="47"/>
        <v>1360429.37243715</v>
      </c>
      <c r="N409" s="22">
        <f t="shared" si="48"/>
        <v>1.96966666666667</v>
      </c>
    </row>
    <row r="410" spans="1:14">
      <c r="A410" s="13">
        <v>45498</v>
      </c>
      <c r="B410">
        <f t="shared" si="42"/>
        <v>12</v>
      </c>
      <c r="C410">
        <v>1.7</v>
      </c>
      <c r="D410">
        <v>2</v>
      </c>
      <c r="E410" s="15">
        <v>1.87</v>
      </c>
      <c r="F410">
        <v>2.21</v>
      </c>
      <c r="G410" s="18">
        <v>1.75</v>
      </c>
      <c r="H410" s="15">
        <v>1.81</v>
      </c>
      <c r="I410" s="14">
        <f t="shared" si="43"/>
        <v>389540.5642717</v>
      </c>
      <c r="J410" s="14">
        <f t="shared" si="44"/>
        <v>13991.4601533263</v>
      </c>
      <c r="K410" s="14">
        <f t="shared" si="45"/>
        <v>960000</v>
      </c>
      <c r="L410" s="19">
        <f t="shared" si="49"/>
        <v>1.85251067480834</v>
      </c>
      <c r="M410" s="14">
        <f t="shared" si="47"/>
        <v>1363532.02442503</v>
      </c>
      <c r="N410" s="22">
        <f t="shared" si="48"/>
        <v>1.9705</v>
      </c>
    </row>
    <row r="411" spans="1:14">
      <c r="A411" s="13">
        <v>45499</v>
      </c>
      <c r="B411">
        <f t="shared" si="42"/>
        <v>11</v>
      </c>
      <c r="C411">
        <v>1.7</v>
      </c>
      <c r="D411">
        <v>1.99</v>
      </c>
      <c r="E411" s="15">
        <v>1.87</v>
      </c>
      <c r="F411">
        <v>2.18</v>
      </c>
      <c r="G411" s="18">
        <v>1.76</v>
      </c>
      <c r="H411" s="15">
        <v>1.82</v>
      </c>
      <c r="I411" s="14">
        <f t="shared" si="43"/>
        <v>347870.59012301</v>
      </c>
      <c r="J411" s="14">
        <f t="shared" si="44"/>
        <v>14764.0862898927</v>
      </c>
      <c r="K411" s="14">
        <f t="shared" ref="K411:K474" si="50">(E411-$H$671)*100/10000*$J$1*4</f>
        <v>960000</v>
      </c>
      <c r="L411" s="19">
        <f t="shared" si="49"/>
        <v>1.85154489213763</v>
      </c>
      <c r="M411" s="14">
        <f t="shared" si="47"/>
        <v>1322634.6764129</v>
      </c>
      <c r="N411" s="22">
        <f t="shared" si="48"/>
        <v>1.9685</v>
      </c>
    </row>
    <row r="412" spans="1:14">
      <c r="A412" s="13">
        <v>45502</v>
      </c>
      <c r="B412">
        <f t="shared" si="42"/>
        <v>11</v>
      </c>
      <c r="C412">
        <v>1.7</v>
      </c>
      <c r="D412">
        <v>1.95</v>
      </c>
      <c r="E412" s="15">
        <v>1.86</v>
      </c>
      <c r="F412">
        <v>2.13</v>
      </c>
      <c r="G412" s="18">
        <v>1.75</v>
      </c>
      <c r="H412" s="15">
        <v>1.81</v>
      </c>
      <c r="I412" s="14">
        <f t="shared" si="43"/>
        <v>374860.667676942</v>
      </c>
      <c r="J412" s="14">
        <f t="shared" si="44"/>
        <v>9081.96469959126</v>
      </c>
      <c r="K412" s="14">
        <f t="shared" si="50"/>
        <v>928000</v>
      </c>
      <c r="L412" s="19">
        <f t="shared" si="49"/>
        <v>1.84864754412551</v>
      </c>
      <c r="M412" s="14">
        <f t="shared" si="47"/>
        <v>1311942.63237653</v>
      </c>
      <c r="N412" s="22">
        <f t="shared" si="48"/>
        <v>1.96616666666667</v>
      </c>
    </row>
    <row r="413" spans="1:14">
      <c r="A413" s="13">
        <v>45503</v>
      </c>
      <c r="B413">
        <f t="shared" si="42"/>
        <v>11</v>
      </c>
      <c r="C413">
        <v>1.7</v>
      </c>
      <c r="D413">
        <v>1.93</v>
      </c>
      <c r="E413" s="15">
        <v>1.85</v>
      </c>
      <c r="F413">
        <v>2.14</v>
      </c>
      <c r="G413" s="18">
        <v>1.74</v>
      </c>
      <c r="H413" s="15">
        <v>1.8</v>
      </c>
      <c r="I413" s="14">
        <f t="shared" si="43"/>
        <v>409190.693528253</v>
      </c>
      <c r="J413" s="14">
        <f t="shared" si="44"/>
        <v>1854.5908361574</v>
      </c>
      <c r="K413" s="14">
        <f t="shared" si="50"/>
        <v>896000</v>
      </c>
      <c r="L413" s="19">
        <f t="shared" si="49"/>
        <v>1.8476817614548</v>
      </c>
      <c r="M413" s="14">
        <f t="shared" si="47"/>
        <v>1307045.28436441</v>
      </c>
      <c r="N413" s="22">
        <f t="shared" si="48"/>
        <v>1.96566666666667</v>
      </c>
    </row>
    <row r="414" spans="1:14">
      <c r="A414" s="13">
        <v>45504</v>
      </c>
      <c r="B414">
        <f t="shared" si="42"/>
        <v>11</v>
      </c>
      <c r="C414">
        <v>1.7</v>
      </c>
      <c r="D414">
        <v>1.9</v>
      </c>
      <c r="E414" s="15">
        <v>1.83</v>
      </c>
      <c r="F414">
        <v>2.14</v>
      </c>
      <c r="G414" s="18">
        <v>1.72</v>
      </c>
      <c r="H414" s="15">
        <v>1.78</v>
      </c>
      <c r="I414" s="14">
        <f t="shared" si="43"/>
        <v>481520.719379563</v>
      </c>
      <c r="J414" s="14">
        <f t="shared" si="44"/>
        <v>-13372.7830272763</v>
      </c>
      <c r="K414" s="14">
        <f t="shared" si="50"/>
        <v>832000</v>
      </c>
      <c r="L414" s="19">
        <f t="shared" si="49"/>
        <v>1.8467159787841</v>
      </c>
      <c r="M414" s="14">
        <f t="shared" si="47"/>
        <v>1300147.93635229</v>
      </c>
      <c r="N414" s="22">
        <f t="shared" si="48"/>
        <v>1.9655</v>
      </c>
    </row>
    <row r="415" spans="1:14">
      <c r="A415" s="13">
        <v>45505</v>
      </c>
      <c r="B415">
        <f t="shared" si="42"/>
        <v>10</v>
      </c>
      <c r="C415">
        <v>1.7</v>
      </c>
      <c r="D415">
        <v>1.85</v>
      </c>
      <c r="E415" s="15">
        <v>1.82</v>
      </c>
      <c r="F415">
        <v>2.12</v>
      </c>
      <c r="G415" s="18">
        <v>1.72</v>
      </c>
      <c r="H415" s="15">
        <v>1.77</v>
      </c>
      <c r="I415" s="14">
        <f t="shared" si="43"/>
        <v>477850.745230874</v>
      </c>
      <c r="J415" s="14">
        <f t="shared" si="44"/>
        <v>-20600.1568907102</v>
      </c>
      <c r="K415" s="14">
        <f t="shared" si="50"/>
        <v>800000</v>
      </c>
      <c r="L415" s="19">
        <f t="shared" si="49"/>
        <v>1.84575019611339</v>
      </c>
      <c r="M415" s="14">
        <f t="shared" si="47"/>
        <v>1257250.58834016</v>
      </c>
      <c r="N415" s="22">
        <f t="shared" si="48"/>
        <v>1.9655</v>
      </c>
    </row>
    <row r="416" spans="1:14">
      <c r="A416" s="13">
        <v>45506</v>
      </c>
      <c r="B416">
        <f t="shared" si="42"/>
        <v>9.80000000000001</v>
      </c>
      <c r="C416">
        <v>1.7</v>
      </c>
      <c r="D416">
        <v>1.82</v>
      </c>
      <c r="E416" s="15">
        <v>1.8065</v>
      </c>
      <c r="F416">
        <v>2.11</v>
      </c>
      <c r="G416" s="18">
        <v>1.7085</v>
      </c>
      <c r="H416" s="15">
        <v>1.758</v>
      </c>
      <c r="I416" s="14">
        <f t="shared" si="43"/>
        <v>517880.771082184</v>
      </c>
      <c r="J416" s="14">
        <f t="shared" si="44"/>
        <v>-30627.5307541439</v>
      </c>
      <c r="K416" s="14">
        <f t="shared" si="50"/>
        <v>756800</v>
      </c>
      <c r="L416" s="19">
        <f t="shared" si="49"/>
        <v>1.84478441344268</v>
      </c>
      <c r="M416" s="14">
        <f t="shared" si="47"/>
        <v>1244053.24032804</v>
      </c>
      <c r="N416" s="22">
        <f t="shared" si="48"/>
        <v>1.96633333333333</v>
      </c>
    </row>
    <row r="417" spans="1:14">
      <c r="A417" s="13">
        <v>45509</v>
      </c>
      <c r="B417">
        <f t="shared" si="42"/>
        <v>10</v>
      </c>
      <c r="C417">
        <v>1.7</v>
      </c>
      <c r="D417">
        <v>1.8</v>
      </c>
      <c r="E417" s="15">
        <v>1.82</v>
      </c>
      <c r="F417">
        <v>2.1</v>
      </c>
      <c r="G417" s="18">
        <v>1.72</v>
      </c>
      <c r="H417" s="15">
        <v>1.77</v>
      </c>
      <c r="I417" s="14">
        <f t="shared" si="43"/>
        <v>463170.848636115</v>
      </c>
      <c r="J417" s="14">
        <f t="shared" si="44"/>
        <v>-17509.6523444452</v>
      </c>
      <c r="K417" s="14">
        <f t="shared" si="50"/>
        <v>800000</v>
      </c>
      <c r="L417" s="19">
        <f t="shared" si="49"/>
        <v>1.84188706543056</v>
      </c>
      <c r="M417" s="14">
        <f t="shared" si="47"/>
        <v>1245661.19629167</v>
      </c>
      <c r="N417" s="22">
        <f t="shared" si="48"/>
        <v>1.96933333333333</v>
      </c>
    </row>
    <row r="418" spans="1:14">
      <c r="A418" s="13">
        <v>45510</v>
      </c>
      <c r="B418">
        <f t="shared" si="42"/>
        <v>11</v>
      </c>
      <c r="C418">
        <v>1.7</v>
      </c>
      <c r="D418">
        <v>1.84</v>
      </c>
      <c r="E418" s="15">
        <v>1.83</v>
      </c>
      <c r="F418">
        <v>2.13</v>
      </c>
      <c r="G418" s="18">
        <v>1.72</v>
      </c>
      <c r="H418" s="15">
        <v>1.78</v>
      </c>
      <c r="I418" s="14">
        <f t="shared" si="43"/>
        <v>459500.874487425</v>
      </c>
      <c r="J418" s="14">
        <f t="shared" si="44"/>
        <v>-8737.02620787888</v>
      </c>
      <c r="K418" s="14">
        <f t="shared" si="50"/>
        <v>832000</v>
      </c>
      <c r="L418" s="19">
        <f t="shared" si="49"/>
        <v>1.84092128275985</v>
      </c>
      <c r="M418" s="14">
        <f t="shared" si="47"/>
        <v>1282763.84827955</v>
      </c>
      <c r="N418" s="22">
        <f t="shared" si="48"/>
        <v>1.9715</v>
      </c>
    </row>
    <row r="419" spans="1:14">
      <c r="A419" s="13">
        <v>45511</v>
      </c>
      <c r="B419">
        <f t="shared" si="42"/>
        <v>10</v>
      </c>
      <c r="C419">
        <v>1.7</v>
      </c>
      <c r="D419">
        <v>1.83</v>
      </c>
      <c r="E419" s="15">
        <v>1.82</v>
      </c>
      <c r="F419">
        <v>2.13</v>
      </c>
      <c r="G419" s="18">
        <v>1.72</v>
      </c>
      <c r="H419" s="15">
        <v>1.77</v>
      </c>
      <c r="I419" s="14">
        <f t="shared" si="43"/>
        <v>455830.900338736</v>
      </c>
      <c r="J419" s="14">
        <f t="shared" si="44"/>
        <v>-15964.4000713127</v>
      </c>
      <c r="K419" s="14">
        <f t="shared" si="50"/>
        <v>800000</v>
      </c>
      <c r="L419" s="19">
        <f t="shared" si="49"/>
        <v>1.83995550008914</v>
      </c>
      <c r="M419" s="14">
        <f t="shared" si="47"/>
        <v>1239866.50026742</v>
      </c>
      <c r="N419" s="22">
        <f t="shared" si="48"/>
        <v>1.9725</v>
      </c>
    </row>
    <row r="420" spans="1:14">
      <c r="A420" s="13">
        <v>45512</v>
      </c>
      <c r="B420">
        <f t="shared" si="42"/>
        <v>11</v>
      </c>
      <c r="C420">
        <v>1.7</v>
      </c>
      <c r="D420">
        <v>1.85</v>
      </c>
      <c r="E420" s="15">
        <v>1.85</v>
      </c>
      <c r="F420">
        <v>2.13</v>
      </c>
      <c r="G420" s="18">
        <v>1.74</v>
      </c>
      <c r="H420" s="15">
        <v>1.8</v>
      </c>
      <c r="I420" s="14">
        <f t="shared" si="43"/>
        <v>376160.926190046</v>
      </c>
      <c r="J420" s="14">
        <f t="shared" si="44"/>
        <v>8808.2260652536</v>
      </c>
      <c r="K420" s="14">
        <f t="shared" si="50"/>
        <v>896000</v>
      </c>
      <c r="L420" s="19">
        <f t="shared" si="49"/>
        <v>1.83898971741843</v>
      </c>
      <c r="M420" s="14">
        <f t="shared" si="47"/>
        <v>1280969.1522553</v>
      </c>
      <c r="N420" s="22">
        <f t="shared" si="48"/>
        <v>1.97366666666667</v>
      </c>
    </row>
    <row r="421" spans="1:14">
      <c r="A421" s="13">
        <v>45513</v>
      </c>
      <c r="B421">
        <f t="shared" si="42"/>
        <v>11</v>
      </c>
      <c r="C421">
        <v>1.7</v>
      </c>
      <c r="D421">
        <v>1.86</v>
      </c>
      <c r="E421" s="15">
        <v>1.87</v>
      </c>
      <c r="F421">
        <v>2.18</v>
      </c>
      <c r="G421" s="18">
        <v>1.76</v>
      </c>
      <c r="H421" s="15">
        <v>1.81</v>
      </c>
      <c r="I421" s="14">
        <f t="shared" si="43"/>
        <v>296490.952041356</v>
      </c>
      <c r="J421" s="14">
        <f t="shared" si="44"/>
        <v>25580.8522018198</v>
      </c>
      <c r="K421" s="14">
        <f t="shared" si="50"/>
        <v>960000</v>
      </c>
      <c r="L421" s="19">
        <f t="shared" si="49"/>
        <v>1.83802393474773</v>
      </c>
      <c r="M421" s="14">
        <f t="shared" si="47"/>
        <v>1282071.80424318</v>
      </c>
      <c r="N421" s="22">
        <f t="shared" si="48"/>
        <v>1.974</v>
      </c>
    </row>
    <row r="422" spans="1:14">
      <c r="A422" s="13">
        <v>45516</v>
      </c>
      <c r="B422">
        <f t="shared" si="42"/>
        <v>11</v>
      </c>
      <c r="C422">
        <v>1.7</v>
      </c>
      <c r="D422">
        <v>1.92</v>
      </c>
      <c r="E422" s="15">
        <v>1.9</v>
      </c>
      <c r="F422">
        <v>2.19</v>
      </c>
      <c r="G422" s="18">
        <v>1.79</v>
      </c>
      <c r="H422" s="15">
        <v>1.85</v>
      </c>
      <c r="I422" s="14">
        <f t="shared" si="43"/>
        <v>171481.029595287</v>
      </c>
      <c r="J422" s="14">
        <f t="shared" si="44"/>
        <v>51898.7306115184</v>
      </c>
      <c r="K422" s="14">
        <f t="shared" si="50"/>
        <v>1056000</v>
      </c>
      <c r="L422" s="19">
        <f t="shared" si="49"/>
        <v>1.8351265867356</v>
      </c>
      <c r="M422" s="14">
        <f t="shared" si="47"/>
        <v>1279379.76020681</v>
      </c>
      <c r="N422" s="22">
        <f t="shared" si="48"/>
        <v>1.97283333333333</v>
      </c>
    </row>
    <row r="423" spans="1:14">
      <c r="A423" s="13">
        <v>45517</v>
      </c>
      <c r="B423">
        <f t="shared" si="42"/>
        <v>9.00000000000001</v>
      </c>
      <c r="C423">
        <v>1.7</v>
      </c>
      <c r="D423">
        <v>1.95</v>
      </c>
      <c r="E423" s="15">
        <v>1.85</v>
      </c>
      <c r="F423">
        <v>2.19</v>
      </c>
      <c r="G423" s="18">
        <v>1.76</v>
      </c>
      <c r="H423" s="15">
        <v>1.8</v>
      </c>
      <c r="I423" s="14">
        <f t="shared" si="43"/>
        <v>281811.055446598</v>
      </c>
      <c r="J423" s="14">
        <f t="shared" si="44"/>
        <v>12671.3567480847</v>
      </c>
      <c r="K423" s="14">
        <f t="shared" si="50"/>
        <v>896000</v>
      </c>
      <c r="L423" s="19">
        <f t="shared" si="49"/>
        <v>1.83416080406489</v>
      </c>
      <c r="M423" s="14">
        <f t="shared" si="47"/>
        <v>1190482.41219468</v>
      </c>
      <c r="N423" s="22">
        <f t="shared" si="48"/>
        <v>1.9705</v>
      </c>
    </row>
    <row r="424" spans="1:14">
      <c r="A424" s="13">
        <v>45518</v>
      </c>
      <c r="B424">
        <f t="shared" si="42"/>
        <v>9.00000000000001</v>
      </c>
      <c r="C424">
        <v>1.7</v>
      </c>
      <c r="D424">
        <v>1.92</v>
      </c>
      <c r="E424" s="15">
        <v>1.84</v>
      </c>
      <c r="F424">
        <v>2.15</v>
      </c>
      <c r="G424" s="18">
        <v>1.75</v>
      </c>
      <c r="H424" s="15">
        <v>1.79</v>
      </c>
      <c r="I424" s="14">
        <f t="shared" si="43"/>
        <v>316141.081297908</v>
      </c>
      <c r="J424" s="14">
        <f t="shared" si="44"/>
        <v>5443.982884651</v>
      </c>
      <c r="K424" s="14">
        <f t="shared" si="50"/>
        <v>864000</v>
      </c>
      <c r="L424" s="19">
        <f t="shared" si="49"/>
        <v>1.83319502139419</v>
      </c>
      <c r="M424" s="14">
        <f t="shared" si="47"/>
        <v>1185585.06418256</v>
      </c>
      <c r="N424" s="22">
        <f t="shared" si="48"/>
        <v>1.96783333333333</v>
      </c>
    </row>
    <row r="425" spans="1:14">
      <c r="A425" s="13">
        <v>45519</v>
      </c>
      <c r="B425">
        <f t="shared" si="42"/>
        <v>9.00000000000001</v>
      </c>
      <c r="C425">
        <v>1.7</v>
      </c>
      <c r="D425">
        <v>1.9</v>
      </c>
      <c r="E425" s="15">
        <v>1.84</v>
      </c>
      <c r="F425">
        <v>2.19</v>
      </c>
      <c r="G425" s="18">
        <v>1.75</v>
      </c>
      <c r="H425" s="15">
        <v>1.8</v>
      </c>
      <c r="I425" s="14">
        <f t="shared" si="43"/>
        <v>312471.107149219</v>
      </c>
      <c r="J425" s="14">
        <f t="shared" si="44"/>
        <v>6216.60902121715</v>
      </c>
      <c r="K425" s="14">
        <f t="shared" si="50"/>
        <v>864000</v>
      </c>
      <c r="L425" s="19">
        <f t="shared" si="49"/>
        <v>1.83222923872348</v>
      </c>
      <c r="M425" s="14">
        <f t="shared" si="47"/>
        <v>1182687.71617044</v>
      </c>
      <c r="N425" s="22">
        <f t="shared" si="48"/>
        <v>1.96566666666667</v>
      </c>
    </row>
    <row r="426" spans="1:14">
      <c r="A426" s="13">
        <v>45520</v>
      </c>
      <c r="B426">
        <f t="shared" si="42"/>
        <v>9.00000000000001</v>
      </c>
      <c r="C426">
        <v>1.7</v>
      </c>
      <c r="D426">
        <v>1.86</v>
      </c>
      <c r="E426" s="15">
        <v>1.85</v>
      </c>
      <c r="F426">
        <v>2.18</v>
      </c>
      <c r="G426" s="18">
        <v>1.76</v>
      </c>
      <c r="H426" s="15">
        <v>1.8</v>
      </c>
      <c r="I426" s="14">
        <f t="shared" si="43"/>
        <v>270801.13300053</v>
      </c>
      <c r="J426" s="14">
        <f t="shared" si="44"/>
        <v>14989.2351577833</v>
      </c>
      <c r="K426" s="14">
        <f t="shared" si="50"/>
        <v>896000</v>
      </c>
      <c r="L426" s="19">
        <f t="shared" si="49"/>
        <v>1.83126345605277</v>
      </c>
      <c r="M426" s="14">
        <f t="shared" si="47"/>
        <v>1181790.36815831</v>
      </c>
      <c r="N426" s="22">
        <f t="shared" si="48"/>
        <v>1.964</v>
      </c>
    </row>
    <row r="427" spans="1:14">
      <c r="A427" s="13">
        <v>45523</v>
      </c>
      <c r="B427">
        <f t="shared" si="42"/>
        <v>8.00000000000001</v>
      </c>
      <c r="C427">
        <v>1.7</v>
      </c>
      <c r="D427">
        <v>1.85</v>
      </c>
      <c r="E427" s="15">
        <v>1.83</v>
      </c>
      <c r="F427">
        <v>2.15</v>
      </c>
      <c r="G427" s="18">
        <v>1.75</v>
      </c>
      <c r="H427" s="15">
        <v>1.78</v>
      </c>
      <c r="I427" s="14">
        <f t="shared" si="43"/>
        <v>297791.21055446</v>
      </c>
      <c r="J427" s="14">
        <f t="shared" si="44"/>
        <v>1307.11356748208</v>
      </c>
      <c r="K427" s="14">
        <f t="shared" si="50"/>
        <v>832000</v>
      </c>
      <c r="L427" s="19">
        <f t="shared" si="49"/>
        <v>1.82836610804065</v>
      </c>
      <c r="M427" s="14">
        <f t="shared" si="47"/>
        <v>1131098.32412194</v>
      </c>
      <c r="N427" s="22">
        <f t="shared" si="48"/>
        <v>1.963</v>
      </c>
    </row>
    <row r="428" spans="1:14">
      <c r="A428" s="13">
        <v>45524</v>
      </c>
      <c r="B428">
        <f t="shared" si="42"/>
        <v>7.00000000000001</v>
      </c>
      <c r="C428">
        <v>1.7</v>
      </c>
      <c r="D428">
        <v>1.86</v>
      </c>
      <c r="E428" s="15">
        <v>1.83</v>
      </c>
      <c r="F428">
        <v>2.12</v>
      </c>
      <c r="G428" s="18">
        <v>1.76</v>
      </c>
      <c r="H428" s="15">
        <v>1.79</v>
      </c>
      <c r="I428" s="14">
        <f t="shared" si="43"/>
        <v>256121.236405771</v>
      </c>
      <c r="J428" s="14">
        <f t="shared" si="44"/>
        <v>2079.73970404822</v>
      </c>
      <c r="K428" s="14">
        <f t="shared" si="50"/>
        <v>832000</v>
      </c>
      <c r="L428" s="19">
        <f t="shared" si="49"/>
        <v>1.82740032536994</v>
      </c>
      <c r="M428" s="14">
        <f t="shared" si="47"/>
        <v>1090200.97610982</v>
      </c>
      <c r="N428" s="22">
        <f t="shared" si="48"/>
        <v>1.9635</v>
      </c>
    </row>
    <row r="429" spans="1:14">
      <c r="A429" s="13">
        <v>45525</v>
      </c>
      <c r="B429">
        <f t="shared" si="42"/>
        <v>6.00000000000001</v>
      </c>
      <c r="C429">
        <v>1.7</v>
      </c>
      <c r="D429">
        <v>1.88</v>
      </c>
      <c r="E429" s="15">
        <v>1.83</v>
      </c>
      <c r="F429">
        <v>2.15</v>
      </c>
      <c r="G429" s="18">
        <v>1.77</v>
      </c>
      <c r="H429" s="15">
        <v>1.78</v>
      </c>
      <c r="I429" s="14">
        <f t="shared" si="43"/>
        <v>214451.262257081</v>
      </c>
      <c r="J429" s="14">
        <f t="shared" si="44"/>
        <v>2852.36584061455</v>
      </c>
      <c r="K429" s="14">
        <f t="shared" si="50"/>
        <v>832000</v>
      </c>
      <c r="L429" s="19">
        <f t="shared" si="49"/>
        <v>1.82643454269923</v>
      </c>
      <c r="M429" s="14">
        <f t="shared" si="47"/>
        <v>1049303.6280977</v>
      </c>
      <c r="N429" s="22">
        <f t="shared" si="48"/>
        <v>1.96416666666667</v>
      </c>
    </row>
    <row r="430" spans="1:14">
      <c r="A430" s="13">
        <v>45526</v>
      </c>
      <c r="B430">
        <f t="shared" si="42"/>
        <v>5</v>
      </c>
      <c r="C430">
        <v>1.7</v>
      </c>
      <c r="D430">
        <v>1.91</v>
      </c>
      <c r="E430" s="15">
        <v>1.83</v>
      </c>
      <c r="F430">
        <v>2.15</v>
      </c>
      <c r="G430" s="18">
        <v>1.78</v>
      </c>
      <c r="H430" s="15">
        <v>1.79</v>
      </c>
      <c r="I430" s="14">
        <f t="shared" si="43"/>
        <v>172781.288108392</v>
      </c>
      <c r="J430" s="14">
        <f t="shared" si="44"/>
        <v>3624.99197718069</v>
      </c>
      <c r="K430" s="14">
        <f t="shared" si="50"/>
        <v>832000</v>
      </c>
      <c r="L430" s="19">
        <f t="shared" si="49"/>
        <v>1.82546876002852</v>
      </c>
      <c r="M430" s="14">
        <f t="shared" si="47"/>
        <v>1008406.28008557</v>
      </c>
      <c r="N430" s="22">
        <f t="shared" si="48"/>
        <v>1.9645</v>
      </c>
    </row>
    <row r="431" spans="1:14">
      <c r="A431" s="13">
        <v>45527</v>
      </c>
      <c r="B431">
        <f t="shared" si="42"/>
        <v>5</v>
      </c>
      <c r="C431">
        <v>1.7</v>
      </c>
      <c r="D431">
        <v>1.92</v>
      </c>
      <c r="E431" s="15">
        <v>1.83</v>
      </c>
      <c r="F431">
        <v>2.15</v>
      </c>
      <c r="G431" s="18">
        <v>1.78</v>
      </c>
      <c r="H431" s="15">
        <v>1.79</v>
      </c>
      <c r="I431" s="14">
        <f t="shared" si="43"/>
        <v>169111.313959702</v>
      </c>
      <c r="J431" s="14">
        <f t="shared" si="44"/>
        <v>4397.61811374701</v>
      </c>
      <c r="K431" s="14">
        <f t="shared" si="50"/>
        <v>832000</v>
      </c>
      <c r="L431" s="19">
        <f t="shared" si="49"/>
        <v>1.82450297735782</v>
      </c>
      <c r="M431" s="14">
        <f t="shared" si="47"/>
        <v>1005508.93207345</v>
      </c>
      <c r="N431" s="22">
        <f t="shared" si="48"/>
        <v>1.96416666666667</v>
      </c>
    </row>
    <row r="432" spans="1:14">
      <c r="A432" s="13">
        <v>45530</v>
      </c>
      <c r="B432">
        <f t="shared" si="42"/>
        <v>7.00000000000001</v>
      </c>
      <c r="C432">
        <v>1.7</v>
      </c>
      <c r="D432">
        <v>2.05</v>
      </c>
      <c r="E432" s="15">
        <v>1.83</v>
      </c>
      <c r="F432">
        <v>2.15</v>
      </c>
      <c r="G432" s="18">
        <v>1.76</v>
      </c>
      <c r="H432" s="15">
        <v>1.78</v>
      </c>
      <c r="I432" s="14">
        <f t="shared" si="43"/>
        <v>234101.391513633</v>
      </c>
      <c r="J432" s="14">
        <f t="shared" si="44"/>
        <v>6715.49652344563</v>
      </c>
      <c r="K432" s="14">
        <f t="shared" si="50"/>
        <v>832000</v>
      </c>
      <c r="L432" s="19">
        <f t="shared" si="49"/>
        <v>1.82160562934569</v>
      </c>
      <c r="M432" s="14">
        <f t="shared" si="47"/>
        <v>1072816.88803708</v>
      </c>
      <c r="N432" s="22">
        <f t="shared" si="48"/>
        <v>1.963</v>
      </c>
    </row>
    <row r="433" spans="1:14">
      <c r="A433" s="13">
        <v>45531</v>
      </c>
      <c r="B433">
        <f t="shared" si="42"/>
        <v>7.00000000000001</v>
      </c>
      <c r="C433">
        <v>1.7</v>
      </c>
      <c r="D433">
        <v>2</v>
      </c>
      <c r="E433" s="15">
        <v>1.85</v>
      </c>
      <c r="F433">
        <v>2.17</v>
      </c>
      <c r="G433" s="18">
        <v>1.78</v>
      </c>
      <c r="H433" s="15">
        <v>1.81</v>
      </c>
      <c r="I433" s="14">
        <f t="shared" si="43"/>
        <v>154431.417364943</v>
      </c>
      <c r="J433" s="14">
        <f t="shared" si="44"/>
        <v>23488.122660012</v>
      </c>
      <c r="K433" s="14">
        <f t="shared" si="50"/>
        <v>896000</v>
      </c>
      <c r="L433" s="19">
        <f t="shared" si="49"/>
        <v>1.82063984667499</v>
      </c>
      <c r="M433" s="14">
        <f t="shared" si="47"/>
        <v>1073919.54002496</v>
      </c>
      <c r="N433" s="22">
        <f t="shared" si="48"/>
        <v>1.95966666666667</v>
      </c>
    </row>
    <row r="434" spans="1:14">
      <c r="A434" s="13">
        <v>45532</v>
      </c>
      <c r="B434">
        <f t="shared" si="42"/>
        <v>8.00000000000001</v>
      </c>
      <c r="C434">
        <v>1.7</v>
      </c>
      <c r="D434">
        <v>1.9</v>
      </c>
      <c r="E434" s="15">
        <v>1.84</v>
      </c>
      <c r="F434">
        <v>2.16</v>
      </c>
      <c r="G434" s="18">
        <v>1.76</v>
      </c>
      <c r="H434" s="15">
        <v>1.79</v>
      </c>
      <c r="I434" s="14">
        <f t="shared" si="43"/>
        <v>226761.443216254</v>
      </c>
      <c r="J434" s="14">
        <f t="shared" si="44"/>
        <v>16260.7487965781</v>
      </c>
      <c r="K434" s="14">
        <f t="shared" si="50"/>
        <v>864000</v>
      </c>
      <c r="L434" s="19">
        <f t="shared" si="49"/>
        <v>1.81967406400428</v>
      </c>
      <c r="M434" s="14">
        <f t="shared" si="47"/>
        <v>1107022.19201283</v>
      </c>
      <c r="N434" s="22">
        <f t="shared" si="48"/>
        <v>1.957</v>
      </c>
    </row>
    <row r="435" spans="1:14">
      <c r="A435" s="13">
        <v>45533</v>
      </c>
      <c r="B435">
        <f t="shared" si="42"/>
        <v>8.00000000000001</v>
      </c>
      <c r="C435">
        <v>1.7</v>
      </c>
      <c r="D435">
        <v>1.9</v>
      </c>
      <c r="E435" s="15">
        <v>1.84</v>
      </c>
      <c r="F435">
        <v>2.16</v>
      </c>
      <c r="G435" s="18">
        <v>1.76</v>
      </c>
      <c r="H435" s="15">
        <v>1.79</v>
      </c>
      <c r="I435" s="14">
        <f t="shared" si="43"/>
        <v>223091.469067564</v>
      </c>
      <c r="J435" s="14">
        <f t="shared" si="44"/>
        <v>17033.3749331444</v>
      </c>
      <c r="K435" s="14">
        <f t="shared" si="50"/>
        <v>864000</v>
      </c>
      <c r="L435" s="19">
        <f t="shared" si="49"/>
        <v>1.81870828133357</v>
      </c>
      <c r="M435" s="14">
        <f t="shared" si="47"/>
        <v>1104124.84400071</v>
      </c>
      <c r="N435" s="22">
        <f t="shared" si="48"/>
        <v>1.956</v>
      </c>
    </row>
    <row r="436" spans="1:14">
      <c r="A436" s="13">
        <v>45534</v>
      </c>
      <c r="B436">
        <f t="shared" si="42"/>
        <v>9.00000000000001</v>
      </c>
      <c r="C436">
        <v>1.7</v>
      </c>
      <c r="D436">
        <v>1.87</v>
      </c>
      <c r="E436" s="15">
        <v>1.84</v>
      </c>
      <c r="F436">
        <v>2.17</v>
      </c>
      <c r="G436" s="18">
        <v>1.75</v>
      </c>
      <c r="H436" s="15">
        <v>1.8</v>
      </c>
      <c r="I436" s="14">
        <f t="shared" si="43"/>
        <v>257421.494918875</v>
      </c>
      <c r="J436" s="14">
        <f t="shared" si="44"/>
        <v>17806.0010697106</v>
      </c>
      <c r="K436" s="14">
        <f t="shared" si="50"/>
        <v>864000</v>
      </c>
      <c r="L436" s="19">
        <f t="shared" si="49"/>
        <v>1.81774249866286</v>
      </c>
      <c r="M436" s="14">
        <f t="shared" si="47"/>
        <v>1139227.49598859</v>
      </c>
      <c r="N436" s="22">
        <f t="shared" si="48"/>
        <v>1.955</v>
      </c>
    </row>
    <row r="437" spans="1:14">
      <c r="A437" s="13">
        <v>45537</v>
      </c>
      <c r="B437">
        <f t="shared" si="42"/>
        <v>9.00000000000001</v>
      </c>
      <c r="C437">
        <v>1.7</v>
      </c>
      <c r="D437">
        <v>1.85</v>
      </c>
      <c r="E437" s="15">
        <v>1.8</v>
      </c>
      <c r="F437">
        <v>2.14</v>
      </c>
      <c r="G437" s="18">
        <v>1.71</v>
      </c>
      <c r="H437" s="15">
        <v>1.75</v>
      </c>
      <c r="I437" s="14">
        <f t="shared" si="43"/>
        <v>398411.572472807</v>
      </c>
      <c r="J437" s="14">
        <f t="shared" si="44"/>
        <v>-11876.1205205908</v>
      </c>
      <c r="K437" s="14">
        <f t="shared" si="50"/>
        <v>736000</v>
      </c>
      <c r="L437" s="19">
        <f t="shared" si="49"/>
        <v>1.81484515065074</v>
      </c>
      <c r="M437" s="14">
        <f t="shared" si="47"/>
        <v>1122535.45195222</v>
      </c>
      <c r="N437" s="22">
        <f t="shared" si="48"/>
        <v>1.95416666666667</v>
      </c>
    </row>
    <row r="438" spans="1:14">
      <c r="A438" s="13">
        <v>45538</v>
      </c>
      <c r="B438">
        <f t="shared" si="42"/>
        <v>7.00000000000001</v>
      </c>
      <c r="C438">
        <v>1.7</v>
      </c>
      <c r="D438">
        <v>1.86</v>
      </c>
      <c r="E438" s="15">
        <v>1.77</v>
      </c>
      <c r="F438">
        <v>2.14</v>
      </c>
      <c r="G438" s="18">
        <v>1.7</v>
      </c>
      <c r="H438" s="15">
        <v>1.73</v>
      </c>
      <c r="I438" s="14">
        <f t="shared" si="43"/>
        <v>432741.598324117</v>
      </c>
      <c r="J438" s="14">
        <f t="shared" si="44"/>
        <v>-35103.4943840245</v>
      </c>
      <c r="K438" s="14">
        <f t="shared" si="50"/>
        <v>640000</v>
      </c>
      <c r="L438" s="19">
        <f t="shared" si="49"/>
        <v>1.81387936798003</v>
      </c>
      <c r="M438" s="14">
        <f t="shared" si="47"/>
        <v>1037638.10394009</v>
      </c>
      <c r="N438" s="22">
        <f t="shared" si="48"/>
        <v>1.955</v>
      </c>
    </row>
    <row r="439" spans="1:14">
      <c r="A439" s="13">
        <v>45539</v>
      </c>
      <c r="B439">
        <f t="shared" si="42"/>
        <v>5</v>
      </c>
      <c r="C439">
        <v>1.7</v>
      </c>
      <c r="D439">
        <v>1.9</v>
      </c>
      <c r="E439" s="15">
        <v>1.76</v>
      </c>
      <c r="F439">
        <v>2.13</v>
      </c>
      <c r="G439" s="18">
        <v>1.71</v>
      </c>
      <c r="H439" s="15">
        <v>1.72</v>
      </c>
      <c r="I439" s="14">
        <f t="shared" si="43"/>
        <v>391071.624175428</v>
      </c>
      <c r="J439" s="14">
        <f t="shared" si="44"/>
        <v>-42330.8682474584</v>
      </c>
      <c r="K439" s="14">
        <f t="shared" si="50"/>
        <v>608000</v>
      </c>
      <c r="L439" s="19">
        <f t="shared" si="49"/>
        <v>1.81291358530932</v>
      </c>
      <c r="M439" s="14">
        <f t="shared" si="47"/>
        <v>956740.755927969</v>
      </c>
      <c r="N439" s="22">
        <f t="shared" si="48"/>
        <v>1.9545</v>
      </c>
    </row>
    <row r="440" spans="1:14">
      <c r="A440" s="13">
        <v>45540</v>
      </c>
      <c r="B440">
        <f t="shared" si="42"/>
        <v>7.00000000000001</v>
      </c>
      <c r="C440">
        <v>1.7</v>
      </c>
      <c r="D440">
        <v>1.89</v>
      </c>
      <c r="E440" s="15">
        <v>1.76</v>
      </c>
      <c r="F440">
        <v>2.13</v>
      </c>
      <c r="G440" s="18">
        <v>1.69</v>
      </c>
      <c r="H440" s="15">
        <v>1.71</v>
      </c>
      <c r="I440" s="14">
        <f t="shared" si="43"/>
        <v>463401.650026738</v>
      </c>
      <c r="J440" s="14">
        <f t="shared" si="44"/>
        <v>-41558.2421108921</v>
      </c>
      <c r="K440" s="14">
        <f t="shared" si="50"/>
        <v>608000</v>
      </c>
      <c r="L440" s="19">
        <f t="shared" si="49"/>
        <v>1.81194780263862</v>
      </c>
      <c r="M440" s="14">
        <f t="shared" si="47"/>
        <v>1029843.40791585</v>
      </c>
      <c r="N440" s="22">
        <f t="shared" si="48"/>
        <v>1.95283333333333</v>
      </c>
    </row>
    <row r="441" spans="1:14">
      <c r="A441" s="13">
        <v>45541</v>
      </c>
      <c r="B441">
        <f t="shared" si="42"/>
        <v>5</v>
      </c>
      <c r="C441">
        <v>1.7</v>
      </c>
      <c r="D441">
        <v>1.9</v>
      </c>
      <c r="E441" s="15">
        <v>1.75</v>
      </c>
      <c r="F441">
        <v>2.13</v>
      </c>
      <c r="G441" s="18">
        <v>1.7</v>
      </c>
      <c r="H441" s="15">
        <v>1.71</v>
      </c>
      <c r="I441" s="14">
        <f t="shared" si="43"/>
        <v>421731.675878048</v>
      </c>
      <c r="J441" s="14">
        <f t="shared" si="44"/>
        <v>-48785.6159743259</v>
      </c>
      <c r="K441" s="14">
        <f t="shared" si="50"/>
        <v>576000</v>
      </c>
      <c r="L441" s="19">
        <f t="shared" si="49"/>
        <v>1.81098201996791</v>
      </c>
      <c r="M441" s="14">
        <f t="shared" si="47"/>
        <v>948946.059903722</v>
      </c>
      <c r="N441" s="22">
        <f t="shared" si="48"/>
        <v>1.95166666666667</v>
      </c>
    </row>
    <row r="442" spans="1:14">
      <c r="A442" s="13">
        <v>45544</v>
      </c>
      <c r="B442">
        <f t="shared" si="42"/>
        <v>4</v>
      </c>
      <c r="C442">
        <v>1.7</v>
      </c>
      <c r="D442">
        <v>1.93</v>
      </c>
      <c r="E442" s="15">
        <v>1.74</v>
      </c>
      <c r="F442">
        <v>2.12</v>
      </c>
      <c r="G442" s="18">
        <v>1.7</v>
      </c>
      <c r="H442" s="15">
        <v>1.69</v>
      </c>
      <c r="I442" s="14">
        <f t="shared" si="43"/>
        <v>410721.753431979</v>
      </c>
      <c r="J442" s="14">
        <f t="shared" si="44"/>
        <v>-54467.7375646271</v>
      </c>
      <c r="K442" s="14">
        <f t="shared" si="50"/>
        <v>544000</v>
      </c>
      <c r="L442" s="19">
        <f t="shared" si="49"/>
        <v>1.80808467195578</v>
      </c>
      <c r="M442" s="14">
        <f t="shared" si="47"/>
        <v>900254.015867352</v>
      </c>
      <c r="N442" s="22">
        <f t="shared" si="48"/>
        <v>1.95</v>
      </c>
    </row>
    <row r="443" spans="1:14">
      <c r="A443" s="13">
        <v>45545</v>
      </c>
      <c r="B443">
        <f t="shared" si="42"/>
        <v>1</v>
      </c>
      <c r="C443">
        <v>1.7</v>
      </c>
      <c r="D443">
        <v>1.95</v>
      </c>
      <c r="E443" s="15">
        <v>1.71</v>
      </c>
      <c r="F443">
        <v>2.12</v>
      </c>
      <c r="G443" s="18">
        <v>1.7</v>
      </c>
      <c r="H443" s="15">
        <v>1.67</v>
      </c>
      <c r="I443" s="14">
        <f t="shared" si="43"/>
        <v>407051.77928329</v>
      </c>
      <c r="J443" s="14">
        <f t="shared" si="44"/>
        <v>-77695.111428061</v>
      </c>
      <c r="K443" s="14">
        <f t="shared" si="50"/>
        <v>448000</v>
      </c>
      <c r="L443" s="19">
        <f t="shared" si="49"/>
        <v>1.80711888928508</v>
      </c>
      <c r="M443" s="14">
        <f t="shared" si="47"/>
        <v>777356.667855229</v>
      </c>
      <c r="N443" s="22">
        <f t="shared" si="48"/>
        <v>1.94666666666667</v>
      </c>
    </row>
    <row r="444" spans="1:14">
      <c r="A444" s="13">
        <v>45546</v>
      </c>
      <c r="B444">
        <f t="shared" si="42"/>
        <v>1</v>
      </c>
      <c r="C444">
        <v>1.7</v>
      </c>
      <c r="D444">
        <v>1.94</v>
      </c>
      <c r="E444" s="15">
        <v>1.71</v>
      </c>
      <c r="F444">
        <v>2.06</v>
      </c>
      <c r="G444" s="18">
        <v>1.7</v>
      </c>
      <c r="H444" s="15">
        <v>1.67</v>
      </c>
      <c r="I444" s="14">
        <f t="shared" si="43"/>
        <v>403381.8051346</v>
      </c>
      <c r="J444" s="14">
        <f t="shared" si="44"/>
        <v>-76922.4852914947</v>
      </c>
      <c r="K444" s="14">
        <f t="shared" si="50"/>
        <v>448000</v>
      </c>
      <c r="L444" s="19">
        <f t="shared" si="49"/>
        <v>1.80615310661437</v>
      </c>
      <c r="M444" s="14">
        <f t="shared" si="47"/>
        <v>774459.319843105</v>
      </c>
      <c r="N444" s="22">
        <f t="shared" si="48"/>
        <v>1.94333333333333</v>
      </c>
    </row>
    <row r="445" spans="1:14">
      <c r="A445" s="13">
        <v>45547</v>
      </c>
      <c r="B445">
        <f t="shared" si="42"/>
        <v>1</v>
      </c>
      <c r="C445">
        <v>1.7</v>
      </c>
      <c r="D445">
        <v>1.9</v>
      </c>
      <c r="E445" s="15">
        <v>1.72</v>
      </c>
      <c r="F445">
        <v>2.1</v>
      </c>
      <c r="G445" s="18">
        <v>1.71</v>
      </c>
      <c r="H445" s="15">
        <v>1.68</v>
      </c>
      <c r="I445" s="14">
        <f t="shared" si="43"/>
        <v>361711.830985911</v>
      </c>
      <c r="J445" s="14">
        <f t="shared" si="44"/>
        <v>-68149.8591549285</v>
      </c>
      <c r="K445" s="14">
        <f t="shared" si="50"/>
        <v>480000</v>
      </c>
      <c r="L445" s="19">
        <f t="shared" si="49"/>
        <v>1.80518732394366</v>
      </c>
      <c r="M445" s="14">
        <f t="shared" si="47"/>
        <v>773561.971830982</v>
      </c>
      <c r="N445" s="22">
        <f t="shared" si="48"/>
        <v>1.94083333333333</v>
      </c>
    </row>
    <row r="446" spans="1:14">
      <c r="A446" s="13">
        <v>45548</v>
      </c>
      <c r="B446">
        <f t="shared" si="42"/>
        <v>-1</v>
      </c>
      <c r="C446">
        <v>1.7</v>
      </c>
      <c r="D446">
        <v>1.95</v>
      </c>
      <c r="E446" s="15">
        <v>1.71</v>
      </c>
      <c r="F446">
        <v>2.07</v>
      </c>
      <c r="G446" s="18">
        <v>1.72</v>
      </c>
      <c r="H446" s="15">
        <v>1.68</v>
      </c>
      <c r="I446" s="14">
        <f t="shared" si="43"/>
        <v>320041.856837221</v>
      </c>
      <c r="J446" s="14">
        <f t="shared" si="44"/>
        <v>-75377.2330183622</v>
      </c>
      <c r="K446" s="14">
        <f t="shared" si="50"/>
        <v>448000</v>
      </c>
      <c r="L446" s="19">
        <f t="shared" si="49"/>
        <v>1.80422154127295</v>
      </c>
      <c r="M446" s="14">
        <f t="shared" si="47"/>
        <v>692664.623818858</v>
      </c>
      <c r="N446" s="22">
        <f t="shared" si="48"/>
        <v>1.9395</v>
      </c>
    </row>
    <row r="447" spans="1:14">
      <c r="A447" s="13">
        <v>45551</v>
      </c>
      <c r="B447">
        <f t="shared" si="42"/>
        <v>-1</v>
      </c>
      <c r="C447">
        <v>1.7</v>
      </c>
      <c r="D447">
        <v>1.95</v>
      </c>
      <c r="E447" s="15">
        <v>1.71</v>
      </c>
      <c r="F447">
        <v>2.04</v>
      </c>
      <c r="G447" s="18">
        <v>1.72</v>
      </c>
      <c r="H447" s="15">
        <v>1.68</v>
      </c>
      <c r="I447" s="14">
        <f t="shared" si="43"/>
        <v>309031.934391152</v>
      </c>
      <c r="J447" s="14">
        <f t="shared" si="44"/>
        <v>-73059.3546086636</v>
      </c>
      <c r="K447" s="14">
        <f t="shared" si="50"/>
        <v>448000</v>
      </c>
      <c r="L447" s="19">
        <f t="shared" si="49"/>
        <v>1.80132419326083</v>
      </c>
      <c r="M447" s="14">
        <f t="shared" si="47"/>
        <v>683972.579782488</v>
      </c>
      <c r="N447" s="22">
        <f t="shared" si="48"/>
        <v>1.93783333333333</v>
      </c>
    </row>
    <row r="448" spans="1:14">
      <c r="A448" s="13">
        <v>45552</v>
      </c>
      <c r="B448">
        <f t="shared" si="42"/>
        <v>-1</v>
      </c>
      <c r="C448">
        <v>1.7</v>
      </c>
      <c r="D448">
        <v>1.95</v>
      </c>
      <c r="E448" s="15">
        <v>1.71</v>
      </c>
      <c r="F448">
        <v>2.04</v>
      </c>
      <c r="G448" s="18">
        <v>1.72</v>
      </c>
      <c r="H448" s="15">
        <v>1.68</v>
      </c>
      <c r="I448" s="14">
        <f t="shared" si="43"/>
        <v>305361.960242462</v>
      </c>
      <c r="J448" s="14">
        <f t="shared" si="44"/>
        <v>-72286.7284720973</v>
      </c>
      <c r="K448" s="14">
        <f t="shared" si="50"/>
        <v>448000</v>
      </c>
      <c r="L448" s="19">
        <f t="shared" si="49"/>
        <v>1.80035841059012</v>
      </c>
      <c r="M448" s="14">
        <f t="shared" si="47"/>
        <v>681075.231770364</v>
      </c>
      <c r="N448" s="22">
        <f t="shared" si="48"/>
        <v>1.93666666666667</v>
      </c>
    </row>
    <row r="449" spans="1:14">
      <c r="A449" s="13">
        <v>45553</v>
      </c>
      <c r="B449">
        <f t="shared" si="42"/>
        <v>-2</v>
      </c>
      <c r="C449">
        <v>1.7</v>
      </c>
      <c r="D449">
        <v>1.9</v>
      </c>
      <c r="E449" s="15">
        <v>1.7</v>
      </c>
      <c r="F449">
        <v>2.03</v>
      </c>
      <c r="G449" s="18">
        <v>1.72</v>
      </c>
      <c r="H449" s="15">
        <v>1.67</v>
      </c>
      <c r="I449" s="14">
        <f t="shared" si="43"/>
        <v>301691.986093773</v>
      </c>
      <c r="J449" s="14">
        <f t="shared" si="44"/>
        <v>-79514.1023355312</v>
      </c>
      <c r="K449" s="14">
        <f t="shared" si="50"/>
        <v>416000</v>
      </c>
      <c r="L449" s="19">
        <f t="shared" si="49"/>
        <v>1.79939262791941</v>
      </c>
      <c r="M449" s="14">
        <f t="shared" si="47"/>
        <v>638177.883758241</v>
      </c>
      <c r="N449" s="22">
        <f t="shared" si="48"/>
        <v>1.93633333333333</v>
      </c>
    </row>
    <row r="450" spans="1:14">
      <c r="A450" s="13">
        <v>45554</v>
      </c>
      <c r="B450">
        <f t="shared" ref="B450:B513" si="51">(E450-G450)*100</f>
        <v>-2</v>
      </c>
      <c r="C450">
        <v>1.7</v>
      </c>
      <c r="D450">
        <v>2</v>
      </c>
      <c r="E450" s="15">
        <v>1.7</v>
      </c>
      <c r="F450">
        <v>2.04</v>
      </c>
      <c r="G450" s="18">
        <v>1.72</v>
      </c>
      <c r="H450" s="15">
        <v>1.67</v>
      </c>
      <c r="I450" s="14">
        <f t="shared" ref="I450:I513" si="52">(L450-G450)*100/10000*$I$1</f>
        <v>298022.011945084</v>
      </c>
      <c r="J450" s="14">
        <f t="shared" ref="J450:J513" si="53">(E450-L450)*100/10000*$J$1</f>
        <v>-78741.476198965</v>
      </c>
      <c r="K450" s="14">
        <f t="shared" si="50"/>
        <v>416000</v>
      </c>
      <c r="L450" s="19">
        <f t="shared" si="49"/>
        <v>1.79842684524871</v>
      </c>
      <c r="M450" s="14">
        <f t="shared" ref="M450:M513" si="54">I450+J450+K450</f>
        <v>635280.535746118</v>
      </c>
      <c r="N450" s="22">
        <f t="shared" si="48"/>
        <v>1.93566666666667</v>
      </c>
    </row>
    <row r="451" spans="1:14">
      <c r="A451" s="13">
        <v>45555</v>
      </c>
      <c r="B451">
        <f t="shared" si="51"/>
        <v>-2</v>
      </c>
      <c r="C451">
        <v>1.7</v>
      </c>
      <c r="D451">
        <v>2</v>
      </c>
      <c r="E451" s="15">
        <v>1.7</v>
      </c>
      <c r="F451">
        <v>2.04</v>
      </c>
      <c r="G451" s="18">
        <v>1.72</v>
      </c>
      <c r="H451" s="15">
        <v>1.67</v>
      </c>
      <c r="I451" s="14">
        <f t="shared" si="52"/>
        <v>294352.037796394</v>
      </c>
      <c r="J451" s="14">
        <f t="shared" si="53"/>
        <v>-77968.8500623987</v>
      </c>
      <c r="K451" s="14">
        <f t="shared" si="50"/>
        <v>416000</v>
      </c>
      <c r="L451" s="19">
        <f t="shared" si="49"/>
        <v>1.797461062578</v>
      </c>
      <c r="M451" s="14">
        <f t="shared" si="54"/>
        <v>632383.187733995</v>
      </c>
      <c r="N451" s="22">
        <f t="shared" ref="N451:N514" si="55">AVERAGE(D451:D510)</f>
        <v>1.93483333333333</v>
      </c>
    </row>
    <row r="452" spans="1:14">
      <c r="A452" s="13">
        <v>45558</v>
      </c>
      <c r="B452">
        <f t="shared" si="51"/>
        <v>-3</v>
      </c>
      <c r="C452">
        <v>1.7</v>
      </c>
      <c r="D452">
        <v>2</v>
      </c>
      <c r="E452" s="15">
        <v>1.71</v>
      </c>
      <c r="F452">
        <v>2.04</v>
      </c>
      <c r="G452" s="18">
        <v>1.74</v>
      </c>
      <c r="H452" s="15">
        <v>1.68</v>
      </c>
      <c r="I452" s="14">
        <f t="shared" si="52"/>
        <v>207342.115350325</v>
      </c>
      <c r="J452" s="14">
        <f t="shared" si="53"/>
        <v>-67650.9716527001</v>
      </c>
      <c r="K452" s="14">
        <f t="shared" si="50"/>
        <v>448000</v>
      </c>
      <c r="L452" s="19">
        <f t="shared" si="49"/>
        <v>1.79456371456588</v>
      </c>
      <c r="M452" s="14">
        <f t="shared" si="54"/>
        <v>587691.143697625</v>
      </c>
      <c r="N452" s="22">
        <f t="shared" si="55"/>
        <v>1.93366666666667</v>
      </c>
    </row>
    <row r="453" spans="1:14">
      <c r="A453" s="13">
        <v>45559</v>
      </c>
      <c r="B453">
        <f t="shared" si="51"/>
        <v>4</v>
      </c>
      <c r="C453">
        <v>1.7</v>
      </c>
      <c r="D453">
        <v>2.05</v>
      </c>
      <c r="E453" s="15">
        <v>1.71</v>
      </c>
      <c r="F453">
        <v>2.05</v>
      </c>
      <c r="G453" s="18">
        <v>1.67</v>
      </c>
      <c r="H453" s="15">
        <v>1.67</v>
      </c>
      <c r="I453" s="14">
        <f t="shared" si="52"/>
        <v>469672.141201635</v>
      </c>
      <c r="J453" s="14">
        <f t="shared" si="53"/>
        <v>-66878.3455161337</v>
      </c>
      <c r="K453" s="14">
        <f t="shared" si="50"/>
        <v>448000</v>
      </c>
      <c r="L453" s="19">
        <f t="shared" ref="L453:L516" si="56">$L$388+(($L$671-$L$388)*(A453-$A$388))/($A$671-$A$388)</f>
        <v>1.79359793189517</v>
      </c>
      <c r="M453" s="14">
        <f t="shared" si="54"/>
        <v>850793.795685501</v>
      </c>
      <c r="N453" s="22">
        <f t="shared" si="55"/>
        <v>1.93283333333333</v>
      </c>
    </row>
    <row r="454" spans="1:14">
      <c r="A454" s="13">
        <v>45560</v>
      </c>
      <c r="B454">
        <f t="shared" si="51"/>
        <v>4.99999999999998</v>
      </c>
      <c r="C454">
        <v>1.5</v>
      </c>
      <c r="D454">
        <v>2</v>
      </c>
      <c r="E454" s="15">
        <v>1.65</v>
      </c>
      <c r="F454">
        <v>2.05</v>
      </c>
      <c r="G454" s="18">
        <v>1.6</v>
      </c>
      <c r="H454" s="15">
        <v>1.61</v>
      </c>
      <c r="I454" s="14">
        <f t="shared" si="52"/>
        <v>732002.167052946</v>
      </c>
      <c r="J454" s="14">
        <f t="shared" si="53"/>
        <v>-114105.719379568</v>
      </c>
      <c r="K454" s="14">
        <f t="shared" si="50"/>
        <v>256000</v>
      </c>
      <c r="L454" s="19">
        <f t="shared" si="56"/>
        <v>1.79263214922446</v>
      </c>
      <c r="M454" s="14">
        <f t="shared" si="54"/>
        <v>873896.447673377</v>
      </c>
      <c r="N454" s="22">
        <f t="shared" si="55"/>
        <v>1.93283333333333</v>
      </c>
    </row>
    <row r="455" spans="1:14">
      <c r="A455" s="13">
        <v>45561</v>
      </c>
      <c r="B455">
        <f t="shared" si="51"/>
        <v>8.99999999999999</v>
      </c>
      <c r="C455">
        <v>1.5</v>
      </c>
      <c r="D455">
        <v>2.05</v>
      </c>
      <c r="E455" s="15">
        <v>1.7</v>
      </c>
      <c r="F455">
        <v>2.07</v>
      </c>
      <c r="G455" s="18">
        <v>1.61</v>
      </c>
      <c r="H455" s="15">
        <v>1.66</v>
      </c>
      <c r="I455" s="14">
        <f t="shared" si="52"/>
        <v>690332.192904256</v>
      </c>
      <c r="J455" s="14">
        <f t="shared" si="53"/>
        <v>-73333.0932430013</v>
      </c>
      <c r="K455" s="14">
        <f t="shared" si="50"/>
        <v>416000</v>
      </c>
      <c r="L455" s="19">
        <f t="shared" si="56"/>
        <v>1.79166636655375</v>
      </c>
      <c r="M455" s="14">
        <f t="shared" si="54"/>
        <v>1032999.09966125</v>
      </c>
      <c r="N455" s="22">
        <f t="shared" si="55"/>
        <v>1.93166666666667</v>
      </c>
    </row>
    <row r="456" spans="1:14">
      <c r="A456" s="13">
        <v>45562</v>
      </c>
      <c r="B456">
        <f t="shared" si="51"/>
        <v>21</v>
      </c>
      <c r="C456">
        <v>1.5</v>
      </c>
      <c r="D456">
        <v>1.9</v>
      </c>
      <c r="E456" s="15">
        <v>1.83</v>
      </c>
      <c r="F456">
        <v>2.16</v>
      </c>
      <c r="G456" s="18">
        <v>1.62</v>
      </c>
      <c r="H456" s="15">
        <v>1.76</v>
      </c>
      <c r="I456" s="14">
        <f t="shared" si="52"/>
        <v>648662.218755566</v>
      </c>
      <c r="J456" s="14">
        <f t="shared" si="53"/>
        <v>31439.532893565</v>
      </c>
      <c r="K456" s="14">
        <f t="shared" si="50"/>
        <v>832000</v>
      </c>
      <c r="L456" s="19">
        <f t="shared" si="56"/>
        <v>1.79070058388304</v>
      </c>
      <c r="M456" s="14">
        <f t="shared" si="54"/>
        <v>1512101.75164913</v>
      </c>
      <c r="N456" s="22">
        <f t="shared" si="55"/>
        <v>1.92816666666667</v>
      </c>
    </row>
    <row r="457" spans="1:14">
      <c r="A457" s="13">
        <v>45565</v>
      </c>
      <c r="B457">
        <f t="shared" si="51"/>
        <v>18</v>
      </c>
      <c r="C457">
        <v>1.5</v>
      </c>
      <c r="D457">
        <v>2.4</v>
      </c>
      <c r="E457" s="15">
        <v>1.82</v>
      </c>
      <c r="F457">
        <v>2.13</v>
      </c>
      <c r="G457" s="18">
        <v>1.64</v>
      </c>
      <c r="H457" s="15">
        <v>1.76</v>
      </c>
      <c r="I457" s="14">
        <f t="shared" si="52"/>
        <v>561652.296309498</v>
      </c>
      <c r="J457" s="14">
        <f t="shared" si="53"/>
        <v>25757.4113032637</v>
      </c>
      <c r="K457" s="14">
        <f t="shared" si="50"/>
        <v>800000</v>
      </c>
      <c r="L457" s="19">
        <f t="shared" si="56"/>
        <v>1.78780323587092</v>
      </c>
      <c r="M457" s="14">
        <f t="shared" si="54"/>
        <v>1387409.70761276</v>
      </c>
      <c r="N457" s="22">
        <f t="shared" si="55"/>
        <v>1.9265</v>
      </c>
    </row>
    <row r="458" spans="1:14">
      <c r="A458" s="13">
        <v>45566</v>
      </c>
      <c r="B458">
        <f t="shared" si="51"/>
        <v>18</v>
      </c>
      <c r="C458">
        <v>1.5</v>
      </c>
      <c r="D458">
        <v>2.4</v>
      </c>
      <c r="E458" s="15">
        <v>1.82</v>
      </c>
      <c r="F458">
        <v>2.13</v>
      </c>
      <c r="G458" s="18">
        <v>1.64</v>
      </c>
      <c r="H458" s="15">
        <v>1.76</v>
      </c>
      <c r="I458" s="14">
        <f t="shared" si="52"/>
        <v>557982.322160809</v>
      </c>
      <c r="J458" s="14">
        <f t="shared" si="53"/>
        <v>26530.0374398299</v>
      </c>
      <c r="K458" s="14">
        <f t="shared" si="50"/>
        <v>800000</v>
      </c>
      <c r="L458" s="19">
        <f t="shared" si="56"/>
        <v>1.78683745320021</v>
      </c>
      <c r="M458" s="14">
        <f t="shared" si="54"/>
        <v>1384512.35960064</v>
      </c>
      <c r="N458" s="22">
        <f t="shared" si="55"/>
        <v>1.91533333333333</v>
      </c>
    </row>
    <row r="459" spans="1:14">
      <c r="A459" s="13">
        <v>45567</v>
      </c>
      <c r="B459">
        <f t="shared" si="51"/>
        <v>18</v>
      </c>
      <c r="C459">
        <v>1.5</v>
      </c>
      <c r="D459">
        <v>2.4</v>
      </c>
      <c r="E459" s="15">
        <v>1.82</v>
      </c>
      <c r="F459">
        <v>2.13</v>
      </c>
      <c r="G459" s="18">
        <v>1.64</v>
      </c>
      <c r="H459" s="15">
        <v>1.76</v>
      </c>
      <c r="I459" s="14">
        <f t="shared" si="52"/>
        <v>554312.348012119</v>
      </c>
      <c r="J459" s="14">
        <f t="shared" si="53"/>
        <v>27302.6635763962</v>
      </c>
      <c r="K459" s="14">
        <f t="shared" si="50"/>
        <v>800000</v>
      </c>
      <c r="L459" s="19">
        <f t="shared" si="56"/>
        <v>1.7858716705295</v>
      </c>
      <c r="M459" s="14">
        <f t="shared" si="54"/>
        <v>1381615.01158851</v>
      </c>
      <c r="N459" s="22">
        <f t="shared" si="55"/>
        <v>1.90416666666667</v>
      </c>
    </row>
    <row r="460" spans="1:14">
      <c r="A460" s="13">
        <v>45568</v>
      </c>
      <c r="B460">
        <f t="shared" si="51"/>
        <v>18</v>
      </c>
      <c r="C460">
        <v>1.5</v>
      </c>
      <c r="D460">
        <v>2.4</v>
      </c>
      <c r="E460" s="15">
        <v>1.82</v>
      </c>
      <c r="F460">
        <v>2.13</v>
      </c>
      <c r="G460" s="18">
        <v>1.64</v>
      </c>
      <c r="H460" s="15">
        <v>1.76</v>
      </c>
      <c r="I460" s="14">
        <f t="shared" si="52"/>
        <v>550642.373863429</v>
      </c>
      <c r="J460" s="14">
        <f t="shared" si="53"/>
        <v>28075.2897129624</v>
      </c>
      <c r="K460" s="14">
        <f t="shared" si="50"/>
        <v>800000</v>
      </c>
      <c r="L460" s="19">
        <f t="shared" si="56"/>
        <v>1.7849058878588</v>
      </c>
      <c r="M460" s="14">
        <f t="shared" si="54"/>
        <v>1378717.66357639</v>
      </c>
      <c r="N460" s="22">
        <f t="shared" si="55"/>
        <v>1.89833333333333</v>
      </c>
    </row>
    <row r="461" spans="1:14">
      <c r="A461" s="13">
        <v>45569</v>
      </c>
      <c r="B461">
        <f t="shared" si="51"/>
        <v>18</v>
      </c>
      <c r="C461">
        <v>1.5</v>
      </c>
      <c r="D461">
        <v>2.4</v>
      </c>
      <c r="E461" s="15">
        <v>1.82</v>
      </c>
      <c r="F461">
        <v>2.13</v>
      </c>
      <c r="G461" s="18">
        <v>1.64</v>
      </c>
      <c r="H461" s="15">
        <v>1.76</v>
      </c>
      <c r="I461" s="14">
        <f t="shared" si="52"/>
        <v>546972.399714739</v>
      </c>
      <c r="J461" s="14">
        <f t="shared" si="53"/>
        <v>28847.9158495287</v>
      </c>
      <c r="K461" s="14">
        <f t="shared" si="50"/>
        <v>800000</v>
      </c>
      <c r="L461" s="19">
        <f t="shared" si="56"/>
        <v>1.78394010518809</v>
      </c>
      <c r="M461" s="14">
        <f t="shared" si="54"/>
        <v>1375820.31556427</v>
      </c>
      <c r="N461" s="22">
        <f t="shared" si="55"/>
        <v>1.89566666666667</v>
      </c>
    </row>
    <row r="462" spans="1:14">
      <c r="A462" s="13">
        <v>45572</v>
      </c>
      <c r="B462">
        <f t="shared" si="51"/>
        <v>17</v>
      </c>
      <c r="C462">
        <v>1.5</v>
      </c>
      <c r="D462">
        <v>2.4</v>
      </c>
      <c r="E462" s="15">
        <v>1.82</v>
      </c>
      <c r="F462">
        <v>2.13</v>
      </c>
      <c r="G462" s="18">
        <v>1.65</v>
      </c>
      <c r="H462" s="15">
        <v>1.76</v>
      </c>
      <c r="I462" s="14">
        <f t="shared" si="52"/>
        <v>497962.477268671</v>
      </c>
      <c r="J462" s="14">
        <f t="shared" si="53"/>
        <v>31165.7942592273</v>
      </c>
      <c r="K462" s="14">
        <f t="shared" si="50"/>
        <v>800000</v>
      </c>
      <c r="L462" s="19">
        <f t="shared" si="56"/>
        <v>1.78104275717597</v>
      </c>
      <c r="M462" s="14">
        <f t="shared" si="54"/>
        <v>1329128.2715279</v>
      </c>
      <c r="N462" s="22">
        <f t="shared" si="55"/>
        <v>1.894</v>
      </c>
    </row>
    <row r="463" spans="1:14">
      <c r="A463" s="13">
        <v>45573</v>
      </c>
      <c r="B463">
        <f t="shared" si="51"/>
        <v>17</v>
      </c>
      <c r="C463">
        <v>1.5</v>
      </c>
      <c r="D463">
        <v>1.9</v>
      </c>
      <c r="E463" s="15">
        <v>1.86</v>
      </c>
      <c r="F463">
        <v>2.15</v>
      </c>
      <c r="G463" s="18">
        <v>1.69</v>
      </c>
      <c r="H463" s="15">
        <v>1.8</v>
      </c>
      <c r="I463" s="14">
        <f t="shared" si="52"/>
        <v>342292.503119982</v>
      </c>
      <c r="J463" s="14">
        <f t="shared" si="53"/>
        <v>63938.4203957935</v>
      </c>
      <c r="K463" s="14">
        <f t="shared" si="50"/>
        <v>928000</v>
      </c>
      <c r="L463" s="19">
        <f t="shared" si="56"/>
        <v>1.78007697450526</v>
      </c>
      <c r="M463" s="14">
        <f t="shared" si="54"/>
        <v>1334230.92351578</v>
      </c>
      <c r="N463" s="22">
        <f t="shared" si="55"/>
        <v>1.89066666666667</v>
      </c>
    </row>
    <row r="464" spans="1:14">
      <c r="A464" s="13">
        <v>45574</v>
      </c>
      <c r="B464">
        <f t="shared" si="51"/>
        <v>12</v>
      </c>
      <c r="C464">
        <v>1.5</v>
      </c>
      <c r="D464">
        <v>2.05</v>
      </c>
      <c r="E464" s="15">
        <v>1.83</v>
      </c>
      <c r="F464">
        <v>2.16</v>
      </c>
      <c r="G464" s="18">
        <v>1.71</v>
      </c>
      <c r="H464" s="15">
        <v>1.78</v>
      </c>
      <c r="I464" s="14">
        <f t="shared" si="52"/>
        <v>262622.528971291</v>
      </c>
      <c r="J464" s="14">
        <f t="shared" si="53"/>
        <v>40711.0465323598</v>
      </c>
      <c r="K464" s="14">
        <f t="shared" si="50"/>
        <v>832000</v>
      </c>
      <c r="L464" s="19">
        <f t="shared" si="56"/>
        <v>1.77911119183455</v>
      </c>
      <c r="M464" s="14">
        <f t="shared" si="54"/>
        <v>1135333.57550365</v>
      </c>
      <c r="N464" s="22">
        <f t="shared" si="55"/>
        <v>1.89566666666667</v>
      </c>
    </row>
    <row r="465" spans="1:14">
      <c r="A465" s="13">
        <v>45575</v>
      </c>
      <c r="B465">
        <f t="shared" si="51"/>
        <v>10</v>
      </c>
      <c r="C465">
        <v>1.5</v>
      </c>
      <c r="D465">
        <v>2.1</v>
      </c>
      <c r="E465" s="15">
        <v>1.78</v>
      </c>
      <c r="F465">
        <v>2.1396</v>
      </c>
      <c r="G465" s="18">
        <v>1.68</v>
      </c>
      <c r="H465" s="15">
        <v>1.73</v>
      </c>
      <c r="I465" s="14">
        <f t="shared" si="52"/>
        <v>372952.554822602</v>
      </c>
      <c r="J465" s="14">
        <f t="shared" si="53"/>
        <v>1483.67266892588</v>
      </c>
      <c r="K465" s="14">
        <f t="shared" si="50"/>
        <v>672000</v>
      </c>
      <c r="L465" s="19">
        <f t="shared" si="56"/>
        <v>1.77814540916384</v>
      </c>
      <c r="M465" s="14">
        <f t="shared" si="54"/>
        <v>1046436.22749153</v>
      </c>
      <c r="N465" s="22">
        <f t="shared" si="55"/>
        <v>1.89816666666667</v>
      </c>
    </row>
    <row r="466" spans="1:14">
      <c r="A466" s="13">
        <v>45576</v>
      </c>
      <c r="B466">
        <f t="shared" si="51"/>
        <v>11</v>
      </c>
      <c r="C466">
        <v>1.5</v>
      </c>
      <c r="D466">
        <v>1.9</v>
      </c>
      <c r="E466" s="15">
        <v>1.78</v>
      </c>
      <c r="F466">
        <v>2.1</v>
      </c>
      <c r="G466" s="18">
        <v>1.67</v>
      </c>
      <c r="H466" s="15">
        <v>1.72</v>
      </c>
      <c r="I466" s="14">
        <f t="shared" si="52"/>
        <v>407282.580673912</v>
      </c>
      <c r="J466" s="14">
        <f t="shared" si="53"/>
        <v>2256.29880549221</v>
      </c>
      <c r="K466" s="14">
        <f t="shared" si="50"/>
        <v>672000</v>
      </c>
      <c r="L466" s="19">
        <f t="shared" si="56"/>
        <v>1.77717962649313</v>
      </c>
      <c r="M466" s="14">
        <f t="shared" si="54"/>
        <v>1081538.8794794</v>
      </c>
      <c r="N466" s="22">
        <f t="shared" si="55"/>
        <v>1.89316666666667</v>
      </c>
    </row>
    <row r="467" spans="1:14">
      <c r="A467" s="13">
        <v>45579</v>
      </c>
      <c r="B467">
        <f t="shared" si="51"/>
        <v>11</v>
      </c>
      <c r="C467">
        <v>1.5</v>
      </c>
      <c r="D467">
        <v>1.92</v>
      </c>
      <c r="E467" s="15">
        <v>1.77</v>
      </c>
      <c r="F467">
        <v>2.11</v>
      </c>
      <c r="G467" s="18">
        <v>1.66</v>
      </c>
      <c r="H467" s="15">
        <v>1.72</v>
      </c>
      <c r="I467" s="14">
        <f t="shared" si="52"/>
        <v>434272.658227844</v>
      </c>
      <c r="J467" s="14">
        <f t="shared" si="53"/>
        <v>-3425.82278480918</v>
      </c>
      <c r="K467" s="14">
        <f t="shared" si="50"/>
        <v>640000</v>
      </c>
      <c r="L467" s="19">
        <f t="shared" si="56"/>
        <v>1.77428227848101</v>
      </c>
      <c r="M467" s="14">
        <f t="shared" si="54"/>
        <v>1070846.83544303</v>
      </c>
      <c r="N467" s="22">
        <f t="shared" si="55"/>
        <v>1.892</v>
      </c>
    </row>
    <row r="468" spans="1:14">
      <c r="A468" s="13">
        <v>45580</v>
      </c>
      <c r="B468">
        <f t="shared" si="51"/>
        <v>8.00000000000001</v>
      </c>
      <c r="C468">
        <v>1.5</v>
      </c>
      <c r="D468">
        <v>1.88</v>
      </c>
      <c r="E468" s="15">
        <v>1.74</v>
      </c>
      <c r="F468">
        <v>2.1285</v>
      </c>
      <c r="G468" s="18">
        <v>1.66</v>
      </c>
      <c r="H468" s="15">
        <v>1.69</v>
      </c>
      <c r="I468" s="14">
        <f t="shared" si="52"/>
        <v>430602.684079154</v>
      </c>
      <c r="J468" s="14">
        <f t="shared" si="53"/>
        <v>-26653.1966482429</v>
      </c>
      <c r="K468" s="14">
        <f t="shared" si="50"/>
        <v>544000</v>
      </c>
      <c r="L468" s="19">
        <f t="shared" si="56"/>
        <v>1.7733164958103</v>
      </c>
      <c r="M468" s="14">
        <f t="shared" si="54"/>
        <v>947949.487430911</v>
      </c>
      <c r="N468" s="22">
        <f t="shared" si="55"/>
        <v>1.88783333333333</v>
      </c>
    </row>
    <row r="469" spans="1:14">
      <c r="A469" s="13">
        <v>45581</v>
      </c>
      <c r="B469">
        <f t="shared" si="51"/>
        <v>7.00000000000001</v>
      </c>
      <c r="C469">
        <v>1.5</v>
      </c>
      <c r="D469">
        <v>1.9</v>
      </c>
      <c r="E469" s="15">
        <v>1.76</v>
      </c>
      <c r="F469">
        <v>2.09</v>
      </c>
      <c r="G469" s="18">
        <v>1.69</v>
      </c>
      <c r="H469" s="15">
        <v>1.71</v>
      </c>
      <c r="I469" s="14">
        <f t="shared" si="52"/>
        <v>312932.709930465</v>
      </c>
      <c r="J469" s="14">
        <f t="shared" si="53"/>
        <v>-9880.57051167672</v>
      </c>
      <c r="K469" s="14">
        <f t="shared" si="50"/>
        <v>608000</v>
      </c>
      <c r="L469" s="19">
        <f t="shared" si="56"/>
        <v>1.7723507131396</v>
      </c>
      <c r="M469" s="14">
        <f t="shared" si="54"/>
        <v>911052.139418788</v>
      </c>
      <c r="N469" s="22">
        <f t="shared" si="55"/>
        <v>1.88316666666667</v>
      </c>
    </row>
    <row r="470" spans="1:14">
      <c r="A470" s="13">
        <v>45582</v>
      </c>
      <c r="B470">
        <f t="shared" si="51"/>
        <v>4</v>
      </c>
      <c r="C470">
        <v>1.5</v>
      </c>
      <c r="D470">
        <v>1.88</v>
      </c>
      <c r="E470" s="15">
        <v>1.73</v>
      </c>
      <c r="F470">
        <v>2.07</v>
      </c>
      <c r="G470" s="18">
        <v>1.69</v>
      </c>
      <c r="H470" s="15">
        <v>1.68</v>
      </c>
      <c r="I470" s="14">
        <f t="shared" si="52"/>
        <v>309262.735781775</v>
      </c>
      <c r="J470" s="14">
        <f t="shared" si="53"/>
        <v>-33107.9443751104</v>
      </c>
      <c r="K470" s="14">
        <f t="shared" si="50"/>
        <v>512000</v>
      </c>
      <c r="L470" s="19">
        <f t="shared" si="56"/>
        <v>1.77138493046889</v>
      </c>
      <c r="M470" s="14">
        <f t="shared" si="54"/>
        <v>788154.791406664</v>
      </c>
      <c r="N470" s="22">
        <f t="shared" si="55"/>
        <v>1.87866666666667</v>
      </c>
    </row>
    <row r="471" spans="1:14">
      <c r="A471" s="13">
        <v>45583</v>
      </c>
      <c r="B471">
        <f t="shared" si="51"/>
        <v>6.15000000000001</v>
      </c>
      <c r="C471">
        <v>1.5</v>
      </c>
      <c r="D471">
        <v>1.85</v>
      </c>
      <c r="E471" s="15">
        <v>1.7515</v>
      </c>
      <c r="F471">
        <v>2.06</v>
      </c>
      <c r="G471" s="18">
        <v>1.69</v>
      </c>
      <c r="H471" s="15">
        <v>1.6985</v>
      </c>
      <c r="I471" s="14">
        <f t="shared" si="52"/>
        <v>305592.761633085</v>
      </c>
      <c r="J471" s="14">
        <f t="shared" si="53"/>
        <v>-15135.3182385442</v>
      </c>
      <c r="K471" s="14">
        <f t="shared" si="50"/>
        <v>580800</v>
      </c>
      <c r="L471" s="19">
        <f t="shared" si="56"/>
        <v>1.77041914779818</v>
      </c>
      <c r="M471" s="14">
        <f t="shared" si="54"/>
        <v>871257.443394541</v>
      </c>
      <c r="N471" s="22">
        <f t="shared" si="55"/>
        <v>1.87533333333333</v>
      </c>
    </row>
    <row r="472" spans="1:14">
      <c r="A472" s="13">
        <v>45586</v>
      </c>
      <c r="B472">
        <f t="shared" si="51"/>
        <v>6.00000000000001</v>
      </c>
      <c r="C472">
        <v>1.5</v>
      </c>
      <c r="D472">
        <v>1.92</v>
      </c>
      <c r="E472" s="15">
        <v>1.77</v>
      </c>
      <c r="F472">
        <v>2.11</v>
      </c>
      <c r="G472" s="18">
        <v>1.71</v>
      </c>
      <c r="H472" s="15">
        <v>1.72</v>
      </c>
      <c r="I472" s="14">
        <f t="shared" si="52"/>
        <v>218582.839187016</v>
      </c>
      <c r="J472" s="14">
        <f t="shared" si="53"/>
        <v>1982.56017115455</v>
      </c>
      <c r="K472" s="14">
        <f t="shared" si="50"/>
        <v>640000</v>
      </c>
      <c r="L472" s="19">
        <f t="shared" si="56"/>
        <v>1.76752179978606</v>
      </c>
      <c r="M472" s="14">
        <f t="shared" si="54"/>
        <v>860565.399358171</v>
      </c>
      <c r="N472" s="22">
        <f t="shared" si="55"/>
        <v>1.87416666666667</v>
      </c>
    </row>
    <row r="473" spans="1:14">
      <c r="A473" s="13">
        <v>45587</v>
      </c>
      <c r="B473">
        <f t="shared" si="51"/>
        <v>6.00000000000001</v>
      </c>
      <c r="C473">
        <v>1.5</v>
      </c>
      <c r="D473">
        <v>1.92</v>
      </c>
      <c r="E473" s="15">
        <v>1.79</v>
      </c>
      <c r="F473">
        <v>2.14</v>
      </c>
      <c r="G473" s="18">
        <v>1.73</v>
      </c>
      <c r="H473" s="15">
        <v>1.75</v>
      </c>
      <c r="I473" s="14">
        <f t="shared" si="52"/>
        <v>138912.865038327</v>
      </c>
      <c r="J473" s="14">
        <f t="shared" si="53"/>
        <v>18755.1863077207</v>
      </c>
      <c r="K473" s="14">
        <f t="shared" si="50"/>
        <v>704000</v>
      </c>
      <c r="L473" s="19">
        <f t="shared" si="56"/>
        <v>1.76655601711535</v>
      </c>
      <c r="M473" s="14">
        <f t="shared" si="54"/>
        <v>861668.051346047</v>
      </c>
      <c r="N473" s="22">
        <f t="shared" si="55"/>
        <v>1.87716666666667</v>
      </c>
    </row>
    <row r="474" spans="1:14">
      <c r="A474" s="13">
        <v>45588</v>
      </c>
      <c r="B474">
        <f t="shared" si="51"/>
        <v>8.00000000000001</v>
      </c>
      <c r="C474">
        <v>1.5</v>
      </c>
      <c r="D474">
        <v>1.9</v>
      </c>
      <c r="E474" s="15">
        <v>1.81</v>
      </c>
      <c r="F474">
        <v>2.14</v>
      </c>
      <c r="G474" s="18">
        <v>1.73</v>
      </c>
      <c r="H474" s="15">
        <v>1.76</v>
      </c>
      <c r="I474" s="14">
        <f t="shared" si="52"/>
        <v>135242.890889637</v>
      </c>
      <c r="J474" s="14">
        <f t="shared" si="53"/>
        <v>35527.812444287</v>
      </c>
      <c r="K474" s="14">
        <f t="shared" si="50"/>
        <v>768000</v>
      </c>
      <c r="L474" s="19">
        <f t="shared" si="56"/>
        <v>1.76559023444464</v>
      </c>
      <c r="M474" s="14">
        <f t="shared" si="54"/>
        <v>938770.703333924</v>
      </c>
      <c r="N474" s="22">
        <f t="shared" si="55"/>
        <v>1.88516666666667</v>
      </c>
    </row>
    <row r="475" spans="1:14">
      <c r="A475" s="13">
        <v>45589</v>
      </c>
      <c r="B475">
        <f t="shared" si="51"/>
        <v>10</v>
      </c>
      <c r="C475">
        <v>1.5</v>
      </c>
      <c r="D475">
        <v>1.9</v>
      </c>
      <c r="E475" s="15">
        <v>1.84</v>
      </c>
      <c r="F475">
        <v>2.14</v>
      </c>
      <c r="G475" s="18">
        <v>1.74</v>
      </c>
      <c r="H475" s="15">
        <v>1.78</v>
      </c>
      <c r="I475" s="14">
        <f t="shared" si="52"/>
        <v>93572.9167409476</v>
      </c>
      <c r="J475" s="14">
        <f t="shared" si="53"/>
        <v>60300.4385808532</v>
      </c>
      <c r="K475" s="14">
        <f t="shared" ref="K475:K538" si="57">(E475-$H$671)*100/10000*$J$1*4</f>
        <v>864000</v>
      </c>
      <c r="L475" s="19">
        <f t="shared" si="56"/>
        <v>1.76462445177393</v>
      </c>
      <c r="M475" s="14">
        <f t="shared" si="54"/>
        <v>1017873.3553218</v>
      </c>
      <c r="N475" s="22">
        <f t="shared" si="55"/>
        <v>1.89433333333333</v>
      </c>
    </row>
    <row r="476" spans="1:14">
      <c r="A476" s="13">
        <v>45590</v>
      </c>
      <c r="B476">
        <f t="shared" si="51"/>
        <v>9.00000000000001</v>
      </c>
      <c r="C476">
        <v>1.5</v>
      </c>
      <c r="D476">
        <v>2</v>
      </c>
      <c r="E476" s="15">
        <v>1.81</v>
      </c>
      <c r="F476">
        <v>2.14</v>
      </c>
      <c r="G476" s="18">
        <v>1.72</v>
      </c>
      <c r="H476" s="15">
        <v>1.75</v>
      </c>
      <c r="I476" s="14">
        <f t="shared" si="52"/>
        <v>165902.942592258</v>
      </c>
      <c r="J476" s="14">
        <f t="shared" si="53"/>
        <v>37073.0647174193</v>
      </c>
      <c r="K476" s="14">
        <f t="shared" si="57"/>
        <v>768000</v>
      </c>
      <c r="L476" s="19">
        <f t="shared" si="56"/>
        <v>1.76365866910323</v>
      </c>
      <c r="M476" s="14">
        <f t="shared" si="54"/>
        <v>970976.007309678</v>
      </c>
      <c r="N476" s="22">
        <f t="shared" si="55"/>
        <v>1.91766666666667</v>
      </c>
    </row>
    <row r="477" spans="1:14">
      <c r="A477" s="13">
        <v>45593</v>
      </c>
      <c r="B477">
        <f t="shared" si="51"/>
        <v>10</v>
      </c>
      <c r="C477">
        <v>1.5</v>
      </c>
      <c r="D477">
        <v>1.93</v>
      </c>
      <c r="E477" s="15">
        <v>1.81</v>
      </c>
      <c r="F477">
        <v>2.14</v>
      </c>
      <c r="G477" s="18">
        <v>1.71</v>
      </c>
      <c r="H477" s="15">
        <v>1.75</v>
      </c>
      <c r="I477" s="14">
        <f t="shared" si="52"/>
        <v>192893.020146189</v>
      </c>
      <c r="J477" s="14">
        <f t="shared" si="53"/>
        <v>39390.9431271181</v>
      </c>
      <c r="K477" s="14">
        <f t="shared" si="57"/>
        <v>768000</v>
      </c>
      <c r="L477" s="19">
        <f t="shared" si="56"/>
        <v>1.7607613210911</v>
      </c>
      <c r="M477" s="14">
        <f t="shared" si="54"/>
        <v>1000283.96327331</v>
      </c>
      <c r="N477" s="22">
        <f t="shared" si="55"/>
        <v>1.926</v>
      </c>
    </row>
    <row r="478" spans="1:14">
      <c r="A478" s="13">
        <v>45594</v>
      </c>
      <c r="B478">
        <f t="shared" si="51"/>
        <v>9.00000000000001</v>
      </c>
      <c r="C478">
        <v>1.5</v>
      </c>
      <c r="D478">
        <v>1.9</v>
      </c>
      <c r="E478" s="15">
        <v>1.8</v>
      </c>
      <c r="F478">
        <v>2.12</v>
      </c>
      <c r="G478" s="18">
        <v>1.71</v>
      </c>
      <c r="H478" s="15">
        <v>1.75</v>
      </c>
      <c r="I478" s="14">
        <f t="shared" si="52"/>
        <v>189223.0459975</v>
      </c>
      <c r="J478" s="14">
        <f t="shared" si="53"/>
        <v>32163.5692636843</v>
      </c>
      <c r="K478" s="14">
        <f t="shared" si="57"/>
        <v>736000</v>
      </c>
      <c r="L478" s="19">
        <f t="shared" si="56"/>
        <v>1.75979553842039</v>
      </c>
      <c r="M478" s="14">
        <f t="shared" si="54"/>
        <v>957386.615261184</v>
      </c>
      <c r="N478" s="22">
        <f t="shared" si="55"/>
        <v>1.93383333333333</v>
      </c>
    </row>
    <row r="479" spans="1:14">
      <c r="A479" s="13">
        <v>45595</v>
      </c>
      <c r="B479">
        <f t="shared" si="51"/>
        <v>8.00000000000001</v>
      </c>
      <c r="C479">
        <v>1.5</v>
      </c>
      <c r="D479">
        <v>1.9</v>
      </c>
      <c r="E479" s="15">
        <v>1.8</v>
      </c>
      <c r="F479">
        <v>2.14</v>
      </c>
      <c r="G479" s="18">
        <v>1.72</v>
      </c>
      <c r="H479" s="15">
        <v>1.75</v>
      </c>
      <c r="I479" s="14">
        <f t="shared" si="52"/>
        <v>147553.07184881</v>
      </c>
      <c r="J479" s="14">
        <f t="shared" si="53"/>
        <v>32936.1954002506</v>
      </c>
      <c r="K479" s="14">
        <f t="shared" si="57"/>
        <v>736000</v>
      </c>
      <c r="L479" s="19">
        <f t="shared" si="56"/>
        <v>1.75882975574969</v>
      </c>
      <c r="M479" s="14">
        <f t="shared" si="54"/>
        <v>916489.267249061</v>
      </c>
      <c r="N479" s="22">
        <f t="shared" si="55"/>
        <v>1.94216666666667</v>
      </c>
    </row>
    <row r="480" spans="1:14">
      <c r="A480" s="13">
        <v>45596</v>
      </c>
      <c r="B480">
        <f t="shared" si="51"/>
        <v>9.00000000000001</v>
      </c>
      <c r="C480">
        <v>1.5</v>
      </c>
      <c r="D480">
        <v>1.87</v>
      </c>
      <c r="E480" s="15">
        <v>1.79</v>
      </c>
      <c r="F480">
        <v>2.13</v>
      </c>
      <c r="G480" s="18">
        <v>1.7</v>
      </c>
      <c r="H480" s="15">
        <v>1.73</v>
      </c>
      <c r="I480" s="14">
        <f t="shared" si="52"/>
        <v>219883.097700121</v>
      </c>
      <c r="J480" s="14">
        <f t="shared" si="53"/>
        <v>25708.8215368167</v>
      </c>
      <c r="K480" s="14">
        <f t="shared" si="57"/>
        <v>704000</v>
      </c>
      <c r="L480" s="19">
        <f t="shared" si="56"/>
        <v>1.75786397307898</v>
      </c>
      <c r="M480" s="14">
        <f t="shared" si="54"/>
        <v>949591.919236938</v>
      </c>
      <c r="N480" s="22">
        <f t="shared" si="55"/>
        <v>1.94633333333333</v>
      </c>
    </row>
    <row r="481" spans="1:14">
      <c r="A481" s="13">
        <v>45597</v>
      </c>
      <c r="B481">
        <f t="shared" si="51"/>
        <v>10</v>
      </c>
      <c r="C481">
        <v>1.5</v>
      </c>
      <c r="D481">
        <v>1.79</v>
      </c>
      <c r="E481" s="15">
        <v>1.77</v>
      </c>
      <c r="F481">
        <v>2.12</v>
      </c>
      <c r="G481" s="18">
        <v>1.67</v>
      </c>
      <c r="H481" s="15">
        <v>1.72</v>
      </c>
      <c r="I481" s="14">
        <f t="shared" si="52"/>
        <v>330213.123551431</v>
      </c>
      <c r="J481" s="14">
        <f t="shared" si="53"/>
        <v>10481.447673383</v>
      </c>
      <c r="K481" s="14">
        <f t="shared" si="57"/>
        <v>640000</v>
      </c>
      <c r="L481" s="19">
        <f t="shared" si="56"/>
        <v>1.75689819040827</v>
      </c>
      <c r="M481" s="14">
        <f t="shared" si="54"/>
        <v>980694.571224814</v>
      </c>
      <c r="N481" s="22">
        <f t="shared" si="55"/>
        <v>1.9535</v>
      </c>
    </row>
    <row r="482" spans="1:14">
      <c r="A482" s="13">
        <v>45600</v>
      </c>
      <c r="B482">
        <f t="shared" si="51"/>
        <v>11</v>
      </c>
      <c r="C482">
        <v>1.5</v>
      </c>
      <c r="D482">
        <v>1.78</v>
      </c>
      <c r="E482" s="15">
        <v>1.78</v>
      </c>
      <c r="F482">
        <v>2.12</v>
      </c>
      <c r="G482" s="18">
        <v>1.67</v>
      </c>
      <c r="H482" s="15">
        <v>1.72</v>
      </c>
      <c r="I482" s="14">
        <f t="shared" si="52"/>
        <v>319203.201105363</v>
      </c>
      <c r="J482" s="14">
        <f t="shared" si="53"/>
        <v>20799.3260830817</v>
      </c>
      <c r="K482" s="14">
        <f t="shared" si="57"/>
        <v>672000</v>
      </c>
      <c r="L482" s="19">
        <f t="shared" si="56"/>
        <v>1.75400084239615</v>
      </c>
      <c r="M482" s="14">
        <f t="shared" si="54"/>
        <v>1012002.52718844</v>
      </c>
      <c r="N482" s="22">
        <f t="shared" si="55"/>
        <v>1.96533333333333</v>
      </c>
    </row>
    <row r="483" spans="1:14">
      <c r="A483" s="13">
        <v>45601</v>
      </c>
      <c r="B483">
        <f t="shared" si="51"/>
        <v>9.00000000000001</v>
      </c>
      <c r="C483">
        <v>1.5</v>
      </c>
      <c r="D483">
        <v>1.79</v>
      </c>
      <c r="E483" s="15">
        <v>1.76</v>
      </c>
      <c r="F483">
        <v>2.12</v>
      </c>
      <c r="G483" s="18">
        <v>1.67</v>
      </c>
      <c r="H483" s="15">
        <v>1.71</v>
      </c>
      <c r="I483" s="14">
        <f t="shared" si="52"/>
        <v>315533.226956673</v>
      </c>
      <c r="J483" s="14">
        <f t="shared" si="53"/>
        <v>5571.95221964797</v>
      </c>
      <c r="K483" s="14">
        <f t="shared" si="57"/>
        <v>608000</v>
      </c>
      <c r="L483" s="19">
        <f t="shared" si="56"/>
        <v>1.75303505972544</v>
      </c>
      <c r="M483" s="14">
        <f t="shared" si="54"/>
        <v>929105.17917632</v>
      </c>
      <c r="N483" s="22">
        <f t="shared" si="55"/>
        <v>1.96733333333333</v>
      </c>
    </row>
    <row r="484" spans="1:14">
      <c r="A484" s="13">
        <v>45602</v>
      </c>
      <c r="B484">
        <f t="shared" si="51"/>
        <v>8.00000000000001</v>
      </c>
      <c r="C484">
        <v>1.5</v>
      </c>
      <c r="D484">
        <v>1.79</v>
      </c>
      <c r="E484" s="15">
        <v>1.7615</v>
      </c>
      <c r="F484">
        <v>2.12</v>
      </c>
      <c r="G484" s="18">
        <v>1.6815</v>
      </c>
      <c r="H484" s="15">
        <v>1.706</v>
      </c>
      <c r="I484" s="14">
        <f t="shared" si="52"/>
        <v>268163.252807983</v>
      </c>
      <c r="J484" s="14">
        <f t="shared" si="53"/>
        <v>7544.57835621416</v>
      </c>
      <c r="K484" s="14">
        <f t="shared" si="57"/>
        <v>612800</v>
      </c>
      <c r="L484" s="19">
        <f t="shared" si="56"/>
        <v>1.75206927705473</v>
      </c>
      <c r="M484" s="14">
        <f t="shared" si="54"/>
        <v>888507.831164197</v>
      </c>
      <c r="N484" s="22">
        <f t="shared" si="55"/>
        <v>1.96916666666667</v>
      </c>
    </row>
    <row r="485" spans="1:14">
      <c r="A485" s="13">
        <v>45603</v>
      </c>
      <c r="B485">
        <f t="shared" si="51"/>
        <v>10</v>
      </c>
      <c r="C485">
        <v>1.5</v>
      </c>
      <c r="D485">
        <v>1.8</v>
      </c>
      <c r="E485" s="15">
        <v>1.74</v>
      </c>
      <c r="F485">
        <v>2.12</v>
      </c>
      <c r="G485" s="18">
        <v>1.64</v>
      </c>
      <c r="H485" s="15">
        <v>1.68</v>
      </c>
      <c r="I485" s="14">
        <f t="shared" si="52"/>
        <v>422193.278659293</v>
      </c>
      <c r="J485" s="14">
        <f t="shared" si="53"/>
        <v>-8882.79550721958</v>
      </c>
      <c r="K485" s="14">
        <f t="shared" si="57"/>
        <v>544000</v>
      </c>
      <c r="L485" s="19">
        <f t="shared" si="56"/>
        <v>1.75110349438402</v>
      </c>
      <c r="M485" s="14">
        <f t="shared" si="54"/>
        <v>957310.483152073</v>
      </c>
      <c r="N485" s="22">
        <f t="shared" si="55"/>
        <v>1.971</v>
      </c>
    </row>
    <row r="486" spans="1:14">
      <c r="A486" s="13">
        <v>45604</v>
      </c>
      <c r="B486">
        <f t="shared" si="51"/>
        <v>7.00000000000001</v>
      </c>
      <c r="C486">
        <v>1.5</v>
      </c>
      <c r="D486">
        <v>1.8</v>
      </c>
      <c r="E486" s="15">
        <v>1.72</v>
      </c>
      <c r="F486">
        <v>2.12</v>
      </c>
      <c r="G486" s="18">
        <v>1.65</v>
      </c>
      <c r="H486" s="15">
        <v>1.67</v>
      </c>
      <c r="I486" s="14">
        <f t="shared" si="52"/>
        <v>380523.304510604</v>
      </c>
      <c r="J486" s="14">
        <f t="shared" si="53"/>
        <v>-24110.1693706534</v>
      </c>
      <c r="K486" s="14">
        <f t="shared" si="57"/>
        <v>480000</v>
      </c>
      <c r="L486" s="19">
        <f t="shared" si="56"/>
        <v>1.75013771171332</v>
      </c>
      <c r="M486" s="14">
        <f t="shared" si="54"/>
        <v>836413.13513995</v>
      </c>
      <c r="N486" s="22">
        <f t="shared" si="55"/>
        <v>1.97266666666667</v>
      </c>
    </row>
    <row r="487" spans="1:14">
      <c r="A487" s="13">
        <v>45607</v>
      </c>
      <c r="B487">
        <f t="shared" si="51"/>
        <v>5</v>
      </c>
      <c r="C487">
        <v>1.5</v>
      </c>
      <c r="D487">
        <v>1.88</v>
      </c>
      <c r="E487" s="15">
        <v>1.71</v>
      </c>
      <c r="F487">
        <v>2.1</v>
      </c>
      <c r="G487" s="18">
        <v>1.66</v>
      </c>
      <c r="H487" s="15">
        <v>1.66</v>
      </c>
      <c r="I487" s="14">
        <f t="shared" si="52"/>
        <v>331513.382064536</v>
      </c>
      <c r="J487" s="14">
        <f t="shared" si="53"/>
        <v>-29792.2909609548</v>
      </c>
      <c r="K487" s="14">
        <f t="shared" si="57"/>
        <v>448000</v>
      </c>
      <c r="L487" s="19">
        <f t="shared" si="56"/>
        <v>1.74724036370119</v>
      </c>
      <c r="M487" s="14">
        <f t="shared" si="54"/>
        <v>749721.09110358</v>
      </c>
      <c r="N487" s="22">
        <f t="shared" si="55"/>
        <v>1.97433333333333</v>
      </c>
    </row>
    <row r="488" spans="1:14">
      <c r="A488" s="13">
        <v>45608</v>
      </c>
      <c r="B488">
        <f t="shared" si="51"/>
        <v>4</v>
      </c>
      <c r="C488">
        <v>1.5</v>
      </c>
      <c r="D488">
        <v>1.9</v>
      </c>
      <c r="E488" s="15">
        <v>1.68</v>
      </c>
      <c r="F488">
        <v>2.07</v>
      </c>
      <c r="G488" s="18">
        <v>1.64</v>
      </c>
      <c r="H488" s="15">
        <v>1.63</v>
      </c>
      <c r="I488" s="14">
        <f t="shared" si="52"/>
        <v>403843.407915846</v>
      </c>
      <c r="J488" s="14">
        <f t="shared" si="53"/>
        <v>-53019.6648243885</v>
      </c>
      <c r="K488" s="14">
        <f t="shared" si="57"/>
        <v>352000</v>
      </c>
      <c r="L488" s="19">
        <f t="shared" si="56"/>
        <v>1.74627458103049</v>
      </c>
      <c r="M488" s="14">
        <f t="shared" si="54"/>
        <v>702823.743091457</v>
      </c>
      <c r="N488" s="22">
        <f t="shared" si="55"/>
        <v>1.97466666666667</v>
      </c>
    </row>
    <row r="489" spans="1:14">
      <c r="A489" s="13">
        <v>45609</v>
      </c>
      <c r="B489">
        <f t="shared" si="51"/>
        <v>4</v>
      </c>
      <c r="C489">
        <v>1.5</v>
      </c>
      <c r="D489">
        <v>1.9</v>
      </c>
      <c r="E489" s="15">
        <v>1.7</v>
      </c>
      <c r="F489">
        <v>2.09</v>
      </c>
      <c r="G489" s="18">
        <v>1.66</v>
      </c>
      <c r="H489" s="15">
        <v>1.66</v>
      </c>
      <c r="I489" s="14">
        <f t="shared" si="52"/>
        <v>324173.433767156</v>
      </c>
      <c r="J489" s="14">
        <f t="shared" si="53"/>
        <v>-36247.0386878224</v>
      </c>
      <c r="K489" s="14">
        <f t="shared" si="57"/>
        <v>416000</v>
      </c>
      <c r="L489" s="19">
        <f t="shared" si="56"/>
        <v>1.74530879835978</v>
      </c>
      <c r="M489" s="14">
        <f t="shared" si="54"/>
        <v>703926.395079334</v>
      </c>
      <c r="N489" s="22">
        <f t="shared" si="55"/>
        <v>1.97466666666667</v>
      </c>
    </row>
    <row r="490" spans="1:14">
      <c r="A490" s="13">
        <v>45610</v>
      </c>
      <c r="B490">
        <f t="shared" si="51"/>
        <v>3</v>
      </c>
      <c r="C490">
        <v>1.5</v>
      </c>
      <c r="D490">
        <v>1.89</v>
      </c>
      <c r="E490" s="15">
        <v>1.68</v>
      </c>
      <c r="F490">
        <v>2.09</v>
      </c>
      <c r="G490" s="18">
        <v>1.65</v>
      </c>
      <c r="H490" s="15">
        <v>1.64</v>
      </c>
      <c r="I490" s="14">
        <f t="shared" si="52"/>
        <v>358503.459618466</v>
      </c>
      <c r="J490" s="14">
        <f t="shared" si="53"/>
        <v>-51474.4125512561</v>
      </c>
      <c r="K490" s="14">
        <f t="shared" si="57"/>
        <v>352000</v>
      </c>
      <c r="L490" s="19">
        <f t="shared" si="56"/>
        <v>1.74434301568907</v>
      </c>
      <c r="M490" s="14">
        <f t="shared" si="54"/>
        <v>659029.04706721</v>
      </c>
      <c r="N490" s="22">
        <f t="shared" si="55"/>
        <v>1.97716666666667</v>
      </c>
    </row>
    <row r="491" spans="1:14">
      <c r="A491" s="13">
        <v>45611</v>
      </c>
      <c r="B491">
        <f t="shared" si="51"/>
        <v>4</v>
      </c>
      <c r="C491">
        <v>1.5</v>
      </c>
      <c r="D491">
        <v>1.85</v>
      </c>
      <c r="E491" s="15">
        <v>1.7</v>
      </c>
      <c r="F491">
        <v>2.09</v>
      </c>
      <c r="G491" s="18">
        <v>1.66</v>
      </c>
      <c r="H491" s="15">
        <v>1.65</v>
      </c>
      <c r="I491" s="14">
        <f t="shared" si="52"/>
        <v>316833.485469777</v>
      </c>
      <c r="J491" s="14">
        <f t="shared" si="53"/>
        <v>-34701.7864146899</v>
      </c>
      <c r="K491" s="14">
        <f t="shared" si="57"/>
        <v>416000</v>
      </c>
      <c r="L491" s="19">
        <f t="shared" si="56"/>
        <v>1.74337723301836</v>
      </c>
      <c r="M491" s="14">
        <f t="shared" si="54"/>
        <v>698131.699055087</v>
      </c>
      <c r="N491" s="22">
        <f t="shared" si="55"/>
        <v>1.9765</v>
      </c>
    </row>
    <row r="492" spans="1:14">
      <c r="A492" s="13">
        <v>45614</v>
      </c>
      <c r="B492">
        <f t="shared" si="51"/>
        <v>4.2</v>
      </c>
      <c r="C492">
        <v>1.5</v>
      </c>
      <c r="D492">
        <v>1.85</v>
      </c>
      <c r="E492" s="15">
        <v>1.726</v>
      </c>
      <c r="F492">
        <v>2.09</v>
      </c>
      <c r="G492" s="18">
        <v>1.684</v>
      </c>
      <c r="H492" s="15">
        <v>1.6765</v>
      </c>
      <c r="I492" s="14">
        <f t="shared" si="52"/>
        <v>214623.563023708</v>
      </c>
      <c r="J492" s="14">
        <f t="shared" si="53"/>
        <v>-11583.9080049911</v>
      </c>
      <c r="K492" s="14">
        <f t="shared" si="57"/>
        <v>499200</v>
      </c>
      <c r="L492" s="19">
        <f t="shared" si="56"/>
        <v>1.74047988500624</v>
      </c>
      <c r="M492" s="14">
        <f t="shared" si="54"/>
        <v>702239.655018716</v>
      </c>
      <c r="N492" s="22">
        <f t="shared" si="55"/>
        <v>1.97566666666667</v>
      </c>
    </row>
    <row r="493" spans="1:14">
      <c r="A493" s="13">
        <v>45615</v>
      </c>
      <c r="B493">
        <f t="shared" si="51"/>
        <v>4</v>
      </c>
      <c r="C493">
        <v>1.5</v>
      </c>
      <c r="D493">
        <v>1.84</v>
      </c>
      <c r="E493" s="15">
        <v>1.7</v>
      </c>
      <c r="F493">
        <v>2.09</v>
      </c>
      <c r="G493" s="18">
        <v>1.66</v>
      </c>
      <c r="H493" s="15">
        <v>1.65</v>
      </c>
      <c r="I493" s="14">
        <f t="shared" si="52"/>
        <v>302153.588875019</v>
      </c>
      <c r="J493" s="14">
        <f t="shared" si="53"/>
        <v>-31611.281868425</v>
      </c>
      <c r="K493" s="14">
        <f t="shared" si="57"/>
        <v>416000</v>
      </c>
      <c r="L493" s="19">
        <f t="shared" si="56"/>
        <v>1.73951410233553</v>
      </c>
      <c r="M493" s="14">
        <f t="shared" si="54"/>
        <v>686542.307006593</v>
      </c>
      <c r="N493" s="22">
        <f t="shared" si="55"/>
        <v>1.97483333333333</v>
      </c>
    </row>
    <row r="494" spans="1:14">
      <c r="A494" s="13">
        <v>45616</v>
      </c>
      <c r="B494">
        <f t="shared" si="51"/>
        <v>4</v>
      </c>
      <c r="C494">
        <v>1.5</v>
      </c>
      <c r="D494">
        <v>1.84</v>
      </c>
      <c r="E494" s="15">
        <v>1.7</v>
      </c>
      <c r="F494">
        <v>2.09</v>
      </c>
      <c r="G494" s="18">
        <v>1.66</v>
      </c>
      <c r="H494" s="15">
        <v>1.65</v>
      </c>
      <c r="I494" s="14">
        <f t="shared" si="52"/>
        <v>298483.614726329</v>
      </c>
      <c r="J494" s="14">
        <f t="shared" si="53"/>
        <v>-30838.6557318586</v>
      </c>
      <c r="K494" s="14">
        <f t="shared" si="57"/>
        <v>416000</v>
      </c>
      <c r="L494" s="19">
        <f t="shared" si="56"/>
        <v>1.73854831966482</v>
      </c>
      <c r="M494" s="14">
        <f t="shared" si="54"/>
        <v>683644.95899447</v>
      </c>
      <c r="N494" s="22">
        <f t="shared" si="55"/>
        <v>1.97716666666667</v>
      </c>
    </row>
    <row r="495" spans="1:14">
      <c r="A495" s="13">
        <v>45617</v>
      </c>
      <c r="B495">
        <f t="shared" si="51"/>
        <v>3</v>
      </c>
      <c r="C495">
        <v>1.5</v>
      </c>
      <c r="D495">
        <v>1.84</v>
      </c>
      <c r="E495" s="15">
        <v>1.68</v>
      </c>
      <c r="F495">
        <v>2.08</v>
      </c>
      <c r="G495" s="18">
        <v>1.65</v>
      </c>
      <c r="H495" s="15">
        <v>1.64</v>
      </c>
      <c r="I495" s="14">
        <f t="shared" si="52"/>
        <v>332813.64057764</v>
      </c>
      <c r="J495" s="14">
        <f t="shared" si="53"/>
        <v>-46066.0295952925</v>
      </c>
      <c r="K495" s="14">
        <f t="shared" si="57"/>
        <v>352000</v>
      </c>
      <c r="L495" s="19">
        <f t="shared" si="56"/>
        <v>1.73758253699412</v>
      </c>
      <c r="M495" s="14">
        <f t="shared" si="54"/>
        <v>638747.610982347</v>
      </c>
      <c r="N495" s="22">
        <f t="shared" si="55"/>
        <v>1.97816666666667</v>
      </c>
    </row>
    <row r="496" spans="1:14">
      <c r="A496" s="13">
        <v>45618</v>
      </c>
      <c r="B496">
        <f t="shared" si="51"/>
        <v>4.25000000000002</v>
      </c>
      <c r="C496">
        <v>1.5</v>
      </c>
      <c r="D496">
        <v>1.82</v>
      </c>
      <c r="E496" s="15">
        <v>1.6865</v>
      </c>
      <c r="F496">
        <v>2.08</v>
      </c>
      <c r="G496" s="18">
        <v>1.644</v>
      </c>
      <c r="H496" s="15">
        <v>1.6375</v>
      </c>
      <c r="I496" s="14">
        <f t="shared" si="52"/>
        <v>351943.66642895</v>
      </c>
      <c r="J496" s="14">
        <f t="shared" si="53"/>
        <v>-40093.403458726</v>
      </c>
      <c r="K496" s="14">
        <f t="shared" si="57"/>
        <v>372800</v>
      </c>
      <c r="L496" s="19">
        <f t="shared" si="56"/>
        <v>1.73661675432341</v>
      </c>
      <c r="M496" s="14">
        <f t="shared" si="54"/>
        <v>684650.262970224</v>
      </c>
      <c r="N496" s="22">
        <f t="shared" si="55"/>
        <v>1.9775</v>
      </c>
    </row>
    <row r="497" spans="1:14">
      <c r="A497" s="13">
        <v>45621</v>
      </c>
      <c r="B497">
        <f t="shared" si="51"/>
        <v>3</v>
      </c>
      <c r="C497">
        <v>1.5</v>
      </c>
      <c r="D497">
        <v>1.9</v>
      </c>
      <c r="E497" s="15">
        <v>1.67</v>
      </c>
      <c r="F497">
        <v>2.05</v>
      </c>
      <c r="G497" s="18">
        <v>1.64</v>
      </c>
      <c r="H497" s="15">
        <v>1.62</v>
      </c>
      <c r="I497" s="14">
        <f t="shared" si="52"/>
        <v>356133.743982881</v>
      </c>
      <c r="J497" s="14">
        <f t="shared" si="53"/>
        <v>-50975.5250490276</v>
      </c>
      <c r="K497" s="14">
        <f t="shared" si="57"/>
        <v>320000</v>
      </c>
      <c r="L497" s="19">
        <f t="shared" si="56"/>
        <v>1.73371940631128</v>
      </c>
      <c r="M497" s="14">
        <f t="shared" si="54"/>
        <v>625158.218933853</v>
      </c>
      <c r="N497" s="22">
        <f t="shared" si="55"/>
        <v>1.9805</v>
      </c>
    </row>
    <row r="498" spans="1:14">
      <c r="A498" s="13">
        <v>45622</v>
      </c>
      <c r="B498">
        <f t="shared" si="51"/>
        <v>3</v>
      </c>
      <c r="C498">
        <v>1.5</v>
      </c>
      <c r="D498">
        <v>1.83</v>
      </c>
      <c r="E498" s="15">
        <v>1.66</v>
      </c>
      <c r="F498">
        <v>2.05</v>
      </c>
      <c r="G498" s="18">
        <v>1.63</v>
      </c>
      <c r="H498" s="15">
        <v>1.62</v>
      </c>
      <c r="I498" s="14">
        <f t="shared" si="52"/>
        <v>390463.769834192</v>
      </c>
      <c r="J498" s="14">
        <f t="shared" si="53"/>
        <v>-58202.8989124614</v>
      </c>
      <c r="K498" s="14">
        <f t="shared" si="57"/>
        <v>288000</v>
      </c>
      <c r="L498" s="19">
        <f t="shared" si="56"/>
        <v>1.73275362364058</v>
      </c>
      <c r="M498" s="14">
        <f t="shared" si="54"/>
        <v>620260.87092173</v>
      </c>
      <c r="N498" s="22">
        <f t="shared" si="55"/>
        <v>1.9835</v>
      </c>
    </row>
    <row r="499" spans="1:14">
      <c r="A499" s="13">
        <v>45623</v>
      </c>
      <c r="B499">
        <f t="shared" si="51"/>
        <v>3</v>
      </c>
      <c r="C499">
        <v>1.5</v>
      </c>
      <c r="D499">
        <v>1.8</v>
      </c>
      <c r="E499" s="15">
        <v>1.67</v>
      </c>
      <c r="F499">
        <v>2.06</v>
      </c>
      <c r="G499" s="18">
        <v>1.64</v>
      </c>
      <c r="H499" s="15">
        <v>1.63</v>
      </c>
      <c r="I499" s="14">
        <f t="shared" si="52"/>
        <v>348793.795685502</v>
      </c>
      <c r="J499" s="14">
        <f t="shared" si="53"/>
        <v>-49430.2727758951</v>
      </c>
      <c r="K499" s="14">
        <f t="shared" si="57"/>
        <v>320000</v>
      </c>
      <c r="L499" s="19">
        <f t="shared" si="56"/>
        <v>1.73178784096987</v>
      </c>
      <c r="M499" s="14">
        <f t="shared" si="54"/>
        <v>619363.522909606</v>
      </c>
      <c r="N499" s="22">
        <f t="shared" si="55"/>
        <v>1.99466666666667</v>
      </c>
    </row>
    <row r="500" spans="1:14">
      <c r="A500" s="13">
        <v>45624</v>
      </c>
      <c r="B500">
        <f t="shared" si="51"/>
        <v>2.99999999999998</v>
      </c>
      <c r="C500">
        <v>1.5</v>
      </c>
      <c r="D500">
        <v>1.82</v>
      </c>
      <c r="E500" s="15">
        <v>1.65</v>
      </c>
      <c r="F500">
        <v>2.04</v>
      </c>
      <c r="G500" s="18">
        <v>1.62</v>
      </c>
      <c r="H500" s="15">
        <v>1.6</v>
      </c>
      <c r="I500" s="14">
        <f t="shared" si="52"/>
        <v>421123.821536811</v>
      </c>
      <c r="J500" s="14">
        <f t="shared" si="53"/>
        <v>-64657.6466393288</v>
      </c>
      <c r="K500" s="14">
        <f t="shared" si="57"/>
        <v>256000</v>
      </c>
      <c r="L500" s="19">
        <f t="shared" si="56"/>
        <v>1.73082205829916</v>
      </c>
      <c r="M500" s="14">
        <f t="shared" si="54"/>
        <v>612466.174897482</v>
      </c>
      <c r="N500" s="22">
        <f t="shared" si="55"/>
        <v>1.99966666666667</v>
      </c>
    </row>
    <row r="501" spans="1:14">
      <c r="A501" s="13">
        <v>45625</v>
      </c>
      <c r="B501">
        <f t="shared" si="51"/>
        <v>3.99999999999998</v>
      </c>
      <c r="C501">
        <v>1.5</v>
      </c>
      <c r="D501">
        <v>1.8</v>
      </c>
      <c r="E501" s="15">
        <v>1.63</v>
      </c>
      <c r="F501">
        <v>2.04</v>
      </c>
      <c r="G501" s="18">
        <v>1.59</v>
      </c>
      <c r="H501" s="15">
        <v>1.59</v>
      </c>
      <c r="I501" s="14">
        <f t="shared" si="52"/>
        <v>531453.847388122</v>
      </c>
      <c r="J501" s="14">
        <f t="shared" si="53"/>
        <v>-79885.0205027627</v>
      </c>
      <c r="K501" s="14">
        <f t="shared" si="57"/>
        <v>191999.999999999</v>
      </c>
      <c r="L501" s="19">
        <f t="shared" si="56"/>
        <v>1.72985627562845</v>
      </c>
      <c r="M501" s="14">
        <f t="shared" si="54"/>
        <v>643568.826885359</v>
      </c>
      <c r="N501" s="22">
        <f t="shared" si="55"/>
        <v>2.00516666666667</v>
      </c>
    </row>
    <row r="502" spans="1:14">
      <c r="A502" s="13">
        <v>45628</v>
      </c>
      <c r="B502">
        <f t="shared" si="51"/>
        <v>5</v>
      </c>
      <c r="C502">
        <v>1.5</v>
      </c>
      <c r="D502">
        <v>1.73</v>
      </c>
      <c r="E502" s="15">
        <v>1.58</v>
      </c>
      <c r="F502">
        <v>2.02</v>
      </c>
      <c r="G502" s="18">
        <v>1.53</v>
      </c>
      <c r="H502" s="15">
        <v>1.54</v>
      </c>
      <c r="I502" s="14">
        <f t="shared" si="52"/>
        <v>748443.924942054</v>
      </c>
      <c r="J502" s="14">
        <f t="shared" si="53"/>
        <v>-117567.142093064</v>
      </c>
      <c r="K502" s="14">
        <f t="shared" si="57"/>
        <v>32000</v>
      </c>
      <c r="L502" s="19">
        <f t="shared" si="56"/>
        <v>1.72695892761633</v>
      </c>
      <c r="M502" s="14">
        <f t="shared" si="54"/>
        <v>662876.78284899</v>
      </c>
      <c r="N502" s="22">
        <f t="shared" si="55"/>
        <v>2.01433333333333</v>
      </c>
    </row>
    <row r="503" spans="1:14">
      <c r="A503" s="13">
        <v>45629</v>
      </c>
      <c r="B503">
        <f t="shared" si="51"/>
        <v>5</v>
      </c>
      <c r="C503">
        <v>1.5</v>
      </c>
      <c r="D503">
        <v>1.75</v>
      </c>
      <c r="E503" s="15">
        <v>1.59</v>
      </c>
      <c r="F503">
        <v>1.99</v>
      </c>
      <c r="G503" s="18">
        <v>1.54</v>
      </c>
      <c r="H503" s="15">
        <v>1.55</v>
      </c>
      <c r="I503" s="14">
        <f t="shared" si="52"/>
        <v>706773.950793364</v>
      </c>
      <c r="J503" s="14">
        <f t="shared" si="53"/>
        <v>-108794.515956498</v>
      </c>
      <c r="K503" s="14">
        <f t="shared" si="57"/>
        <v>64000.0000000001</v>
      </c>
      <c r="L503" s="19">
        <f t="shared" si="56"/>
        <v>1.72599314494562</v>
      </c>
      <c r="M503" s="14">
        <f t="shared" si="54"/>
        <v>661979.434836866</v>
      </c>
      <c r="N503" s="22">
        <f t="shared" si="55"/>
        <v>2.02633333333333</v>
      </c>
    </row>
    <row r="504" spans="1:14">
      <c r="A504" s="13">
        <v>45630</v>
      </c>
      <c r="B504">
        <f t="shared" si="51"/>
        <v>3</v>
      </c>
      <c r="C504">
        <v>1.5</v>
      </c>
      <c r="D504">
        <v>1.79</v>
      </c>
      <c r="E504" s="15">
        <v>1.58</v>
      </c>
      <c r="F504">
        <v>1.96</v>
      </c>
      <c r="G504" s="18">
        <v>1.55</v>
      </c>
      <c r="H504" s="15">
        <v>1.54</v>
      </c>
      <c r="I504" s="14">
        <f t="shared" si="52"/>
        <v>665103.976644674</v>
      </c>
      <c r="J504" s="14">
        <f t="shared" si="53"/>
        <v>-116021.889819931</v>
      </c>
      <c r="K504" s="14">
        <f t="shared" si="57"/>
        <v>32000</v>
      </c>
      <c r="L504" s="19">
        <f t="shared" si="56"/>
        <v>1.72502736227491</v>
      </c>
      <c r="M504" s="14">
        <f t="shared" si="54"/>
        <v>581082.086824743</v>
      </c>
      <c r="N504" s="22">
        <f t="shared" si="55"/>
        <v>2.036</v>
      </c>
    </row>
    <row r="505" spans="1:14">
      <c r="A505" s="13">
        <v>45631</v>
      </c>
      <c r="B505">
        <f t="shared" si="51"/>
        <v>2</v>
      </c>
      <c r="C505">
        <v>1.5</v>
      </c>
      <c r="D505">
        <v>1.82</v>
      </c>
      <c r="E505" s="15">
        <v>1.59</v>
      </c>
      <c r="F505">
        <v>1.94</v>
      </c>
      <c r="G505" s="18">
        <v>1.57</v>
      </c>
      <c r="H505" s="15">
        <v>1.55</v>
      </c>
      <c r="I505" s="14">
        <f t="shared" si="52"/>
        <v>585434.002495984</v>
      </c>
      <c r="J505" s="14">
        <f t="shared" si="53"/>
        <v>-107249.263683365</v>
      </c>
      <c r="K505" s="14">
        <f t="shared" si="57"/>
        <v>64000.0000000001</v>
      </c>
      <c r="L505" s="19">
        <f t="shared" si="56"/>
        <v>1.72406157960421</v>
      </c>
      <c r="M505" s="14">
        <f t="shared" si="54"/>
        <v>542184.738812619</v>
      </c>
      <c r="N505" s="22">
        <f t="shared" si="55"/>
        <v>2.0445</v>
      </c>
    </row>
    <row r="506" spans="1:14">
      <c r="A506" s="13">
        <v>45632</v>
      </c>
      <c r="B506">
        <f t="shared" si="51"/>
        <v>2</v>
      </c>
      <c r="C506">
        <v>1.5</v>
      </c>
      <c r="D506">
        <v>1.85</v>
      </c>
      <c r="E506" s="15">
        <v>1.6</v>
      </c>
      <c r="F506">
        <v>1.96</v>
      </c>
      <c r="G506" s="18">
        <v>1.58</v>
      </c>
      <c r="H506" s="15">
        <v>1.56</v>
      </c>
      <c r="I506" s="14">
        <f t="shared" si="52"/>
        <v>543764.028347295</v>
      </c>
      <c r="J506" s="14">
        <f t="shared" si="53"/>
        <v>-98476.637546799</v>
      </c>
      <c r="K506" s="14">
        <f t="shared" si="57"/>
        <v>96000.0000000001</v>
      </c>
      <c r="L506" s="19">
        <f t="shared" si="56"/>
        <v>1.7230957969335</v>
      </c>
      <c r="M506" s="14">
        <f t="shared" si="54"/>
        <v>541287.390800496</v>
      </c>
      <c r="N506" s="22">
        <f t="shared" si="55"/>
        <v>2.055</v>
      </c>
    </row>
    <row r="507" spans="1:14">
      <c r="A507" s="13">
        <v>45635</v>
      </c>
      <c r="B507">
        <f t="shared" si="51"/>
        <v>3</v>
      </c>
      <c r="C507">
        <v>1.5</v>
      </c>
      <c r="D507">
        <v>1.88</v>
      </c>
      <c r="E507" s="15">
        <v>1.56</v>
      </c>
      <c r="F507">
        <v>1.93</v>
      </c>
      <c r="G507" s="18">
        <v>1.53</v>
      </c>
      <c r="H507" s="15">
        <v>1.53</v>
      </c>
      <c r="I507" s="14">
        <f t="shared" si="52"/>
        <v>722754.105901226</v>
      </c>
      <c r="J507" s="14">
        <f t="shared" si="53"/>
        <v>-128158.7591371</v>
      </c>
      <c r="K507" s="14">
        <f t="shared" si="57"/>
        <v>-32000</v>
      </c>
      <c r="L507" s="19">
        <f t="shared" si="56"/>
        <v>1.72019844892138</v>
      </c>
      <c r="M507" s="14">
        <f t="shared" si="54"/>
        <v>562595.346764126</v>
      </c>
      <c r="N507" s="22">
        <f t="shared" si="55"/>
        <v>2.06083333333333</v>
      </c>
    </row>
    <row r="508" spans="1:14">
      <c r="A508" s="13">
        <v>45636</v>
      </c>
      <c r="B508">
        <f t="shared" si="51"/>
        <v>3</v>
      </c>
      <c r="C508">
        <v>1.5</v>
      </c>
      <c r="D508">
        <v>1.93</v>
      </c>
      <c r="E508" s="15">
        <v>1.53</v>
      </c>
      <c r="F508">
        <v>1.88</v>
      </c>
      <c r="G508" s="18">
        <v>1.5</v>
      </c>
      <c r="H508" s="15">
        <v>1.49</v>
      </c>
      <c r="I508" s="14">
        <f t="shared" si="52"/>
        <v>833084.131752537</v>
      </c>
      <c r="J508" s="14">
        <f t="shared" si="53"/>
        <v>-151386.133000534</v>
      </c>
      <c r="K508" s="14">
        <f t="shared" si="57"/>
        <v>-128000</v>
      </c>
      <c r="L508" s="19">
        <f t="shared" si="56"/>
        <v>1.71923266625067</v>
      </c>
      <c r="M508" s="14">
        <f t="shared" si="54"/>
        <v>553697.998752003</v>
      </c>
      <c r="N508" s="22">
        <f t="shared" si="55"/>
        <v>2.062</v>
      </c>
    </row>
    <row r="509" spans="1:14">
      <c r="A509" s="13">
        <v>45637</v>
      </c>
      <c r="B509">
        <f t="shared" si="51"/>
        <v>3</v>
      </c>
      <c r="C509">
        <v>1.5</v>
      </c>
      <c r="D509">
        <v>1.86</v>
      </c>
      <c r="E509" s="15">
        <v>1.53</v>
      </c>
      <c r="F509">
        <v>1.83</v>
      </c>
      <c r="G509" s="18">
        <v>1.5</v>
      </c>
      <c r="H509" s="15">
        <v>1.48</v>
      </c>
      <c r="I509" s="14">
        <f t="shared" si="52"/>
        <v>829414.157603847</v>
      </c>
      <c r="J509" s="14">
        <f t="shared" si="53"/>
        <v>-150613.506863968</v>
      </c>
      <c r="K509" s="14">
        <f t="shared" si="57"/>
        <v>-128000</v>
      </c>
      <c r="L509" s="19">
        <f t="shared" si="56"/>
        <v>1.71826688357996</v>
      </c>
      <c r="M509" s="14">
        <f t="shared" si="54"/>
        <v>550800.650739879</v>
      </c>
      <c r="N509" s="22">
        <f t="shared" si="55"/>
        <v>2.0595</v>
      </c>
    </row>
    <row r="510" spans="1:14">
      <c r="A510" s="13">
        <v>45638</v>
      </c>
      <c r="B510">
        <f t="shared" si="51"/>
        <v>2</v>
      </c>
      <c r="C510">
        <v>1.5</v>
      </c>
      <c r="D510">
        <v>1.95</v>
      </c>
      <c r="E510" s="15">
        <v>1.51</v>
      </c>
      <c r="F510">
        <v>1.81</v>
      </c>
      <c r="G510" s="18">
        <v>1.49</v>
      </c>
      <c r="H510" s="15">
        <v>1.47</v>
      </c>
      <c r="I510" s="14">
        <f t="shared" si="52"/>
        <v>863744.183455158</v>
      </c>
      <c r="J510" s="14">
        <f t="shared" si="53"/>
        <v>-165840.880727402</v>
      </c>
      <c r="K510" s="14">
        <f t="shared" si="57"/>
        <v>-192000</v>
      </c>
      <c r="L510" s="19">
        <f t="shared" si="56"/>
        <v>1.71730110090925</v>
      </c>
      <c r="M510" s="14">
        <f t="shared" si="54"/>
        <v>505903.302727756</v>
      </c>
      <c r="N510" s="22">
        <f t="shared" si="55"/>
        <v>2.0585</v>
      </c>
    </row>
    <row r="511" spans="1:14">
      <c r="A511" s="13">
        <v>45639</v>
      </c>
      <c r="B511">
        <f t="shared" si="51"/>
        <v>1.49999999999999</v>
      </c>
      <c r="C511">
        <v>1.5</v>
      </c>
      <c r="D511">
        <v>1.93</v>
      </c>
      <c r="E511" s="15">
        <v>1.49</v>
      </c>
      <c r="F511">
        <v>1.78</v>
      </c>
      <c r="G511" s="18">
        <v>1.475</v>
      </c>
      <c r="H511" s="15">
        <v>1.45</v>
      </c>
      <c r="I511" s="14">
        <f t="shared" si="52"/>
        <v>917074.209306468</v>
      </c>
      <c r="J511" s="14">
        <f t="shared" si="53"/>
        <v>-181068.254590835</v>
      </c>
      <c r="K511" s="14">
        <f t="shared" si="57"/>
        <v>-256000</v>
      </c>
      <c r="L511" s="19">
        <f t="shared" si="56"/>
        <v>1.71633531823854</v>
      </c>
      <c r="M511" s="14">
        <f t="shared" si="54"/>
        <v>480005.954715633</v>
      </c>
      <c r="N511" s="22">
        <f t="shared" si="55"/>
        <v>2.056</v>
      </c>
    </row>
    <row r="512" spans="1:14">
      <c r="A512" s="13">
        <v>45642</v>
      </c>
      <c r="B512">
        <f t="shared" si="51"/>
        <v>-1</v>
      </c>
      <c r="C512">
        <v>1.5</v>
      </c>
      <c r="D512">
        <v>1.95</v>
      </c>
      <c r="E512" s="15">
        <v>1.48</v>
      </c>
      <c r="F512">
        <v>1.72</v>
      </c>
      <c r="G512" s="18">
        <v>1.49</v>
      </c>
      <c r="H512" s="15">
        <v>1.44</v>
      </c>
      <c r="I512" s="14">
        <f t="shared" si="52"/>
        <v>849064.286860399</v>
      </c>
      <c r="J512" s="14">
        <f t="shared" si="53"/>
        <v>-186750.376181137</v>
      </c>
      <c r="K512" s="14">
        <f t="shared" si="57"/>
        <v>-288000</v>
      </c>
      <c r="L512" s="19">
        <f t="shared" si="56"/>
        <v>1.71343797022642</v>
      </c>
      <c r="M512" s="14">
        <f t="shared" si="54"/>
        <v>374313.910679262</v>
      </c>
      <c r="N512" s="22">
        <f t="shared" si="55"/>
        <v>2.05416666666667</v>
      </c>
    </row>
    <row r="513" spans="1:14">
      <c r="A513" s="13">
        <v>45643</v>
      </c>
      <c r="B513">
        <f t="shared" si="51"/>
        <v>-2</v>
      </c>
      <c r="C513">
        <v>1.5</v>
      </c>
      <c r="D513">
        <v>2.05</v>
      </c>
      <c r="E513" s="15">
        <v>1.48</v>
      </c>
      <c r="F513">
        <v>1.72</v>
      </c>
      <c r="G513" s="18">
        <v>1.5</v>
      </c>
      <c r="H513" s="15">
        <v>1.44</v>
      </c>
      <c r="I513" s="14">
        <f t="shared" si="52"/>
        <v>807394.31271171</v>
      </c>
      <c r="J513" s="14">
        <f t="shared" si="53"/>
        <v>-185977.750044571</v>
      </c>
      <c r="K513" s="14">
        <f t="shared" si="57"/>
        <v>-288000</v>
      </c>
      <c r="L513" s="19">
        <f t="shared" si="56"/>
        <v>1.71247218755571</v>
      </c>
      <c r="M513" s="14">
        <f t="shared" si="54"/>
        <v>333416.562667139</v>
      </c>
      <c r="N513" s="22">
        <f t="shared" si="55"/>
        <v>2.05216666666667</v>
      </c>
    </row>
    <row r="514" spans="1:14">
      <c r="A514" s="13">
        <v>45644</v>
      </c>
      <c r="B514">
        <f t="shared" ref="B514:B577" si="58">(E514-G514)*100</f>
        <v>0</v>
      </c>
      <c r="C514">
        <v>1.5</v>
      </c>
      <c r="D514">
        <v>1.93</v>
      </c>
      <c r="E514" s="15">
        <v>1.49</v>
      </c>
      <c r="F514">
        <v>1.75</v>
      </c>
      <c r="G514" s="18">
        <v>1.49</v>
      </c>
      <c r="H514" s="15">
        <v>1.45</v>
      </c>
      <c r="I514" s="14">
        <f t="shared" ref="I514:I577" si="59">(L514-G514)*100/10000*$I$1</f>
        <v>841724.33856302</v>
      </c>
      <c r="J514" s="14">
        <f t="shared" ref="J514:J577" si="60">(E514-L514)*100/10000*$J$1</f>
        <v>-177205.123908004</v>
      </c>
      <c r="K514" s="14">
        <f t="shared" si="57"/>
        <v>-256000</v>
      </c>
      <c r="L514" s="19">
        <f t="shared" si="56"/>
        <v>1.71150640488501</v>
      </c>
      <c r="M514" s="14">
        <f t="shared" ref="M514:M577" si="61">I514+J514+K514</f>
        <v>408519.214655016</v>
      </c>
      <c r="N514" s="22">
        <f t="shared" si="55"/>
        <v>2.0485</v>
      </c>
    </row>
    <row r="515" spans="1:14">
      <c r="A515" s="13">
        <v>45645</v>
      </c>
      <c r="B515">
        <f t="shared" si="58"/>
        <v>0</v>
      </c>
      <c r="C515">
        <v>1.5</v>
      </c>
      <c r="D515">
        <v>1.84</v>
      </c>
      <c r="E515" s="15">
        <v>1.47</v>
      </c>
      <c r="F515">
        <v>1.74</v>
      </c>
      <c r="G515" s="18">
        <v>1.47</v>
      </c>
      <c r="H515" s="15">
        <v>1.43</v>
      </c>
      <c r="I515" s="14">
        <f t="shared" si="59"/>
        <v>914054.364414331</v>
      </c>
      <c r="J515" s="14">
        <f t="shared" si="60"/>
        <v>-192432.497771438</v>
      </c>
      <c r="K515" s="14">
        <f t="shared" si="57"/>
        <v>-320000</v>
      </c>
      <c r="L515" s="19">
        <f t="shared" si="56"/>
        <v>1.7105406222143</v>
      </c>
      <c r="M515" s="14">
        <f t="shared" si="61"/>
        <v>401621.866642893</v>
      </c>
      <c r="N515" s="22">
        <f t="shared" ref="N515:N578" si="62">AVERAGE(D515:D574)</f>
        <v>2.04683333333333</v>
      </c>
    </row>
    <row r="516" spans="1:14">
      <c r="A516" s="13">
        <v>45646</v>
      </c>
      <c r="B516">
        <f t="shared" si="58"/>
        <v>0</v>
      </c>
      <c r="C516">
        <v>1.5</v>
      </c>
      <c r="D516">
        <v>1.8</v>
      </c>
      <c r="E516" s="15">
        <v>1.41</v>
      </c>
      <c r="F516">
        <v>1.69</v>
      </c>
      <c r="G516" s="18">
        <v>1.41</v>
      </c>
      <c r="H516" s="15">
        <v>1.38</v>
      </c>
      <c r="I516" s="14">
        <f t="shared" si="59"/>
        <v>1138384.39026564</v>
      </c>
      <c r="J516" s="14">
        <f t="shared" si="60"/>
        <v>-239659.871634872</v>
      </c>
      <c r="K516" s="14">
        <f t="shared" si="57"/>
        <v>-512000</v>
      </c>
      <c r="L516" s="19">
        <f t="shared" si="56"/>
        <v>1.70957483954359</v>
      </c>
      <c r="M516" s="14">
        <f t="shared" si="61"/>
        <v>386724.518630769</v>
      </c>
      <c r="N516" s="22">
        <f t="shared" si="62"/>
        <v>2.0465</v>
      </c>
    </row>
    <row r="517" spans="1:14">
      <c r="A517" s="13">
        <v>45649</v>
      </c>
      <c r="B517">
        <f t="shared" si="58"/>
        <v>1</v>
      </c>
      <c r="C517">
        <v>1.5</v>
      </c>
      <c r="D517">
        <v>1.73</v>
      </c>
      <c r="E517" s="15">
        <v>1.43</v>
      </c>
      <c r="F517">
        <v>1.69</v>
      </c>
      <c r="G517" s="18">
        <v>1.42</v>
      </c>
      <c r="H517" s="15">
        <v>1.39</v>
      </c>
      <c r="I517" s="14">
        <f t="shared" si="59"/>
        <v>1089374.46781957</v>
      </c>
      <c r="J517" s="14">
        <f t="shared" si="60"/>
        <v>-221341.993225173</v>
      </c>
      <c r="K517" s="14">
        <f t="shared" si="57"/>
        <v>-448000</v>
      </c>
      <c r="L517" s="19">
        <f t="shared" ref="L517:L580" si="63">$L$388+(($L$671-$L$388)*(A517-$A$388))/($A$671-$A$388)</f>
        <v>1.70667749153147</v>
      </c>
      <c r="M517" s="14">
        <f t="shared" si="61"/>
        <v>420032.474594399</v>
      </c>
      <c r="N517" s="22">
        <f t="shared" si="62"/>
        <v>2.047</v>
      </c>
    </row>
    <row r="518" spans="1:14">
      <c r="A518" s="13">
        <v>45650</v>
      </c>
      <c r="B518">
        <f t="shared" si="58"/>
        <v>1</v>
      </c>
      <c r="C518">
        <v>1.5</v>
      </c>
      <c r="D518">
        <v>1.73</v>
      </c>
      <c r="E518" s="15">
        <v>1.45</v>
      </c>
      <c r="F518">
        <v>1.72</v>
      </c>
      <c r="G518" s="18">
        <v>1.44</v>
      </c>
      <c r="H518" s="15">
        <v>1.41</v>
      </c>
      <c r="I518" s="14">
        <f t="shared" si="59"/>
        <v>1009704.49367088</v>
      </c>
      <c r="J518" s="14">
        <f t="shared" si="60"/>
        <v>-204569.367088607</v>
      </c>
      <c r="K518" s="14">
        <f t="shared" si="57"/>
        <v>-384000</v>
      </c>
      <c r="L518" s="19">
        <f t="shared" si="63"/>
        <v>1.70571170886076</v>
      </c>
      <c r="M518" s="14">
        <f t="shared" si="61"/>
        <v>421135.126582275</v>
      </c>
      <c r="N518" s="22">
        <f t="shared" si="62"/>
        <v>2.05016666666667</v>
      </c>
    </row>
    <row r="519" spans="1:14">
      <c r="A519" s="13">
        <v>45651</v>
      </c>
      <c r="B519">
        <f t="shared" si="58"/>
        <v>0</v>
      </c>
      <c r="C519">
        <v>1.5</v>
      </c>
      <c r="D519">
        <v>2.05</v>
      </c>
      <c r="E519" s="15">
        <v>1.46</v>
      </c>
      <c r="F519">
        <v>1.73</v>
      </c>
      <c r="G519" s="18">
        <v>1.46</v>
      </c>
      <c r="H519" s="15">
        <v>1.43</v>
      </c>
      <c r="I519" s="14">
        <f t="shared" si="59"/>
        <v>930034.519522193</v>
      </c>
      <c r="J519" s="14">
        <f t="shared" si="60"/>
        <v>-195796.740952041</v>
      </c>
      <c r="K519" s="14">
        <f t="shared" si="57"/>
        <v>-352000</v>
      </c>
      <c r="L519" s="19">
        <f t="shared" si="63"/>
        <v>1.70474592619005</v>
      </c>
      <c r="M519" s="14">
        <f t="shared" si="61"/>
        <v>382237.778570152</v>
      </c>
      <c r="N519" s="22">
        <f t="shared" si="62"/>
        <v>2.0545</v>
      </c>
    </row>
    <row r="520" spans="1:14">
      <c r="A520" s="13">
        <v>45652</v>
      </c>
      <c r="B520">
        <f t="shared" si="58"/>
        <v>0</v>
      </c>
      <c r="C520">
        <v>1.5</v>
      </c>
      <c r="D520">
        <v>2.24</v>
      </c>
      <c r="E520" s="15">
        <v>1.45</v>
      </c>
      <c r="F520">
        <v>1.71</v>
      </c>
      <c r="G520" s="18">
        <v>1.45</v>
      </c>
      <c r="H520" s="15">
        <v>1.42</v>
      </c>
      <c r="I520" s="14">
        <f t="shared" si="59"/>
        <v>964364.545373503</v>
      </c>
      <c r="J520" s="14">
        <f t="shared" si="60"/>
        <v>-203024.114815474</v>
      </c>
      <c r="K520" s="14">
        <f t="shared" si="57"/>
        <v>-384000</v>
      </c>
      <c r="L520" s="19">
        <f t="shared" si="63"/>
        <v>1.70378014351934</v>
      </c>
      <c r="M520" s="14">
        <f t="shared" si="61"/>
        <v>377340.430558029</v>
      </c>
      <c r="N520" s="22">
        <f t="shared" si="62"/>
        <v>2.05533333333333</v>
      </c>
    </row>
    <row r="521" spans="1:14">
      <c r="A521" s="13">
        <v>45653</v>
      </c>
      <c r="B521">
        <f t="shared" si="58"/>
        <v>-1</v>
      </c>
      <c r="C521">
        <v>1.5</v>
      </c>
      <c r="D521">
        <v>2.3</v>
      </c>
      <c r="E521" s="15">
        <v>1.44</v>
      </c>
      <c r="F521">
        <v>1.7</v>
      </c>
      <c r="G521" s="18">
        <v>1.45</v>
      </c>
      <c r="H521" s="15">
        <v>1.41</v>
      </c>
      <c r="I521" s="14">
        <f t="shared" si="59"/>
        <v>960694.571224814</v>
      </c>
      <c r="J521" s="14">
        <f t="shared" si="60"/>
        <v>-210251.488678908</v>
      </c>
      <c r="K521" s="14">
        <f t="shared" si="57"/>
        <v>-416000</v>
      </c>
      <c r="L521" s="19">
        <f t="shared" si="63"/>
        <v>1.70281436084864</v>
      </c>
      <c r="M521" s="14">
        <f t="shared" si="61"/>
        <v>334443.082545906</v>
      </c>
      <c r="N521" s="22">
        <f t="shared" si="62"/>
        <v>2.05133333333333</v>
      </c>
    </row>
    <row r="522" spans="1:14">
      <c r="A522" s="13">
        <v>45656</v>
      </c>
      <c r="B522">
        <f t="shared" si="58"/>
        <v>-1</v>
      </c>
      <c r="C522">
        <v>1.5</v>
      </c>
      <c r="D522">
        <v>2.2</v>
      </c>
      <c r="E522" s="15">
        <v>1.46</v>
      </c>
      <c r="F522">
        <v>1.7</v>
      </c>
      <c r="G522" s="18">
        <v>1.47</v>
      </c>
      <c r="H522" s="15">
        <v>1.43</v>
      </c>
      <c r="I522" s="14">
        <f t="shared" si="59"/>
        <v>873684.648778746</v>
      </c>
      <c r="J522" s="14">
        <f t="shared" si="60"/>
        <v>-191933.61026921</v>
      </c>
      <c r="K522" s="14">
        <f t="shared" si="57"/>
        <v>-352000</v>
      </c>
      <c r="L522" s="19">
        <f t="shared" si="63"/>
        <v>1.69991701283651</v>
      </c>
      <c r="M522" s="14">
        <f t="shared" si="61"/>
        <v>329751.038509536</v>
      </c>
      <c r="N522" s="22">
        <f t="shared" si="62"/>
        <v>2.04366666666667</v>
      </c>
    </row>
    <row r="523" spans="1:14">
      <c r="A523" s="13">
        <v>45657</v>
      </c>
      <c r="B523">
        <f t="shared" si="58"/>
        <v>-2</v>
      </c>
      <c r="C523">
        <v>1.5</v>
      </c>
      <c r="D523">
        <v>2.2</v>
      </c>
      <c r="E523" s="15">
        <v>1.44</v>
      </c>
      <c r="F523">
        <v>1.67</v>
      </c>
      <c r="G523" s="18">
        <v>1.46</v>
      </c>
      <c r="H523" s="15">
        <v>1.41</v>
      </c>
      <c r="I523" s="14">
        <f t="shared" si="59"/>
        <v>908014.674630056</v>
      </c>
      <c r="J523" s="14">
        <f t="shared" si="60"/>
        <v>-207160.984132643</v>
      </c>
      <c r="K523" s="14">
        <f t="shared" si="57"/>
        <v>-416000</v>
      </c>
      <c r="L523" s="19">
        <f t="shared" si="63"/>
        <v>1.6989512301658</v>
      </c>
      <c r="M523" s="14">
        <f t="shared" si="61"/>
        <v>284853.690497412</v>
      </c>
      <c r="N523" s="22">
        <f t="shared" si="62"/>
        <v>2.03733333333333</v>
      </c>
    </row>
    <row r="524" spans="1:14">
      <c r="A524" s="13">
        <v>45658</v>
      </c>
      <c r="B524">
        <f t="shared" si="58"/>
        <v>-2</v>
      </c>
      <c r="C524">
        <v>1.5</v>
      </c>
      <c r="D524">
        <v>2.2</v>
      </c>
      <c r="E524" s="15">
        <v>1.44</v>
      </c>
      <c r="F524">
        <v>1.67</v>
      </c>
      <c r="G524" s="18">
        <v>1.46</v>
      </c>
      <c r="H524" s="15">
        <v>1.41</v>
      </c>
      <c r="I524" s="14">
        <f t="shared" si="59"/>
        <v>904344.700481366</v>
      </c>
      <c r="J524" s="14">
        <f t="shared" si="60"/>
        <v>-206388.357996077</v>
      </c>
      <c r="K524" s="14">
        <f t="shared" si="57"/>
        <v>-416000</v>
      </c>
      <c r="L524" s="19">
        <f t="shared" si="63"/>
        <v>1.6979854474951</v>
      </c>
      <c r="M524" s="14">
        <f t="shared" si="61"/>
        <v>281956.342485288</v>
      </c>
      <c r="N524" s="22">
        <f t="shared" si="62"/>
        <v>2.039</v>
      </c>
    </row>
    <row r="525" spans="1:14">
      <c r="A525" s="13">
        <v>45659</v>
      </c>
      <c r="B525">
        <f t="shared" si="58"/>
        <v>-7.50000000000002</v>
      </c>
      <c r="C525">
        <v>1.5</v>
      </c>
      <c r="D525">
        <v>1.8</v>
      </c>
      <c r="E525" s="15">
        <v>1.4</v>
      </c>
      <c r="F525">
        <v>1.61</v>
      </c>
      <c r="G525" s="18">
        <v>1.475</v>
      </c>
      <c r="H525" s="15">
        <v>1.38</v>
      </c>
      <c r="I525" s="14">
        <f t="shared" si="59"/>
        <v>843674.726332676</v>
      </c>
      <c r="J525" s="14">
        <f t="shared" si="60"/>
        <v>-237615.731859511</v>
      </c>
      <c r="K525" s="14">
        <f t="shared" si="57"/>
        <v>-544000</v>
      </c>
      <c r="L525" s="19">
        <f t="shared" si="63"/>
        <v>1.69701966482439</v>
      </c>
      <c r="M525" s="14">
        <f t="shared" si="61"/>
        <v>62058.9944731647</v>
      </c>
      <c r="N525" s="22">
        <f t="shared" si="62"/>
        <v>2.04066666666667</v>
      </c>
    </row>
    <row r="526" spans="1:14">
      <c r="A526" s="13">
        <v>45660</v>
      </c>
      <c r="B526">
        <f t="shared" si="58"/>
        <v>-5</v>
      </c>
      <c r="C526">
        <v>1.5</v>
      </c>
      <c r="D526">
        <v>1.83</v>
      </c>
      <c r="E526" s="15">
        <v>1.39</v>
      </c>
      <c r="F526">
        <v>1.6</v>
      </c>
      <c r="G526" s="18">
        <v>1.44</v>
      </c>
      <c r="H526" s="15">
        <v>1.37</v>
      </c>
      <c r="I526" s="14">
        <f t="shared" si="59"/>
        <v>973004.752183987</v>
      </c>
      <c r="J526" s="14">
        <f t="shared" si="60"/>
        <v>-244843.105722945</v>
      </c>
      <c r="K526" s="14">
        <f t="shared" si="57"/>
        <v>-576000</v>
      </c>
      <c r="L526" s="19">
        <f t="shared" si="63"/>
        <v>1.69605388215368</v>
      </c>
      <c r="M526" s="14">
        <f t="shared" si="61"/>
        <v>152161.646461042</v>
      </c>
      <c r="N526" s="22">
        <f t="shared" si="62"/>
        <v>2.049</v>
      </c>
    </row>
    <row r="527" spans="1:14">
      <c r="A527" s="13">
        <v>45663</v>
      </c>
      <c r="B527">
        <f t="shared" si="58"/>
        <v>-6.00000000000001</v>
      </c>
      <c r="C527">
        <v>1.5</v>
      </c>
      <c r="D527">
        <v>1.67</v>
      </c>
      <c r="E527" s="15">
        <v>1.4</v>
      </c>
      <c r="F527">
        <v>1.59</v>
      </c>
      <c r="G527" s="18">
        <v>1.46</v>
      </c>
      <c r="H527" s="15">
        <v>1.38</v>
      </c>
      <c r="I527" s="14">
        <f t="shared" si="59"/>
        <v>885994.829737918</v>
      </c>
      <c r="J527" s="14">
        <f t="shared" si="60"/>
        <v>-234525.227313246</v>
      </c>
      <c r="K527" s="14">
        <f t="shared" si="57"/>
        <v>-544000</v>
      </c>
      <c r="L527" s="19">
        <f t="shared" si="63"/>
        <v>1.69315653414156</v>
      </c>
      <c r="M527" s="14">
        <f t="shared" si="61"/>
        <v>107469.602424671</v>
      </c>
      <c r="N527" s="22">
        <f t="shared" si="62"/>
        <v>2.05733333333333</v>
      </c>
    </row>
    <row r="528" spans="1:14">
      <c r="A528" s="13">
        <v>45664</v>
      </c>
      <c r="B528">
        <f t="shared" si="58"/>
        <v>-3</v>
      </c>
      <c r="C528">
        <v>1.5</v>
      </c>
      <c r="D528">
        <v>1.6</v>
      </c>
      <c r="E528" s="15">
        <v>1.45</v>
      </c>
      <c r="F528">
        <v>1.6</v>
      </c>
      <c r="G528" s="18">
        <v>1.48</v>
      </c>
      <c r="H528" s="15">
        <v>1.43</v>
      </c>
      <c r="I528" s="14">
        <f t="shared" si="59"/>
        <v>806324.855589229</v>
      </c>
      <c r="J528" s="14">
        <f t="shared" si="60"/>
        <v>-193752.60117668</v>
      </c>
      <c r="K528" s="14">
        <f t="shared" si="57"/>
        <v>-384000</v>
      </c>
      <c r="L528" s="19">
        <f t="shared" si="63"/>
        <v>1.69219075147085</v>
      </c>
      <c r="M528" s="14">
        <f t="shared" si="61"/>
        <v>228572.254412549</v>
      </c>
      <c r="N528" s="22">
        <f t="shared" si="62"/>
        <v>2.067</v>
      </c>
    </row>
    <row r="529" spans="1:14">
      <c r="A529" s="13">
        <v>45665</v>
      </c>
      <c r="B529">
        <f t="shared" si="58"/>
        <v>-4</v>
      </c>
      <c r="C529">
        <v>1.5</v>
      </c>
      <c r="D529">
        <v>1.63</v>
      </c>
      <c r="E529" s="15">
        <v>1.45</v>
      </c>
      <c r="F529">
        <v>1.6</v>
      </c>
      <c r="G529" s="18">
        <v>1.49</v>
      </c>
      <c r="H529" s="15">
        <v>1.43</v>
      </c>
      <c r="I529" s="14">
        <f t="shared" si="59"/>
        <v>764654.881440539</v>
      </c>
      <c r="J529" s="14">
        <f t="shared" si="60"/>
        <v>-192979.975040113</v>
      </c>
      <c r="K529" s="14">
        <f t="shared" si="57"/>
        <v>-384000</v>
      </c>
      <c r="L529" s="19">
        <f t="shared" si="63"/>
        <v>1.69122496880014</v>
      </c>
      <c r="M529" s="14">
        <f t="shared" si="61"/>
        <v>187674.906400425</v>
      </c>
      <c r="N529" s="22">
        <f t="shared" si="62"/>
        <v>2.07333333333333</v>
      </c>
    </row>
    <row r="530" spans="1:14">
      <c r="A530" s="13">
        <v>45666</v>
      </c>
      <c r="B530">
        <f t="shared" si="58"/>
        <v>-4</v>
      </c>
      <c r="C530">
        <v>1.5</v>
      </c>
      <c r="D530">
        <v>1.68</v>
      </c>
      <c r="E530" s="15">
        <v>1.48</v>
      </c>
      <c r="F530">
        <v>1.62</v>
      </c>
      <c r="G530" s="18">
        <v>1.52</v>
      </c>
      <c r="H530" s="15">
        <v>1.46</v>
      </c>
      <c r="I530" s="14">
        <f t="shared" si="59"/>
        <v>646984.907291849</v>
      </c>
      <c r="J530" s="14">
        <f t="shared" si="60"/>
        <v>-168207.348903547</v>
      </c>
      <c r="K530" s="14">
        <f t="shared" si="57"/>
        <v>-288000</v>
      </c>
      <c r="L530" s="19">
        <f t="shared" si="63"/>
        <v>1.69025918612943</v>
      </c>
      <c r="M530" s="14">
        <f t="shared" si="61"/>
        <v>190777.558388302</v>
      </c>
      <c r="N530" s="22">
        <f t="shared" si="62"/>
        <v>2.07833333333333</v>
      </c>
    </row>
    <row r="531" spans="1:14">
      <c r="A531" s="13">
        <v>45667</v>
      </c>
      <c r="B531">
        <f t="shared" si="58"/>
        <v>-6.00000000000001</v>
      </c>
      <c r="C531">
        <v>1.5</v>
      </c>
      <c r="D531">
        <v>1.78</v>
      </c>
      <c r="E531" s="15">
        <v>1.47</v>
      </c>
      <c r="F531">
        <v>1.62</v>
      </c>
      <c r="G531" s="18">
        <v>1.53</v>
      </c>
      <c r="H531" s="15">
        <v>1.45</v>
      </c>
      <c r="I531" s="14">
        <f t="shared" si="59"/>
        <v>605314.933143159</v>
      </c>
      <c r="J531" s="14">
        <f t="shared" si="60"/>
        <v>-175434.722766981</v>
      </c>
      <c r="K531" s="14">
        <f t="shared" si="57"/>
        <v>-320000</v>
      </c>
      <c r="L531" s="19">
        <f t="shared" si="63"/>
        <v>1.68929340345873</v>
      </c>
      <c r="M531" s="14">
        <f t="shared" si="61"/>
        <v>109880.210376178</v>
      </c>
      <c r="N531" s="22">
        <f t="shared" si="62"/>
        <v>2.0795</v>
      </c>
    </row>
    <row r="532" spans="1:14">
      <c r="A532" s="13">
        <v>45670</v>
      </c>
      <c r="B532">
        <f t="shared" si="58"/>
        <v>-9.00000000000001</v>
      </c>
      <c r="C532">
        <v>1.5</v>
      </c>
      <c r="D532">
        <v>2.1</v>
      </c>
      <c r="E532" s="15">
        <v>1.52</v>
      </c>
      <c r="F532">
        <v>1.65</v>
      </c>
      <c r="G532" s="18">
        <v>1.61</v>
      </c>
      <c r="H532" s="15">
        <v>1.5</v>
      </c>
      <c r="I532" s="14">
        <f t="shared" si="59"/>
        <v>290305.010697091</v>
      </c>
      <c r="J532" s="14">
        <f t="shared" si="60"/>
        <v>-133116.844357282</v>
      </c>
      <c r="K532" s="14">
        <f t="shared" si="57"/>
        <v>-160000</v>
      </c>
      <c r="L532" s="19">
        <f t="shared" si="63"/>
        <v>1.6863960554466</v>
      </c>
      <c r="M532" s="14">
        <f t="shared" si="61"/>
        <v>-2811.83366019189</v>
      </c>
      <c r="N532" s="22">
        <f t="shared" si="62"/>
        <v>2.079</v>
      </c>
    </row>
    <row r="533" spans="1:14">
      <c r="A533" s="13">
        <v>45671</v>
      </c>
      <c r="B533">
        <f t="shared" si="58"/>
        <v>-8.00000000000001</v>
      </c>
      <c r="C533">
        <v>1.5</v>
      </c>
      <c r="D533">
        <v>2.4</v>
      </c>
      <c r="E533" s="15">
        <v>1.47</v>
      </c>
      <c r="F533">
        <v>1.64</v>
      </c>
      <c r="G533" s="18">
        <v>1.55</v>
      </c>
      <c r="H533" s="15">
        <v>1.45</v>
      </c>
      <c r="I533" s="14">
        <f t="shared" si="59"/>
        <v>514635.036548401</v>
      </c>
      <c r="J533" s="14">
        <f t="shared" si="60"/>
        <v>-172344.218220716</v>
      </c>
      <c r="K533" s="14">
        <f t="shared" si="57"/>
        <v>-320000</v>
      </c>
      <c r="L533" s="19">
        <f t="shared" si="63"/>
        <v>1.68543027277589</v>
      </c>
      <c r="M533" s="14">
        <f t="shared" si="61"/>
        <v>22290.8183276844</v>
      </c>
      <c r="N533" s="22">
        <f t="shared" si="62"/>
        <v>2.07316666666667</v>
      </c>
    </row>
    <row r="534" spans="1:14">
      <c r="A534" s="13">
        <v>45672</v>
      </c>
      <c r="B534">
        <f t="shared" si="58"/>
        <v>-9.5</v>
      </c>
      <c r="C534">
        <v>1.5</v>
      </c>
      <c r="D534">
        <v>2.45</v>
      </c>
      <c r="E534" s="15">
        <v>1.49</v>
      </c>
      <c r="F534">
        <v>1.64</v>
      </c>
      <c r="G534" s="18">
        <v>1.585</v>
      </c>
      <c r="H534" s="15">
        <v>1.48</v>
      </c>
      <c r="I534" s="14">
        <f t="shared" si="59"/>
        <v>377965.062399712</v>
      </c>
      <c r="J534" s="14">
        <f t="shared" si="60"/>
        <v>-155571.59208415</v>
      </c>
      <c r="K534" s="14">
        <f t="shared" si="57"/>
        <v>-256000</v>
      </c>
      <c r="L534" s="19">
        <f t="shared" si="63"/>
        <v>1.68446449010519</v>
      </c>
      <c r="M534" s="14">
        <f t="shared" si="61"/>
        <v>-33606.5296844383</v>
      </c>
      <c r="N534" s="22">
        <f t="shared" si="62"/>
        <v>2.0645</v>
      </c>
    </row>
    <row r="535" spans="1:14">
      <c r="A535" s="13">
        <v>45673</v>
      </c>
      <c r="B535">
        <f t="shared" si="58"/>
        <v>-11</v>
      </c>
      <c r="C535">
        <v>1.5</v>
      </c>
      <c r="D535">
        <v>3.3</v>
      </c>
      <c r="E535" s="15">
        <v>1.51</v>
      </c>
      <c r="F535">
        <v>1.64</v>
      </c>
      <c r="G535" s="18">
        <v>1.62</v>
      </c>
      <c r="H535" s="15">
        <v>1.505</v>
      </c>
      <c r="I535" s="14">
        <f t="shared" si="59"/>
        <v>241295.088251021</v>
      </c>
      <c r="J535" s="14">
        <f t="shared" si="60"/>
        <v>-138798.965947583</v>
      </c>
      <c r="K535" s="14">
        <f t="shared" si="57"/>
        <v>-192000</v>
      </c>
      <c r="L535" s="19">
        <f t="shared" si="63"/>
        <v>1.68349870743448</v>
      </c>
      <c r="M535" s="14">
        <f t="shared" si="61"/>
        <v>-89503.8776965624</v>
      </c>
      <c r="N535" s="22">
        <f t="shared" si="62"/>
        <v>2.05483333333333</v>
      </c>
    </row>
    <row r="536" spans="1:14">
      <c r="A536" s="13">
        <v>45674</v>
      </c>
      <c r="B536">
        <f t="shared" si="58"/>
        <v>-8.00000000000001</v>
      </c>
      <c r="C536">
        <v>1.5</v>
      </c>
      <c r="D536">
        <v>2.5</v>
      </c>
      <c r="E536" s="15">
        <v>1.51</v>
      </c>
      <c r="F536">
        <v>1.64</v>
      </c>
      <c r="G536" s="18">
        <v>1.59</v>
      </c>
      <c r="H536" s="15">
        <v>1.49</v>
      </c>
      <c r="I536" s="14">
        <f t="shared" si="59"/>
        <v>351625.114102332</v>
      </c>
      <c r="J536" s="14">
        <f t="shared" si="60"/>
        <v>-138026.339811017</v>
      </c>
      <c r="K536" s="14">
        <f t="shared" si="57"/>
        <v>-192000</v>
      </c>
      <c r="L536" s="19">
        <f t="shared" si="63"/>
        <v>1.68253292476377</v>
      </c>
      <c r="M536" s="14">
        <f t="shared" si="61"/>
        <v>21598.7742913147</v>
      </c>
      <c r="N536" s="22">
        <f t="shared" si="62"/>
        <v>2.02916666666667</v>
      </c>
    </row>
    <row r="537" spans="1:14">
      <c r="A537" s="13">
        <v>45677</v>
      </c>
      <c r="B537">
        <f t="shared" si="58"/>
        <v>-9.00000000000001</v>
      </c>
      <c r="C537">
        <v>1.5</v>
      </c>
      <c r="D537">
        <v>2.4</v>
      </c>
      <c r="E537" s="15">
        <v>1.53</v>
      </c>
      <c r="F537">
        <v>1.65</v>
      </c>
      <c r="G537" s="18">
        <v>1.62</v>
      </c>
      <c r="H537" s="15">
        <v>1.51</v>
      </c>
      <c r="I537" s="14">
        <f t="shared" si="59"/>
        <v>226615.191656264</v>
      </c>
      <c r="J537" s="14">
        <f t="shared" si="60"/>
        <v>-119708.461401319</v>
      </c>
      <c r="K537" s="14">
        <f t="shared" si="57"/>
        <v>-128000</v>
      </c>
      <c r="L537" s="19">
        <f t="shared" si="63"/>
        <v>1.67963557675165</v>
      </c>
      <c r="M537" s="14">
        <f t="shared" si="61"/>
        <v>-21093.2697450552</v>
      </c>
      <c r="N537" s="22">
        <f t="shared" si="62"/>
        <v>2.01616666666667</v>
      </c>
    </row>
    <row r="538" spans="1:14">
      <c r="A538" s="13">
        <v>45678</v>
      </c>
      <c r="B538">
        <f t="shared" si="58"/>
        <v>-10</v>
      </c>
      <c r="C538">
        <v>1.5</v>
      </c>
      <c r="D538">
        <v>2.4</v>
      </c>
      <c r="E538" s="15">
        <v>1.48</v>
      </c>
      <c r="F538">
        <v>1.65</v>
      </c>
      <c r="G538" s="18">
        <v>1.58</v>
      </c>
      <c r="H538" s="15">
        <v>1.47</v>
      </c>
      <c r="I538" s="14">
        <f t="shared" si="59"/>
        <v>374945.217507574</v>
      </c>
      <c r="J538" s="14">
        <f t="shared" si="60"/>
        <v>-158935.835264752</v>
      </c>
      <c r="K538" s="14">
        <f t="shared" si="57"/>
        <v>-288000</v>
      </c>
      <c r="L538" s="19">
        <f t="shared" si="63"/>
        <v>1.67866979408094</v>
      </c>
      <c r="M538" s="14">
        <f t="shared" si="61"/>
        <v>-71990.6177571789</v>
      </c>
      <c r="N538" s="22">
        <f t="shared" si="62"/>
        <v>2.00533333333333</v>
      </c>
    </row>
    <row r="539" spans="1:14">
      <c r="A539" s="13">
        <v>45679</v>
      </c>
      <c r="B539">
        <f t="shared" si="58"/>
        <v>-10</v>
      </c>
      <c r="C539">
        <v>1.5</v>
      </c>
      <c r="D539">
        <v>2.15</v>
      </c>
      <c r="E539" s="15">
        <v>1.5</v>
      </c>
      <c r="F539">
        <v>1.65</v>
      </c>
      <c r="G539" s="18">
        <v>1.6</v>
      </c>
      <c r="H539" s="15">
        <v>1.49</v>
      </c>
      <c r="I539" s="14">
        <f t="shared" si="59"/>
        <v>295275.243358884</v>
      </c>
      <c r="J539" s="14">
        <f t="shared" si="60"/>
        <v>-142163.209128186</v>
      </c>
      <c r="K539" s="14">
        <f t="shared" ref="K539:K602" si="64">(E539-$H$671)*100/10000*$J$1*4</f>
        <v>-224000</v>
      </c>
      <c r="L539" s="19">
        <f t="shared" si="63"/>
        <v>1.67770401141023</v>
      </c>
      <c r="M539" s="14">
        <f t="shared" si="61"/>
        <v>-70887.965769302</v>
      </c>
      <c r="N539" s="22">
        <f t="shared" si="62"/>
        <v>1.99416666666667</v>
      </c>
    </row>
    <row r="540" spans="1:14">
      <c r="A540" s="13">
        <v>45680</v>
      </c>
      <c r="B540">
        <f t="shared" si="58"/>
        <v>-13</v>
      </c>
      <c r="C540">
        <v>1.5</v>
      </c>
      <c r="D540">
        <v>2.3</v>
      </c>
      <c r="E540" s="15">
        <v>1.54</v>
      </c>
      <c r="F540">
        <v>1.65</v>
      </c>
      <c r="G540" s="18">
        <v>1.67</v>
      </c>
      <c r="H540" s="15">
        <v>1.53</v>
      </c>
      <c r="I540" s="14">
        <f t="shared" si="59"/>
        <v>25605.269210195</v>
      </c>
      <c r="J540" s="14">
        <f t="shared" si="60"/>
        <v>-109390.58299162</v>
      </c>
      <c r="K540" s="14">
        <f t="shared" si="64"/>
        <v>-96000.0000000001</v>
      </c>
      <c r="L540" s="19">
        <f t="shared" si="63"/>
        <v>1.67673822873952</v>
      </c>
      <c r="M540" s="14">
        <f t="shared" si="61"/>
        <v>-179785.313781425</v>
      </c>
      <c r="N540" s="22">
        <f t="shared" si="62"/>
        <v>1.98733333333333</v>
      </c>
    </row>
    <row r="541" spans="1:14">
      <c r="A541" s="13">
        <v>45681</v>
      </c>
      <c r="B541">
        <f t="shared" si="58"/>
        <v>-14</v>
      </c>
      <c r="C541">
        <v>1.5</v>
      </c>
      <c r="D541">
        <v>2.5</v>
      </c>
      <c r="E541" s="15">
        <v>1.52</v>
      </c>
      <c r="F541">
        <v>1.61</v>
      </c>
      <c r="G541" s="18">
        <v>1.66</v>
      </c>
      <c r="H541" s="15">
        <v>1.51</v>
      </c>
      <c r="I541" s="14">
        <f t="shared" si="59"/>
        <v>59935.2950615059</v>
      </c>
      <c r="J541" s="14">
        <f t="shared" si="60"/>
        <v>-124617.956855054</v>
      </c>
      <c r="K541" s="14">
        <f t="shared" si="64"/>
        <v>-160000</v>
      </c>
      <c r="L541" s="19">
        <f t="shared" si="63"/>
        <v>1.67577244606882</v>
      </c>
      <c r="M541" s="14">
        <f t="shared" si="61"/>
        <v>-224682.661793548</v>
      </c>
      <c r="N541" s="22">
        <f t="shared" si="62"/>
        <v>1.97783333333333</v>
      </c>
    </row>
    <row r="542" spans="1:14">
      <c r="A542" s="13">
        <v>45684</v>
      </c>
      <c r="B542">
        <f t="shared" si="58"/>
        <v>-14</v>
      </c>
      <c r="C542">
        <v>1.5</v>
      </c>
      <c r="D542">
        <v>1.9</v>
      </c>
      <c r="E542" s="15">
        <v>1.49</v>
      </c>
      <c r="F542">
        <v>1.64</v>
      </c>
      <c r="G542" s="18">
        <v>1.63</v>
      </c>
      <c r="H542" s="15">
        <v>1.49</v>
      </c>
      <c r="I542" s="14">
        <f t="shared" si="59"/>
        <v>162925.372615437</v>
      </c>
      <c r="J542" s="14">
        <f t="shared" si="60"/>
        <v>-146300.078445355</v>
      </c>
      <c r="K542" s="14">
        <f t="shared" si="64"/>
        <v>-256000</v>
      </c>
      <c r="L542" s="19">
        <f t="shared" si="63"/>
        <v>1.67287509805669</v>
      </c>
      <c r="M542" s="14">
        <f t="shared" si="61"/>
        <v>-239374.705829919</v>
      </c>
      <c r="N542" s="22">
        <f t="shared" si="62"/>
        <v>1.96483333333333</v>
      </c>
    </row>
    <row r="543" spans="1:14">
      <c r="A543" s="13">
        <v>45685</v>
      </c>
      <c r="B543">
        <f t="shared" si="58"/>
        <v>-14</v>
      </c>
      <c r="C543">
        <v>1.5</v>
      </c>
      <c r="D543">
        <v>1.9</v>
      </c>
      <c r="E543" s="15">
        <v>1.49</v>
      </c>
      <c r="F543">
        <v>1.64</v>
      </c>
      <c r="G543" s="18">
        <v>1.63</v>
      </c>
      <c r="H543" s="15">
        <v>1.49</v>
      </c>
      <c r="I543" s="14">
        <f t="shared" si="59"/>
        <v>159255.398466748</v>
      </c>
      <c r="J543" s="14">
        <f t="shared" si="60"/>
        <v>-145527.452308789</v>
      </c>
      <c r="K543" s="14">
        <f t="shared" si="64"/>
        <v>-256000</v>
      </c>
      <c r="L543" s="19">
        <f t="shared" si="63"/>
        <v>1.67190931538599</v>
      </c>
      <c r="M543" s="14">
        <f t="shared" si="61"/>
        <v>-242272.053842042</v>
      </c>
      <c r="N543" s="22">
        <f t="shared" si="62"/>
        <v>1.962</v>
      </c>
    </row>
    <row r="544" spans="1:14">
      <c r="A544" s="13">
        <v>45686</v>
      </c>
      <c r="B544">
        <f t="shared" si="58"/>
        <v>-14</v>
      </c>
      <c r="C544">
        <v>1.5</v>
      </c>
      <c r="D544">
        <v>1.9</v>
      </c>
      <c r="E544" s="15">
        <v>1.49</v>
      </c>
      <c r="F544">
        <v>1.64</v>
      </c>
      <c r="G544" s="18">
        <v>1.63</v>
      </c>
      <c r="H544" s="15">
        <v>1.49</v>
      </c>
      <c r="I544" s="14">
        <f t="shared" si="59"/>
        <v>155585.424318057</v>
      </c>
      <c r="J544" s="14">
        <f t="shared" si="60"/>
        <v>-144754.826172223</v>
      </c>
      <c r="K544" s="14">
        <f t="shared" si="64"/>
        <v>-256000</v>
      </c>
      <c r="L544" s="19">
        <f t="shared" si="63"/>
        <v>1.67094353271528</v>
      </c>
      <c r="M544" s="14">
        <f t="shared" si="61"/>
        <v>-245169.401854165</v>
      </c>
      <c r="N544" s="22">
        <f t="shared" si="62"/>
        <v>1.95916666666667</v>
      </c>
    </row>
    <row r="545" spans="1:14">
      <c r="A545" s="13">
        <v>45687</v>
      </c>
      <c r="B545">
        <f t="shared" si="58"/>
        <v>-13</v>
      </c>
      <c r="C545">
        <v>1.5</v>
      </c>
      <c r="D545">
        <v>1.9</v>
      </c>
      <c r="E545" s="15">
        <v>1.5</v>
      </c>
      <c r="F545">
        <v>1.64</v>
      </c>
      <c r="G545" s="18">
        <v>1.63</v>
      </c>
      <c r="H545" s="15">
        <v>1.49</v>
      </c>
      <c r="I545" s="14">
        <f t="shared" si="59"/>
        <v>151915.450169368</v>
      </c>
      <c r="J545" s="14">
        <f t="shared" si="60"/>
        <v>-135982.200035656</v>
      </c>
      <c r="K545" s="14">
        <f t="shared" si="64"/>
        <v>-224000</v>
      </c>
      <c r="L545" s="19">
        <f t="shared" si="63"/>
        <v>1.66997775004457</v>
      </c>
      <c r="M545" s="14">
        <f t="shared" si="61"/>
        <v>-208066.749866288</v>
      </c>
      <c r="N545" s="22">
        <f t="shared" si="62"/>
        <v>1.956</v>
      </c>
    </row>
    <row r="546" spans="1:14">
      <c r="A546" s="13">
        <v>45688</v>
      </c>
      <c r="B546">
        <f t="shared" si="58"/>
        <v>-14</v>
      </c>
      <c r="C546">
        <v>1.5</v>
      </c>
      <c r="D546">
        <v>1.9</v>
      </c>
      <c r="E546" s="15">
        <v>1.5</v>
      </c>
      <c r="F546">
        <v>1.64</v>
      </c>
      <c r="G546" s="18">
        <v>1.64</v>
      </c>
      <c r="H546" s="15">
        <v>1.49</v>
      </c>
      <c r="I546" s="14">
        <f t="shared" si="59"/>
        <v>110245.476020678</v>
      </c>
      <c r="J546" s="14">
        <f t="shared" si="60"/>
        <v>-135209.57389909</v>
      </c>
      <c r="K546" s="14">
        <f t="shared" si="64"/>
        <v>-224000</v>
      </c>
      <c r="L546" s="19">
        <f t="shared" si="63"/>
        <v>1.66901196737386</v>
      </c>
      <c r="M546" s="14">
        <f t="shared" si="61"/>
        <v>-248964.097878412</v>
      </c>
      <c r="N546" s="22">
        <f t="shared" si="62"/>
        <v>1.95433333333333</v>
      </c>
    </row>
    <row r="547" spans="1:14">
      <c r="A547" s="13">
        <v>45691</v>
      </c>
      <c r="B547">
        <f t="shared" si="58"/>
        <v>-14</v>
      </c>
      <c r="C547">
        <v>1.5</v>
      </c>
      <c r="D547">
        <v>1.9</v>
      </c>
      <c r="E547" s="15">
        <v>1.5</v>
      </c>
      <c r="F547">
        <v>1.64</v>
      </c>
      <c r="G547" s="18">
        <v>1.64</v>
      </c>
      <c r="H547" s="15">
        <v>1.49</v>
      </c>
      <c r="I547" s="14">
        <f t="shared" si="59"/>
        <v>99235.5535746098</v>
      </c>
      <c r="J547" s="14">
        <f t="shared" si="60"/>
        <v>-132891.695489391</v>
      </c>
      <c r="K547" s="14">
        <f t="shared" si="64"/>
        <v>-224000</v>
      </c>
      <c r="L547" s="19">
        <f t="shared" si="63"/>
        <v>1.66611461936174</v>
      </c>
      <c r="M547" s="14">
        <f t="shared" si="61"/>
        <v>-257656.141914782</v>
      </c>
      <c r="N547" s="22">
        <f t="shared" si="62"/>
        <v>1.95016666666667</v>
      </c>
    </row>
    <row r="548" spans="1:14">
      <c r="A548" s="13">
        <v>45692</v>
      </c>
      <c r="B548">
        <f t="shared" si="58"/>
        <v>-14</v>
      </c>
      <c r="C548">
        <v>1.5</v>
      </c>
      <c r="D548">
        <v>1.9</v>
      </c>
      <c r="E548" s="15">
        <v>1.5</v>
      </c>
      <c r="F548">
        <v>1.64</v>
      </c>
      <c r="G548" s="18">
        <v>1.64</v>
      </c>
      <c r="H548" s="15">
        <v>1.49</v>
      </c>
      <c r="I548" s="14">
        <f t="shared" si="59"/>
        <v>95565.5794259198</v>
      </c>
      <c r="J548" s="14">
        <f t="shared" si="60"/>
        <v>-132119.069352825</v>
      </c>
      <c r="K548" s="14">
        <f t="shared" si="64"/>
        <v>-224000</v>
      </c>
      <c r="L548" s="19">
        <f t="shared" si="63"/>
        <v>1.66514883669103</v>
      </c>
      <c r="M548" s="14">
        <f t="shared" si="61"/>
        <v>-260553.489926906</v>
      </c>
      <c r="N548" s="22">
        <f t="shared" si="62"/>
        <v>1.94816666666667</v>
      </c>
    </row>
    <row r="549" spans="1:14">
      <c r="A549" s="13">
        <v>45693</v>
      </c>
      <c r="B549">
        <f t="shared" si="58"/>
        <v>-15</v>
      </c>
      <c r="C549">
        <v>1.5</v>
      </c>
      <c r="D549">
        <v>2.05</v>
      </c>
      <c r="E549" s="15">
        <v>1.49</v>
      </c>
      <c r="F549">
        <v>1.62</v>
      </c>
      <c r="G549" s="18">
        <v>1.64</v>
      </c>
      <c r="H549" s="15">
        <v>1.49</v>
      </c>
      <c r="I549" s="14">
        <f t="shared" si="59"/>
        <v>91895.6052772306</v>
      </c>
      <c r="J549" s="14">
        <f t="shared" si="60"/>
        <v>-139346.443216259</v>
      </c>
      <c r="K549" s="14">
        <f t="shared" si="64"/>
        <v>-256000</v>
      </c>
      <c r="L549" s="19">
        <f t="shared" si="63"/>
        <v>1.66418305402032</v>
      </c>
      <c r="M549" s="14">
        <f t="shared" si="61"/>
        <v>-303450.837939029</v>
      </c>
      <c r="N549" s="22">
        <f t="shared" si="62"/>
        <v>1.9465</v>
      </c>
    </row>
    <row r="550" spans="1:14">
      <c r="A550" s="13">
        <v>45694</v>
      </c>
      <c r="B550">
        <f t="shared" si="58"/>
        <v>-11</v>
      </c>
      <c r="C550">
        <v>1.5</v>
      </c>
      <c r="D550">
        <v>1.85</v>
      </c>
      <c r="E550" s="15">
        <v>1.46</v>
      </c>
      <c r="F550">
        <v>1.62</v>
      </c>
      <c r="G550" s="18">
        <v>1.57</v>
      </c>
      <c r="H550" s="15">
        <v>1.46</v>
      </c>
      <c r="I550" s="14">
        <f t="shared" si="59"/>
        <v>354225.631128541</v>
      </c>
      <c r="J550" s="14">
        <f t="shared" si="60"/>
        <v>-162573.817079693</v>
      </c>
      <c r="K550" s="14">
        <f t="shared" si="64"/>
        <v>-352000</v>
      </c>
      <c r="L550" s="19">
        <f t="shared" si="63"/>
        <v>1.66321727134962</v>
      </c>
      <c r="M550" s="14">
        <f t="shared" si="61"/>
        <v>-160348.185951152</v>
      </c>
      <c r="N550" s="22">
        <f t="shared" si="62"/>
        <v>1.94283333333333</v>
      </c>
    </row>
    <row r="551" spans="1:14">
      <c r="A551" s="13">
        <v>45695</v>
      </c>
      <c r="B551">
        <f t="shared" si="58"/>
        <v>-10</v>
      </c>
      <c r="C551">
        <v>1.5</v>
      </c>
      <c r="D551">
        <v>1.8</v>
      </c>
      <c r="E551" s="15">
        <v>1.49</v>
      </c>
      <c r="F551">
        <v>1.6</v>
      </c>
      <c r="G551" s="18">
        <v>1.59</v>
      </c>
      <c r="H551" s="15">
        <v>1.48</v>
      </c>
      <c r="I551" s="14">
        <f t="shared" si="59"/>
        <v>274555.656979851</v>
      </c>
      <c r="J551" s="14">
        <f t="shared" si="60"/>
        <v>-137801.190943127</v>
      </c>
      <c r="K551" s="14">
        <f t="shared" si="64"/>
        <v>-256000</v>
      </c>
      <c r="L551" s="19">
        <f t="shared" si="63"/>
        <v>1.66225148867891</v>
      </c>
      <c r="M551" s="14">
        <f t="shared" si="61"/>
        <v>-119245.533963276</v>
      </c>
      <c r="N551" s="22">
        <f t="shared" si="62"/>
        <v>1.9425</v>
      </c>
    </row>
    <row r="552" spans="1:14">
      <c r="A552" s="13">
        <v>45698</v>
      </c>
      <c r="B552">
        <f t="shared" si="58"/>
        <v>-9.99999999999999</v>
      </c>
      <c r="C552">
        <v>1.5</v>
      </c>
      <c r="D552">
        <v>1.8</v>
      </c>
      <c r="E552" s="15">
        <v>1.54</v>
      </c>
      <c r="F552">
        <v>1.61</v>
      </c>
      <c r="G552" s="18">
        <v>1.64</v>
      </c>
      <c r="H552" s="15">
        <v>1.54</v>
      </c>
      <c r="I552" s="14">
        <f t="shared" si="59"/>
        <v>73545.7345337829</v>
      </c>
      <c r="J552" s="14">
        <f t="shared" si="60"/>
        <v>-95483.3125334279</v>
      </c>
      <c r="K552" s="14">
        <f t="shared" si="64"/>
        <v>-96000.0000000001</v>
      </c>
      <c r="L552" s="19">
        <f t="shared" si="63"/>
        <v>1.65935414066678</v>
      </c>
      <c r="M552" s="14">
        <f t="shared" si="61"/>
        <v>-117937.577999645</v>
      </c>
      <c r="N552" s="22">
        <f t="shared" si="62"/>
        <v>1.943</v>
      </c>
    </row>
    <row r="553" spans="1:14">
      <c r="A553" s="13">
        <v>45699</v>
      </c>
      <c r="B553">
        <f t="shared" si="58"/>
        <v>-12</v>
      </c>
      <c r="C553">
        <v>1.5</v>
      </c>
      <c r="D553">
        <v>1.98</v>
      </c>
      <c r="E553" s="15">
        <v>1.52</v>
      </c>
      <c r="F553">
        <v>1.63</v>
      </c>
      <c r="G553" s="18">
        <v>1.64</v>
      </c>
      <c r="H553" s="15">
        <v>1.52</v>
      </c>
      <c r="I553" s="14">
        <f t="shared" si="59"/>
        <v>69875.7603850929</v>
      </c>
      <c r="J553" s="14">
        <f t="shared" si="60"/>
        <v>-110710.686396862</v>
      </c>
      <c r="K553" s="14">
        <f t="shared" si="64"/>
        <v>-160000</v>
      </c>
      <c r="L553" s="19">
        <f t="shared" si="63"/>
        <v>1.65838835799608</v>
      </c>
      <c r="M553" s="14">
        <f t="shared" si="61"/>
        <v>-200834.926011769</v>
      </c>
      <c r="N553" s="22">
        <f t="shared" si="62"/>
        <v>1.9435</v>
      </c>
    </row>
    <row r="554" spans="1:14">
      <c r="A554" s="13">
        <v>45700</v>
      </c>
      <c r="B554">
        <f t="shared" si="58"/>
        <v>-11</v>
      </c>
      <c r="C554">
        <v>1.5</v>
      </c>
      <c r="D554">
        <v>1.9</v>
      </c>
      <c r="E554" s="15">
        <v>1.55</v>
      </c>
      <c r="F554">
        <v>1.63</v>
      </c>
      <c r="G554" s="18">
        <v>1.66</v>
      </c>
      <c r="H554" s="15">
        <v>1.55</v>
      </c>
      <c r="I554" s="14">
        <f t="shared" si="59"/>
        <v>-9794.21376359637</v>
      </c>
      <c r="J554" s="14">
        <f t="shared" si="60"/>
        <v>-85938.0602602954</v>
      </c>
      <c r="K554" s="14">
        <f t="shared" si="64"/>
        <v>-64000.0000000001</v>
      </c>
      <c r="L554" s="19">
        <f t="shared" si="63"/>
        <v>1.65742257532537</v>
      </c>
      <c r="M554" s="14">
        <f t="shared" si="61"/>
        <v>-159732.274023892</v>
      </c>
      <c r="N554" s="22">
        <f t="shared" si="62"/>
        <v>1.93983333333333</v>
      </c>
    </row>
    <row r="555" spans="1:14">
      <c r="A555" s="13">
        <v>45701</v>
      </c>
      <c r="B555">
        <f t="shared" si="58"/>
        <v>-12</v>
      </c>
      <c r="C555">
        <v>1.5</v>
      </c>
      <c r="D555">
        <v>1.8</v>
      </c>
      <c r="E555" s="15">
        <v>1.55</v>
      </c>
      <c r="F555">
        <v>1.63</v>
      </c>
      <c r="G555" s="18">
        <v>1.67</v>
      </c>
      <c r="H555" s="15">
        <v>1.55</v>
      </c>
      <c r="I555" s="14">
        <f t="shared" si="59"/>
        <v>-51464.1879122864</v>
      </c>
      <c r="J555" s="14">
        <f t="shared" si="60"/>
        <v>-85165.4341237291</v>
      </c>
      <c r="K555" s="14">
        <f t="shared" si="64"/>
        <v>-64000.0000000001</v>
      </c>
      <c r="L555" s="19">
        <f t="shared" si="63"/>
        <v>1.65645679265466</v>
      </c>
      <c r="M555" s="14">
        <f t="shared" si="61"/>
        <v>-200629.622036016</v>
      </c>
      <c r="N555" s="22">
        <f t="shared" si="62"/>
        <v>1.93683333333333</v>
      </c>
    </row>
    <row r="556" spans="1:14">
      <c r="A556" s="13">
        <v>45702</v>
      </c>
      <c r="B556">
        <f t="shared" si="58"/>
        <v>-12</v>
      </c>
      <c r="C556">
        <v>1.5</v>
      </c>
      <c r="D556">
        <v>2</v>
      </c>
      <c r="E556" s="15">
        <v>1.59</v>
      </c>
      <c r="F556">
        <v>1.64</v>
      </c>
      <c r="G556" s="18">
        <v>1.71</v>
      </c>
      <c r="H556" s="15">
        <v>1.59</v>
      </c>
      <c r="I556" s="14">
        <f t="shared" si="59"/>
        <v>-207134.162060976</v>
      </c>
      <c r="J556" s="14">
        <f t="shared" si="60"/>
        <v>-52392.8079871629</v>
      </c>
      <c r="K556" s="14">
        <f t="shared" si="64"/>
        <v>64000.0000000001</v>
      </c>
      <c r="L556" s="19">
        <f t="shared" si="63"/>
        <v>1.65549100998395</v>
      </c>
      <c r="M556" s="14">
        <f t="shared" si="61"/>
        <v>-195526.970048139</v>
      </c>
      <c r="N556" s="22">
        <f t="shared" si="62"/>
        <v>1.93433333333333</v>
      </c>
    </row>
    <row r="557" spans="1:14">
      <c r="A557" s="13">
        <v>45705</v>
      </c>
      <c r="B557">
        <f t="shared" si="58"/>
        <v>-10.5</v>
      </c>
      <c r="C557">
        <v>1.5</v>
      </c>
      <c r="D557">
        <v>2.08</v>
      </c>
      <c r="E557" s="15">
        <v>1.63</v>
      </c>
      <c r="F557">
        <v>1.67</v>
      </c>
      <c r="G557" s="18">
        <v>1.735</v>
      </c>
      <c r="H557" s="15">
        <v>1.625</v>
      </c>
      <c r="I557" s="14">
        <f t="shared" si="59"/>
        <v>-313144.084507046</v>
      </c>
      <c r="J557" s="14">
        <f t="shared" si="60"/>
        <v>-18074.9295774643</v>
      </c>
      <c r="K557" s="14">
        <f t="shared" si="64"/>
        <v>191999.999999999</v>
      </c>
      <c r="L557" s="19">
        <f t="shared" si="63"/>
        <v>1.65259366197183</v>
      </c>
      <c r="M557" s="14">
        <f t="shared" si="61"/>
        <v>-139219.01408451</v>
      </c>
      <c r="N557" s="22">
        <f t="shared" si="62"/>
        <v>1.92766666666667</v>
      </c>
    </row>
    <row r="558" spans="1:14">
      <c r="A558" s="13">
        <v>45706</v>
      </c>
      <c r="B558">
        <f t="shared" si="58"/>
        <v>-11.5</v>
      </c>
      <c r="C558">
        <v>1.5</v>
      </c>
      <c r="D558">
        <v>2.5</v>
      </c>
      <c r="E558" s="15">
        <v>1.625</v>
      </c>
      <c r="F558">
        <v>1.7</v>
      </c>
      <c r="G558" s="18">
        <v>1.74</v>
      </c>
      <c r="H558" s="15">
        <v>1.625</v>
      </c>
      <c r="I558" s="14">
        <f t="shared" si="59"/>
        <v>-335814.058655734</v>
      </c>
      <c r="J558" s="14">
        <f t="shared" si="60"/>
        <v>-21302.303440898</v>
      </c>
      <c r="K558" s="14">
        <f t="shared" si="64"/>
        <v>176000</v>
      </c>
      <c r="L558" s="19">
        <f t="shared" si="63"/>
        <v>1.65162787930112</v>
      </c>
      <c r="M558" s="14">
        <f t="shared" si="61"/>
        <v>-181116.362096633</v>
      </c>
      <c r="N558" s="22">
        <f t="shared" si="62"/>
        <v>1.919</v>
      </c>
    </row>
    <row r="559" spans="1:14">
      <c r="A559" s="13">
        <v>45707</v>
      </c>
      <c r="B559">
        <f t="shared" si="58"/>
        <v>-13</v>
      </c>
      <c r="C559">
        <v>1.5</v>
      </c>
      <c r="D559">
        <v>2.1</v>
      </c>
      <c r="E559" s="15">
        <v>1.6</v>
      </c>
      <c r="F559">
        <v>1.69</v>
      </c>
      <c r="G559" s="18">
        <v>1.73</v>
      </c>
      <c r="H559" s="15">
        <v>1.6</v>
      </c>
      <c r="I559" s="14">
        <f t="shared" si="59"/>
        <v>-301484.032804424</v>
      </c>
      <c r="J559" s="14">
        <f t="shared" si="60"/>
        <v>-40529.6773043316</v>
      </c>
      <c r="K559" s="14">
        <f t="shared" si="64"/>
        <v>96000.0000000001</v>
      </c>
      <c r="L559" s="19">
        <f t="shared" si="63"/>
        <v>1.65066209663041</v>
      </c>
      <c r="M559" s="14">
        <f t="shared" si="61"/>
        <v>-246013.710108756</v>
      </c>
      <c r="N559" s="22">
        <f t="shared" si="62"/>
        <v>1.90283333333333</v>
      </c>
    </row>
    <row r="560" spans="1:14">
      <c r="A560" s="13">
        <v>45708</v>
      </c>
      <c r="B560">
        <f t="shared" si="58"/>
        <v>-13</v>
      </c>
      <c r="C560">
        <v>1.5</v>
      </c>
      <c r="D560">
        <v>2.15</v>
      </c>
      <c r="E560" s="15">
        <v>1.66</v>
      </c>
      <c r="F560">
        <v>1.69</v>
      </c>
      <c r="G560" s="18">
        <v>1.79</v>
      </c>
      <c r="H560" s="15">
        <v>1.66</v>
      </c>
      <c r="I560" s="14">
        <f t="shared" si="59"/>
        <v>-533154.006953114</v>
      </c>
      <c r="J560" s="14">
        <f t="shared" si="60"/>
        <v>8242.94883223437</v>
      </c>
      <c r="K560" s="14">
        <f t="shared" si="64"/>
        <v>288000</v>
      </c>
      <c r="L560" s="19">
        <f t="shared" si="63"/>
        <v>1.64969631395971</v>
      </c>
      <c r="M560" s="14">
        <f t="shared" si="61"/>
        <v>-236911.05812088</v>
      </c>
      <c r="N560" s="22">
        <f t="shared" si="62"/>
        <v>1.89366666666667</v>
      </c>
    </row>
    <row r="561" spans="1:14">
      <c r="A561" s="13">
        <v>45709</v>
      </c>
      <c r="B561">
        <f t="shared" si="58"/>
        <v>-10</v>
      </c>
      <c r="C561">
        <v>1.5</v>
      </c>
      <c r="D561">
        <v>2.35</v>
      </c>
      <c r="E561" s="15">
        <v>1.68</v>
      </c>
      <c r="F561">
        <v>1.73</v>
      </c>
      <c r="G561" s="18">
        <v>1.78</v>
      </c>
      <c r="H561" s="15">
        <v>1.68</v>
      </c>
      <c r="I561" s="14">
        <f t="shared" si="59"/>
        <v>-498823.981101804</v>
      </c>
      <c r="J561" s="14">
        <f t="shared" si="60"/>
        <v>25015.5749688007</v>
      </c>
      <c r="K561" s="14">
        <f t="shared" si="64"/>
        <v>352000</v>
      </c>
      <c r="L561" s="19">
        <f t="shared" si="63"/>
        <v>1.648730531289</v>
      </c>
      <c r="M561" s="14">
        <f t="shared" si="61"/>
        <v>-121808.406133003</v>
      </c>
      <c r="N561" s="22">
        <f t="shared" si="62"/>
        <v>1.88366666666667</v>
      </c>
    </row>
    <row r="562" spans="1:14">
      <c r="A562" s="13">
        <v>45712</v>
      </c>
      <c r="B562">
        <f t="shared" si="58"/>
        <v>-8.00000000000001</v>
      </c>
      <c r="C562">
        <v>1.5</v>
      </c>
      <c r="D562">
        <v>2.45</v>
      </c>
      <c r="E562" s="15">
        <v>1.69</v>
      </c>
      <c r="F562">
        <v>1.78</v>
      </c>
      <c r="G562" s="18">
        <v>1.77</v>
      </c>
      <c r="H562" s="15">
        <v>1.69</v>
      </c>
      <c r="I562" s="14">
        <f t="shared" si="59"/>
        <v>-471833.903547872</v>
      </c>
      <c r="J562" s="14">
        <f t="shared" si="60"/>
        <v>35333.4533784993</v>
      </c>
      <c r="K562" s="14">
        <f t="shared" si="64"/>
        <v>384000</v>
      </c>
      <c r="L562" s="19">
        <f t="shared" si="63"/>
        <v>1.64583318327688</v>
      </c>
      <c r="M562" s="14">
        <f t="shared" si="61"/>
        <v>-52500.4501693731</v>
      </c>
      <c r="N562" s="22">
        <f t="shared" si="62"/>
        <v>1.87166666666667</v>
      </c>
    </row>
    <row r="563" spans="1:14">
      <c r="A563" s="13">
        <v>45713</v>
      </c>
      <c r="B563">
        <f t="shared" si="58"/>
        <v>-11</v>
      </c>
      <c r="C563">
        <v>1.5</v>
      </c>
      <c r="D563">
        <v>2.33</v>
      </c>
      <c r="E563" s="15">
        <v>1.65</v>
      </c>
      <c r="F563">
        <v>1.77</v>
      </c>
      <c r="G563" s="18">
        <v>1.76</v>
      </c>
      <c r="H563" s="15">
        <v>1.65</v>
      </c>
      <c r="I563" s="14">
        <f t="shared" si="59"/>
        <v>-437503.877696561</v>
      </c>
      <c r="J563" s="14">
        <f t="shared" si="60"/>
        <v>4106.07951506545</v>
      </c>
      <c r="K563" s="14">
        <f t="shared" si="64"/>
        <v>256000</v>
      </c>
      <c r="L563" s="19">
        <f t="shared" si="63"/>
        <v>1.64486740060617</v>
      </c>
      <c r="M563" s="14">
        <f t="shared" si="61"/>
        <v>-177397.798181496</v>
      </c>
      <c r="N563" s="22">
        <f t="shared" si="62"/>
        <v>1.85833333333333</v>
      </c>
    </row>
    <row r="564" spans="1:14">
      <c r="A564" s="13">
        <v>45714</v>
      </c>
      <c r="B564">
        <f t="shared" si="58"/>
        <v>-13</v>
      </c>
      <c r="C564">
        <v>1.5</v>
      </c>
      <c r="D564">
        <v>2.3</v>
      </c>
      <c r="E564" s="15">
        <v>1.64</v>
      </c>
      <c r="F564">
        <v>1.76</v>
      </c>
      <c r="G564" s="18">
        <v>1.77</v>
      </c>
      <c r="H564" s="15">
        <v>1.64</v>
      </c>
      <c r="I564" s="14">
        <f t="shared" si="59"/>
        <v>-479173.851845251</v>
      </c>
      <c r="J564" s="14">
        <f t="shared" si="60"/>
        <v>-3121.29434836823</v>
      </c>
      <c r="K564" s="14">
        <f t="shared" si="64"/>
        <v>223999.999999999</v>
      </c>
      <c r="L564" s="19">
        <f t="shared" si="63"/>
        <v>1.64390161793546</v>
      </c>
      <c r="M564" s="14">
        <f t="shared" si="61"/>
        <v>-258295.14619362</v>
      </c>
      <c r="N564" s="22">
        <f t="shared" si="62"/>
        <v>1.84616666666667</v>
      </c>
    </row>
    <row r="565" spans="1:14">
      <c r="A565" s="13">
        <v>45715</v>
      </c>
      <c r="B565">
        <f t="shared" si="58"/>
        <v>-14</v>
      </c>
      <c r="C565">
        <v>1.5</v>
      </c>
      <c r="D565">
        <v>2.45</v>
      </c>
      <c r="E565" s="15">
        <v>1.68</v>
      </c>
      <c r="F565">
        <v>1.77</v>
      </c>
      <c r="G565" s="18">
        <v>1.82</v>
      </c>
      <c r="H565" s="15">
        <v>1.68</v>
      </c>
      <c r="I565" s="14">
        <f t="shared" si="59"/>
        <v>-672843.825993941</v>
      </c>
      <c r="J565" s="14">
        <f t="shared" si="60"/>
        <v>29651.3317881979</v>
      </c>
      <c r="K565" s="14">
        <f t="shared" si="64"/>
        <v>352000</v>
      </c>
      <c r="L565" s="19">
        <f t="shared" si="63"/>
        <v>1.64293583526475</v>
      </c>
      <c r="M565" s="14">
        <f t="shared" si="61"/>
        <v>-291192.494205743</v>
      </c>
      <c r="N565" s="22">
        <f t="shared" si="62"/>
        <v>1.83433333333333</v>
      </c>
    </row>
    <row r="566" spans="1:14">
      <c r="A566" s="13">
        <v>45716</v>
      </c>
      <c r="B566">
        <f t="shared" si="58"/>
        <v>-13</v>
      </c>
      <c r="C566">
        <v>1.5</v>
      </c>
      <c r="D566">
        <v>2.2</v>
      </c>
      <c r="E566" s="15">
        <v>1.65</v>
      </c>
      <c r="F566">
        <v>1.77</v>
      </c>
      <c r="G566" s="18">
        <v>1.78</v>
      </c>
      <c r="H566" s="15">
        <v>1.65</v>
      </c>
      <c r="I566" s="14">
        <f t="shared" si="59"/>
        <v>-524513.800142631</v>
      </c>
      <c r="J566" s="14">
        <f t="shared" si="60"/>
        <v>6423.95792476425</v>
      </c>
      <c r="K566" s="14">
        <f t="shared" si="64"/>
        <v>256000</v>
      </c>
      <c r="L566" s="19">
        <f t="shared" si="63"/>
        <v>1.64197005259404</v>
      </c>
      <c r="M566" s="14">
        <f t="shared" si="61"/>
        <v>-262089.842217867</v>
      </c>
      <c r="N566" s="22">
        <f t="shared" si="62"/>
        <v>1.81983333333333</v>
      </c>
    </row>
    <row r="567" spans="1:14">
      <c r="A567" s="13">
        <v>45719</v>
      </c>
      <c r="B567">
        <f t="shared" si="58"/>
        <v>-12.5</v>
      </c>
      <c r="C567">
        <v>1.5</v>
      </c>
      <c r="D567">
        <v>1.95</v>
      </c>
      <c r="E567" s="15">
        <v>1.615</v>
      </c>
      <c r="F567">
        <v>1.77</v>
      </c>
      <c r="G567" s="18">
        <v>1.74</v>
      </c>
      <c r="H567" s="15">
        <v>1.61</v>
      </c>
      <c r="I567" s="14">
        <f t="shared" si="59"/>
        <v>-383523.722588699</v>
      </c>
      <c r="J567" s="14">
        <f t="shared" si="60"/>
        <v>-19258.1636655371</v>
      </c>
      <c r="K567" s="14">
        <f t="shared" si="64"/>
        <v>144000</v>
      </c>
      <c r="L567" s="19">
        <f t="shared" si="63"/>
        <v>1.63907270458192</v>
      </c>
      <c r="M567" s="14">
        <f t="shared" si="61"/>
        <v>-258781.886254236</v>
      </c>
      <c r="N567" s="22">
        <f t="shared" si="62"/>
        <v>1.81033333333333</v>
      </c>
    </row>
    <row r="568" spans="1:14">
      <c r="A568" s="13">
        <v>45720</v>
      </c>
      <c r="B568">
        <f t="shared" si="58"/>
        <v>-13</v>
      </c>
      <c r="C568">
        <v>1.5</v>
      </c>
      <c r="D568">
        <v>1.78</v>
      </c>
      <c r="E568" s="15">
        <v>1.61</v>
      </c>
      <c r="F568">
        <v>1.75</v>
      </c>
      <c r="G568" s="18">
        <v>1.74</v>
      </c>
      <c r="H568" s="15">
        <v>1.62</v>
      </c>
      <c r="I568" s="14">
        <f t="shared" si="59"/>
        <v>-387193.696737389</v>
      </c>
      <c r="J568" s="14">
        <f t="shared" si="60"/>
        <v>-22485.5375289707</v>
      </c>
      <c r="K568" s="14">
        <f t="shared" si="64"/>
        <v>128000</v>
      </c>
      <c r="L568" s="19">
        <f t="shared" si="63"/>
        <v>1.63810692191121</v>
      </c>
      <c r="M568" s="14">
        <f t="shared" si="61"/>
        <v>-281679.234266359</v>
      </c>
      <c r="N568" s="22">
        <f t="shared" si="62"/>
        <v>1.80616666666667</v>
      </c>
    </row>
    <row r="569" spans="1:14">
      <c r="A569" s="13">
        <v>45721</v>
      </c>
      <c r="B569">
        <f t="shared" si="58"/>
        <v>-13</v>
      </c>
      <c r="C569">
        <v>1.5</v>
      </c>
      <c r="D569">
        <v>1.8</v>
      </c>
      <c r="E569" s="15">
        <v>1.6</v>
      </c>
      <c r="F569">
        <v>1.75</v>
      </c>
      <c r="G569" s="18">
        <v>1.73</v>
      </c>
      <c r="H569" s="15">
        <v>1.61</v>
      </c>
      <c r="I569" s="14">
        <f t="shared" si="59"/>
        <v>-352863.670886078</v>
      </c>
      <c r="J569" s="14">
        <f t="shared" si="60"/>
        <v>-29712.9113924045</v>
      </c>
      <c r="K569" s="14">
        <f t="shared" si="64"/>
        <v>96000.0000000001</v>
      </c>
      <c r="L569" s="19">
        <f t="shared" si="63"/>
        <v>1.63714113924051</v>
      </c>
      <c r="M569" s="14">
        <f t="shared" si="61"/>
        <v>-286576.582278483</v>
      </c>
      <c r="N569" s="22">
        <f t="shared" si="62"/>
        <v>1.80483333333333</v>
      </c>
    </row>
    <row r="570" spans="1:14">
      <c r="A570" s="13">
        <v>45722</v>
      </c>
      <c r="B570">
        <f t="shared" si="58"/>
        <v>-12</v>
      </c>
      <c r="C570">
        <v>1.5</v>
      </c>
      <c r="D570">
        <v>1.8</v>
      </c>
      <c r="E570" s="15">
        <v>1.65</v>
      </c>
      <c r="F570">
        <v>1.76</v>
      </c>
      <c r="G570" s="18">
        <v>1.77</v>
      </c>
      <c r="H570" s="15">
        <v>1.65</v>
      </c>
      <c r="I570" s="14">
        <f t="shared" si="59"/>
        <v>-508533.645034768</v>
      </c>
      <c r="J570" s="14">
        <f t="shared" si="60"/>
        <v>11059.7147441617</v>
      </c>
      <c r="K570" s="14">
        <f t="shared" si="64"/>
        <v>256000</v>
      </c>
      <c r="L570" s="19">
        <f t="shared" si="63"/>
        <v>1.6361753565698</v>
      </c>
      <c r="M570" s="14">
        <f t="shared" si="61"/>
        <v>-241473.930290607</v>
      </c>
      <c r="N570" s="22">
        <f t="shared" si="62"/>
        <v>1.80316666666667</v>
      </c>
    </row>
    <row r="571" spans="1:14">
      <c r="A571" s="13">
        <v>45723</v>
      </c>
      <c r="B571">
        <f t="shared" si="58"/>
        <v>-9.00000000000001</v>
      </c>
      <c r="C571">
        <v>1.5</v>
      </c>
      <c r="D571">
        <v>1.82</v>
      </c>
      <c r="E571" s="15">
        <v>1.69</v>
      </c>
      <c r="F571">
        <v>1.75</v>
      </c>
      <c r="G571" s="18">
        <v>1.78</v>
      </c>
      <c r="H571" s="15">
        <v>1.69</v>
      </c>
      <c r="I571" s="14">
        <f t="shared" si="59"/>
        <v>-550203.619183457</v>
      </c>
      <c r="J571" s="14">
        <f t="shared" si="60"/>
        <v>43832.3408807278</v>
      </c>
      <c r="K571" s="14">
        <f t="shared" si="64"/>
        <v>384000</v>
      </c>
      <c r="L571" s="19">
        <f t="shared" si="63"/>
        <v>1.63520957389909</v>
      </c>
      <c r="M571" s="14">
        <f t="shared" si="61"/>
        <v>-122371.27830273</v>
      </c>
      <c r="N571" s="22">
        <f t="shared" si="62"/>
        <v>1.80233333333333</v>
      </c>
    </row>
    <row r="572" spans="1:14">
      <c r="A572" s="13">
        <v>45726</v>
      </c>
      <c r="B572">
        <f t="shared" si="58"/>
        <v>-8.00000000000001</v>
      </c>
      <c r="C572">
        <v>1.5</v>
      </c>
      <c r="D572">
        <v>1.83</v>
      </c>
      <c r="E572" s="15">
        <v>1.7</v>
      </c>
      <c r="F572">
        <v>1.83</v>
      </c>
      <c r="G572" s="18">
        <v>1.78</v>
      </c>
      <c r="H572" s="15">
        <v>1.7</v>
      </c>
      <c r="I572" s="14">
        <f t="shared" si="59"/>
        <v>-561213.541629527</v>
      </c>
      <c r="J572" s="14">
        <f t="shared" si="60"/>
        <v>54150.2192904266</v>
      </c>
      <c r="K572" s="14">
        <f t="shared" si="64"/>
        <v>416000</v>
      </c>
      <c r="L572" s="19">
        <f t="shared" si="63"/>
        <v>1.63231222588697</v>
      </c>
      <c r="M572" s="14">
        <f t="shared" si="61"/>
        <v>-91063.3223391005</v>
      </c>
      <c r="N572" s="22">
        <f t="shared" si="62"/>
        <v>1.80116666666667</v>
      </c>
    </row>
    <row r="573" spans="1:14">
      <c r="A573" s="13">
        <v>45727</v>
      </c>
      <c r="B573">
        <f t="shared" si="58"/>
        <v>-6.00000000000001</v>
      </c>
      <c r="C573">
        <v>1.5</v>
      </c>
      <c r="D573">
        <v>1.83</v>
      </c>
      <c r="E573" s="15">
        <v>1.73</v>
      </c>
      <c r="F573">
        <v>1.9</v>
      </c>
      <c r="G573" s="18">
        <v>1.79</v>
      </c>
      <c r="H573" s="15">
        <v>1.73</v>
      </c>
      <c r="I573" s="14">
        <f t="shared" si="59"/>
        <v>-602883.515778216</v>
      </c>
      <c r="J573" s="14">
        <f t="shared" si="60"/>
        <v>78922.8454269928</v>
      </c>
      <c r="K573" s="14">
        <f t="shared" si="64"/>
        <v>512000</v>
      </c>
      <c r="L573" s="19">
        <f t="shared" si="63"/>
        <v>1.63134644321626</v>
      </c>
      <c r="M573" s="14">
        <f t="shared" si="61"/>
        <v>-11960.6703512234</v>
      </c>
      <c r="N573" s="22">
        <f t="shared" si="62"/>
        <v>1.79983333333333</v>
      </c>
    </row>
    <row r="574" spans="1:14">
      <c r="A574" s="13">
        <v>45728</v>
      </c>
      <c r="B574">
        <f t="shared" si="58"/>
        <v>-5</v>
      </c>
      <c r="C574">
        <v>1.5</v>
      </c>
      <c r="D574">
        <v>1.83</v>
      </c>
      <c r="E574" s="15">
        <v>1.67</v>
      </c>
      <c r="F574">
        <v>1.91</v>
      </c>
      <c r="G574" s="18">
        <v>1.72</v>
      </c>
      <c r="H574" s="15">
        <v>1.66</v>
      </c>
      <c r="I574" s="14">
        <f t="shared" si="59"/>
        <v>-340553.489926905</v>
      </c>
      <c r="J574" s="14">
        <f t="shared" si="60"/>
        <v>31695.4715635589</v>
      </c>
      <c r="K574" s="14">
        <f t="shared" si="64"/>
        <v>320000</v>
      </c>
      <c r="L574" s="19">
        <f t="shared" si="63"/>
        <v>1.63038066054555</v>
      </c>
      <c r="M574" s="14">
        <f t="shared" si="61"/>
        <v>11141.9816366535</v>
      </c>
      <c r="N574" s="22">
        <f t="shared" si="62"/>
        <v>1.79583333333333</v>
      </c>
    </row>
    <row r="575" spans="1:14">
      <c r="A575" s="13">
        <v>45729</v>
      </c>
      <c r="B575">
        <f t="shared" si="58"/>
        <v>-7.00000000000001</v>
      </c>
      <c r="C575">
        <v>1.5</v>
      </c>
      <c r="D575">
        <v>1.82</v>
      </c>
      <c r="E575" s="15">
        <v>1.665</v>
      </c>
      <c r="F575">
        <v>1.91</v>
      </c>
      <c r="G575" s="18">
        <v>1.735</v>
      </c>
      <c r="H575" s="15">
        <v>1.67</v>
      </c>
      <c r="I575" s="14">
        <f t="shared" si="59"/>
        <v>-401223.464075595</v>
      </c>
      <c r="J575" s="14">
        <f t="shared" si="60"/>
        <v>28468.0977001253</v>
      </c>
      <c r="K575" s="14">
        <f t="shared" si="64"/>
        <v>304000</v>
      </c>
      <c r="L575" s="19">
        <f t="shared" si="63"/>
        <v>1.62941487787484</v>
      </c>
      <c r="M575" s="14">
        <f t="shared" si="61"/>
        <v>-68755.3663754702</v>
      </c>
      <c r="N575" s="22">
        <f t="shared" si="62"/>
        <v>1.79166666666667</v>
      </c>
    </row>
    <row r="576" spans="1:14">
      <c r="A576" s="13">
        <v>45730</v>
      </c>
      <c r="B576">
        <f t="shared" si="58"/>
        <v>-6.00000000000001</v>
      </c>
      <c r="C576">
        <v>1.5</v>
      </c>
      <c r="D576">
        <v>1.83</v>
      </c>
      <c r="E576" s="15">
        <v>1.65</v>
      </c>
      <c r="F576">
        <v>1.89</v>
      </c>
      <c r="G576" s="18">
        <v>1.71</v>
      </c>
      <c r="H576" s="15">
        <v>1.65</v>
      </c>
      <c r="I576" s="14">
        <f t="shared" si="59"/>
        <v>-309893.438224285</v>
      </c>
      <c r="J576" s="14">
        <f t="shared" si="60"/>
        <v>17240.7238366915</v>
      </c>
      <c r="K576" s="14">
        <f t="shared" si="64"/>
        <v>256000</v>
      </c>
      <c r="L576" s="19">
        <f t="shared" si="63"/>
        <v>1.62844909520414</v>
      </c>
      <c r="M576" s="14">
        <f t="shared" si="61"/>
        <v>-36652.7143875939</v>
      </c>
      <c r="N576" s="22">
        <f t="shared" si="62"/>
        <v>1.7875</v>
      </c>
    </row>
    <row r="577" spans="1:14">
      <c r="A577" s="13">
        <v>45733</v>
      </c>
      <c r="B577">
        <f t="shared" si="58"/>
        <v>-4</v>
      </c>
      <c r="C577">
        <v>1.5</v>
      </c>
      <c r="D577">
        <v>1.92</v>
      </c>
      <c r="E577" s="15">
        <v>1.7</v>
      </c>
      <c r="F577">
        <v>1.87</v>
      </c>
      <c r="G577" s="18">
        <v>1.74</v>
      </c>
      <c r="H577" s="15">
        <v>1.7</v>
      </c>
      <c r="I577" s="14">
        <f t="shared" si="59"/>
        <v>-434903.360670354</v>
      </c>
      <c r="J577" s="14">
        <f t="shared" si="60"/>
        <v>59558.6022463902</v>
      </c>
      <c r="K577" s="14">
        <f t="shared" si="64"/>
        <v>416000</v>
      </c>
      <c r="L577" s="19">
        <f t="shared" si="63"/>
        <v>1.62555174719201</v>
      </c>
      <c r="M577" s="14">
        <f t="shared" si="61"/>
        <v>40655.2415760363</v>
      </c>
      <c r="N577" s="22">
        <f t="shared" si="62"/>
        <v>1.783</v>
      </c>
    </row>
    <row r="578" spans="1:14">
      <c r="A578" s="13">
        <v>45734</v>
      </c>
      <c r="B578">
        <f t="shared" ref="B578:B641" si="65">(E578-G578)*100</f>
        <v>-6.00000000000001</v>
      </c>
      <c r="C578">
        <v>1.5</v>
      </c>
      <c r="D578">
        <v>1.99</v>
      </c>
      <c r="E578" s="15">
        <v>1.68</v>
      </c>
      <c r="F578">
        <v>1.93</v>
      </c>
      <c r="G578" s="18">
        <v>1.74</v>
      </c>
      <c r="H578" s="15">
        <v>1.67</v>
      </c>
      <c r="I578" s="14">
        <f t="shared" ref="I578:I641" si="66">(L578-G578)*100/10000*$I$1</f>
        <v>-438573.334819043</v>
      </c>
      <c r="J578" s="14">
        <f t="shared" ref="J578:J641" si="67">(E578-L578)*100/10000*$J$1</f>
        <v>44331.2283829563</v>
      </c>
      <c r="K578" s="14">
        <f t="shared" si="64"/>
        <v>352000</v>
      </c>
      <c r="L578" s="19">
        <f t="shared" si="63"/>
        <v>1.6245859645213</v>
      </c>
      <c r="M578" s="14">
        <f t="shared" ref="M578:M641" si="68">I578+J578+K578</f>
        <v>-42242.1064360868</v>
      </c>
      <c r="N578" s="22">
        <f t="shared" si="62"/>
        <v>1.77683333333333</v>
      </c>
    </row>
    <row r="579" spans="1:14">
      <c r="A579" s="13">
        <v>45735</v>
      </c>
      <c r="B579">
        <f t="shared" si="65"/>
        <v>-6.50000000000002</v>
      </c>
      <c r="C579">
        <v>1.5</v>
      </c>
      <c r="D579">
        <v>2.1</v>
      </c>
      <c r="E579" s="15">
        <v>1.67</v>
      </c>
      <c r="F579">
        <v>1.94</v>
      </c>
      <c r="G579" s="18">
        <v>1.735</v>
      </c>
      <c r="H579" s="15">
        <v>1.67</v>
      </c>
      <c r="I579" s="14">
        <f t="shared" si="66"/>
        <v>-423243.308967733</v>
      </c>
      <c r="J579" s="14">
        <f t="shared" si="67"/>
        <v>37103.8545195226</v>
      </c>
      <c r="K579" s="14">
        <f t="shared" si="64"/>
        <v>320000</v>
      </c>
      <c r="L579" s="19">
        <f t="shared" si="63"/>
        <v>1.6236201818506</v>
      </c>
      <c r="M579" s="14">
        <f t="shared" si="68"/>
        <v>-66139.454448211</v>
      </c>
      <c r="N579" s="22">
        <f t="shared" ref="N579:N642" si="69">AVERAGE(D579:D638)</f>
        <v>1.7695</v>
      </c>
    </row>
    <row r="580" spans="1:14">
      <c r="A580" s="13">
        <v>45736</v>
      </c>
      <c r="B580">
        <f t="shared" si="65"/>
        <v>-9.00000000000001</v>
      </c>
      <c r="C580">
        <v>1.5</v>
      </c>
      <c r="D580">
        <v>2</v>
      </c>
      <c r="E580" s="15">
        <v>1.63</v>
      </c>
      <c r="F580">
        <v>1.92</v>
      </c>
      <c r="G580" s="18">
        <v>1.72</v>
      </c>
      <c r="H580" s="15">
        <v>1.63</v>
      </c>
      <c r="I580" s="14">
        <f t="shared" si="66"/>
        <v>-369913.283116422</v>
      </c>
      <c r="J580" s="14">
        <f t="shared" si="67"/>
        <v>5876.48065608875</v>
      </c>
      <c r="K580" s="14">
        <f t="shared" si="64"/>
        <v>191999.999999999</v>
      </c>
      <c r="L580" s="19">
        <f t="shared" si="63"/>
        <v>1.62265439917989</v>
      </c>
      <c r="M580" s="14">
        <f t="shared" si="68"/>
        <v>-172036.802460334</v>
      </c>
      <c r="N580" s="22">
        <f t="shared" si="69"/>
        <v>1.7605</v>
      </c>
    </row>
    <row r="581" spans="1:14">
      <c r="A581" s="13">
        <v>45737</v>
      </c>
      <c r="B581">
        <f t="shared" si="65"/>
        <v>-7.5</v>
      </c>
      <c r="C581">
        <v>1.5</v>
      </c>
      <c r="D581">
        <v>1.84</v>
      </c>
      <c r="E581" s="15">
        <v>1.655</v>
      </c>
      <c r="F581">
        <v>1.9</v>
      </c>
      <c r="G581" s="18">
        <v>1.73</v>
      </c>
      <c r="H581" s="15">
        <v>1.645</v>
      </c>
      <c r="I581" s="14">
        <f t="shared" si="66"/>
        <v>-411583.257265112</v>
      </c>
      <c r="J581" s="14">
        <f t="shared" si="67"/>
        <v>26649.1067926552</v>
      </c>
      <c r="K581" s="14">
        <f t="shared" si="64"/>
        <v>272000</v>
      </c>
      <c r="L581" s="19">
        <f t="shared" ref="L581:L644" si="70">$L$388+(($L$671-$L$388)*(A581-$A$388))/($A$671-$A$388)</f>
        <v>1.62168861650918</v>
      </c>
      <c r="M581" s="14">
        <f t="shared" si="68"/>
        <v>-112934.150472457</v>
      </c>
      <c r="N581" s="22">
        <f t="shared" si="69"/>
        <v>1.75366666666667</v>
      </c>
    </row>
    <row r="582" spans="1:14">
      <c r="A582" s="13">
        <v>45740</v>
      </c>
      <c r="B582">
        <f t="shared" si="65"/>
        <v>-8.00000000000001</v>
      </c>
      <c r="C582">
        <v>1.5</v>
      </c>
      <c r="D582">
        <v>1.82</v>
      </c>
      <c r="E582" s="15">
        <v>1.615</v>
      </c>
      <c r="F582">
        <v>1.89</v>
      </c>
      <c r="G582" s="18">
        <v>1.695</v>
      </c>
      <c r="H582" s="15">
        <v>1.615</v>
      </c>
      <c r="I582" s="14">
        <f t="shared" si="66"/>
        <v>-289593.179711181</v>
      </c>
      <c r="J582" s="14">
        <f t="shared" si="67"/>
        <v>-3033.01479764624</v>
      </c>
      <c r="K582" s="14">
        <f t="shared" si="64"/>
        <v>144000</v>
      </c>
      <c r="L582" s="19">
        <f t="shared" si="70"/>
        <v>1.61879126849706</v>
      </c>
      <c r="M582" s="14">
        <f t="shared" si="68"/>
        <v>-148626.194508827</v>
      </c>
      <c r="N582" s="22">
        <f t="shared" si="69"/>
        <v>1.7495</v>
      </c>
    </row>
    <row r="583" spans="1:14">
      <c r="A583" s="13">
        <v>45741</v>
      </c>
      <c r="B583">
        <f t="shared" si="65"/>
        <v>-9.00000000000001</v>
      </c>
      <c r="C583">
        <v>1.5</v>
      </c>
      <c r="D583">
        <v>2.3</v>
      </c>
      <c r="E583" s="15">
        <v>1.63</v>
      </c>
      <c r="F583">
        <v>1.89</v>
      </c>
      <c r="G583" s="18">
        <v>1.72</v>
      </c>
      <c r="H583" s="15">
        <v>1.63</v>
      </c>
      <c r="I583" s="14">
        <f t="shared" si="66"/>
        <v>-388263.15385987</v>
      </c>
      <c r="J583" s="14">
        <f t="shared" si="67"/>
        <v>9739.61133891983</v>
      </c>
      <c r="K583" s="14">
        <f t="shared" si="64"/>
        <v>191999.999999999</v>
      </c>
      <c r="L583" s="19">
        <f t="shared" si="70"/>
        <v>1.61782548582635</v>
      </c>
      <c r="M583" s="14">
        <f t="shared" si="68"/>
        <v>-186523.54252095</v>
      </c>
      <c r="N583" s="22">
        <f t="shared" si="69"/>
        <v>1.74533333333333</v>
      </c>
    </row>
    <row r="584" spans="1:14">
      <c r="A584" s="13">
        <v>45742</v>
      </c>
      <c r="B584">
        <f t="shared" si="65"/>
        <v>-8.99999999999999</v>
      </c>
      <c r="C584">
        <v>1.5</v>
      </c>
      <c r="D584">
        <v>2.3</v>
      </c>
      <c r="E584" s="15">
        <v>1.6</v>
      </c>
      <c r="F584">
        <v>1.87</v>
      </c>
      <c r="G584" s="18">
        <v>1.69</v>
      </c>
      <c r="H584" s="15">
        <v>1.6</v>
      </c>
      <c r="I584" s="14">
        <f t="shared" si="66"/>
        <v>-277933.128008559</v>
      </c>
      <c r="J584" s="14">
        <f t="shared" si="67"/>
        <v>-13487.7625245137</v>
      </c>
      <c r="K584" s="14">
        <f t="shared" si="64"/>
        <v>96000.0000000001</v>
      </c>
      <c r="L584" s="19">
        <f t="shared" si="70"/>
        <v>1.61685970315564</v>
      </c>
      <c r="M584" s="14">
        <f t="shared" si="68"/>
        <v>-195420.890533073</v>
      </c>
      <c r="N584" s="22">
        <f t="shared" si="69"/>
        <v>1.73283333333333</v>
      </c>
    </row>
    <row r="585" spans="1:14">
      <c r="A585" s="13">
        <v>45743</v>
      </c>
      <c r="B585">
        <f t="shared" si="65"/>
        <v>-8.99999999999999</v>
      </c>
      <c r="C585">
        <v>1.5</v>
      </c>
      <c r="D585">
        <v>2.3</v>
      </c>
      <c r="E585" s="15">
        <v>1.62</v>
      </c>
      <c r="F585">
        <v>1.87</v>
      </c>
      <c r="G585" s="18">
        <v>1.71</v>
      </c>
      <c r="H585" s="15">
        <v>1.62</v>
      </c>
      <c r="I585" s="14">
        <f t="shared" si="66"/>
        <v>-357603.10215725</v>
      </c>
      <c r="J585" s="14">
        <f t="shared" si="67"/>
        <v>3284.86361205265</v>
      </c>
      <c r="K585" s="14">
        <f t="shared" si="64"/>
        <v>160000</v>
      </c>
      <c r="L585" s="19">
        <f t="shared" si="70"/>
        <v>1.61589392048493</v>
      </c>
      <c r="M585" s="14">
        <f t="shared" si="68"/>
        <v>-194318.238545197</v>
      </c>
      <c r="N585" s="22">
        <f t="shared" si="69"/>
        <v>1.7205</v>
      </c>
    </row>
    <row r="586" spans="1:14">
      <c r="A586" s="13">
        <v>45744</v>
      </c>
      <c r="B586">
        <f t="shared" si="65"/>
        <v>-8.00000000000001</v>
      </c>
      <c r="C586">
        <v>1.5</v>
      </c>
      <c r="D586">
        <v>2.33</v>
      </c>
      <c r="E586" s="15">
        <v>1.63</v>
      </c>
      <c r="F586">
        <v>1.87</v>
      </c>
      <c r="G586" s="18">
        <v>1.71</v>
      </c>
      <c r="H586" s="15">
        <v>1.63</v>
      </c>
      <c r="I586" s="14">
        <f t="shared" si="66"/>
        <v>-361273.076305939</v>
      </c>
      <c r="J586" s="14">
        <f t="shared" si="67"/>
        <v>12057.4897486186</v>
      </c>
      <c r="K586" s="14">
        <f t="shared" si="64"/>
        <v>191999.999999999</v>
      </c>
      <c r="L586" s="19">
        <f t="shared" si="70"/>
        <v>1.61492813781423</v>
      </c>
      <c r="M586" s="14">
        <f t="shared" si="68"/>
        <v>-157215.586557321</v>
      </c>
      <c r="N586" s="22">
        <f t="shared" si="69"/>
        <v>1.70829833333333</v>
      </c>
    </row>
    <row r="587" spans="1:14">
      <c r="A587" s="13">
        <v>45747</v>
      </c>
      <c r="B587">
        <f t="shared" si="65"/>
        <v>-7.99999999999998</v>
      </c>
      <c r="C587">
        <v>1.5</v>
      </c>
      <c r="D587">
        <v>2.25</v>
      </c>
      <c r="E587" s="15">
        <v>1.62</v>
      </c>
      <c r="F587">
        <v>1.87</v>
      </c>
      <c r="G587" s="18">
        <v>1.7</v>
      </c>
      <c r="H587" s="15">
        <v>1.62</v>
      </c>
      <c r="I587" s="14">
        <f t="shared" si="66"/>
        <v>-334282.998752007</v>
      </c>
      <c r="J587" s="14">
        <f t="shared" si="67"/>
        <v>6375.36815831741</v>
      </c>
      <c r="K587" s="14">
        <f t="shared" si="64"/>
        <v>160000</v>
      </c>
      <c r="L587" s="19">
        <f t="shared" si="70"/>
        <v>1.6120307898021</v>
      </c>
      <c r="M587" s="14">
        <f t="shared" si="68"/>
        <v>-167907.63059369</v>
      </c>
      <c r="N587" s="22">
        <f t="shared" si="69"/>
        <v>1.69613166666667</v>
      </c>
    </row>
    <row r="588" spans="1:14">
      <c r="A588" s="13">
        <v>45748</v>
      </c>
      <c r="B588">
        <f t="shared" si="65"/>
        <v>-9.00000000000001</v>
      </c>
      <c r="C588">
        <v>1.5</v>
      </c>
      <c r="D588">
        <v>1.98</v>
      </c>
      <c r="E588" s="15">
        <v>1.63</v>
      </c>
      <c r="F588">
        <v>1.87</v>
      </c>
      <c r="G588" s="18">
        <v>1.72</v>
      </c>
      <c r="H588" s="15">
        <v>1.63</v>
      </c>
      <c r="I588" s="14">
        <f t="shared" si="66"/>
        <v>-413952.972900697</v>
      </c>
      <c r="J588" s="14">
        <f t="shared" si="67"/>
        <v>15147.9942948836</v>
      </c>
      <c r="K588" s="14">
        <f t="shared" si="64"/>
        <v>191999.999999999</v>
      </c>
      <c r="L588" s="19">
        <f t="shared" si="70"/>
        <v>1.6110650071314</v>
      </c>
      <c r="M588" s="14">
        <f t="shared" si="68"/>
        <v>-206804.978605814</v>
      </c>
      <c r="N588" s="22">
        <f t="shared" si="69"/>
        <v>1.68479833333333</v>
      </c>
    </row>
    <row r="589" spans="1:14">
      <c r="A589" s="13">
        <v>45749</v>
      </c>
      <c r="B589">
        <f t="shared" si="65"/>
        <v>-7.99999999999998</v>
      </c>
      <c r="C589">
        <v>1.5</v>
      </c>
      <c r="D589">
        <v>1.93</v>
      </c>
      <c r="E589" s="15">
        <v>1.61</v>
      </c>
      <c r="F589">
        <v>1.85</v>
      </c>
      <c r="G589" s="18">
        <v>1.69</v>
      </c>
      <c r="H589" s="15">
        <v>1.61</v>
      </c>
      <c r="I589" s="14">
        <f t="shared" si="66"/>
        <v>-303622.947049386</v>
      </c>
      <c r="J589" s="14">
        <f t="shared" si="67"/>
        <v>-79.3795685501308</v>
      </c>
      <c r="K589" s="14">
        <f t="shared" si="64"/>
        <v>128000</v>
      </c>
      <c r="L589" s="19">
        <f t="shared" si="70"/>
        <v>1.61009922446069</v>
      </c>
      <c r="M589" s="14">
        <f t="shared" si="68"/>
        <v>-175702.326617936</v>
      </c>
      <c r="N589" s="22">
        <f t="shared" si="69"/>
        <v>1.68263166666667</v>
      </c>
    </row>
    <row r="590" spans="1:14">
      <c r="A590" s="13">
        <v>45750</v>
      </c>
      <c r="B590">
        <f t="shared" si="65"/>
        <v>-8.00000000000001</v>
      </c>
      <c r="C590">
        <v>1.5</v>
      </c>
      <c r="D590">
        <v>1.75</v>
      </c>
      <c r="E590" s="15">
        <v>1.53</v>
      </c>
      <c r="F590">
        <v>1.79</v>
      </c>
      <c r="G590" s="18">
        <v>1.61</v>
      </c>
      <c r="H590" s="15">
        <v>1.53</v>
      </c>
      <c r="I590" s="14">
        <f t="shared" si="66"/>
        <v>-3292.92119807691</v>
      </c>
      <c r="J590" s="14">
        <f t="shared" si="67"/>
        <v>-63306.7534319839</v>
      </c>
      <c r="K590" s="14">
        <f t="shared" si="64"/>
        <v>-128000</v>
      </c>
      <c r="L590" s="19">
        <f t="shared" si="70"/>
        <v>1.60913344178998</v>
      </c>
      <c r="M590" s="14">
        <f t="shared" si="68"/>
        <v>-194599.674630061</v>
      </c>
      <c r="N590" s="22">
        <f t="shared" si="69"/>
        <v>1.680965</v>
      </c>
    </row>
    <row r="591" spans="1:14">
      <c r="A591" s="13">
        <v>45751</v>
      </c>
      <c r="B591">
        <f t="shared" si="65"/>
        <v>-9.00000000000001</v>
      </c>
      <c r="C591">
        <v>1.5</v>
      </c>
      <c r="D591">
        <v>1.75</v>
      </c>
      <c r="E591" s="15">
        <v>1.53</v>
      </c>
      <c r="F591">
        <v>1.79</v>
      </c>
      <c r="G591" s="18">
        <v>1.62</v>
      </c>
      <c r="H591" s="15">
        <v>1.53</v>
      </c>
      <c r="I591" s="14">
        <f t="shared" si="66"/>
        <v>-44962.8953467661</v>
      </c>
      <c r="J591" s="14">
        <f t="shared" si="67"/>
        <v>-62534.1272954177</v>
      </c>
      <c r="K591" s="14">
        <f t="shared" si="64"/>
        <v>-128000</v>
      </c>
      <c r="L591" s="19">
        <f t="shared" si="70"/>
        <v>1.60816765911927</v>
      </c>
      <c r="M591" s="14">
        <f t="shared" si="68"/>
        <v>-235497.022642184</v>
      </c>
      <c r="N591" s="22">
        <f t="shared" si="69"/>
        <v>1.682465</v>
      </c>
    </row>
    <row r="592" spans="1:14">
      <c r="A592" s="13">
        <v>45754</v>
      </c>
      <c r="B592">
        <f t="shared" si="65"/>
        <v>-11</v>
      </c>
      <c r="C592">
        <v>1.5</v>
      </c>
      <c r="D592">
        <v>1.75</v>
      </c>
      <c r="E592" s="15">
        <v>1.42</v>
      </c>
      <c r="F592">
        <v>1.67</v>
      </c>
      <c r="G592" s="18">
        <v>1.53</v>
      </c>
      <c r="H592" s="15">
        <v>1.43</v>
      </c>
      <c r="I592" s="14">
        <f t="shared" si="66"/>
        <v>286027.182207165</v>
      </c>
      <c r="J592" s="14">
        <f t="shared" si="67"/>
        <v>-148216.248885719</v>
      </c>
      <c r="K592" s="14">
        <f t="shared" si="64"/>
        <v>-480000</v>
      </c>
      <c r="L592" s="19">
        <f t="shared" si="70"/>
        <v>1.60527031110715</v>
      </c>
      <c r="M592" s="14">
        <f t="shared" si="68"/>
        <v>-342189.066678554</v>
      </c>
      <c r="N592" s="22">
        <f t="shared" si="69"/>
        <v>1.68413166666667</v>
      </c>
    </row>
    <row r="593" spans="1:14">
      <c r="A593" s="13">
        <v>45755</v>
      </c>
      <c r="B593">
        <f t="shared" si="65"/>
        <v>-10</v>
      </c>
      <c r="C593">
        <v>1.5</v>
      </c>
      <c r="D593">
        <v>1.88</v>
      </c>
      <c r="E593" s="15">
        <v>1.46</v>
      </c>
      <c r="F593">
        <v>1.66</v>
      </c>
      <c r="G593" s="18">
        <v>1.56</v>
      </c>
      <c r="H593" s="15">
        <v>1.46</v>
      </c>
      <c r="I593" s="14">
        <f t="shared" si="66"/>
        <v>168357.208058476</v>
      </c>
      <c r="J593" s="14">
        <f t="shared" si="67"/>
        <v>-115443.622749153</v>
      </c>
      <c r="K593" s="14">
        <f t="shared" si="64"/>
        <v>-352000</v>
      </c>
      <c r="L593" s="19">
        <f t="shared" si="70"/>
        <v>1.60430452843644</v>
      </c>
      <c r="M593" s="14">
        <f t="shared" si="68"/>
        <v>-299086.414690678</v>
      </c>
      <c r="N593" s="22">
        <f t="shared" si="69"/>
        <v>1.687465</v>
      </c>
    </row>
    <row r="594" spans="1:14">
      <c r="A594" s="13">
        <v>45756</v>
      </c>
      <c r="B594">
        <f t="shared" si="65"/>
        <v>-8.00000000000001</v>
      </c>
      <c r="C594">
        <v>1.5</v>
      </c>
      <c r="D594">
        <v>1.87</v>
      </c>
      <c r="E594" s="15">
        <v>1.44</v>
      </c>
      <c r="F594">
        <v>1.65</v>
      </c>
      <c r="G594" s="18">
        <v>1.52</v>
      </c>
      <c r="H594" s="15">
        <v>1.44</v>
      </c>
      <c r="I594" s="14">
        <f t="shared" si="66"/>
        <v>316687.233909786</v>
      </c>
      <c r="J594" s="14">
        <f t="shared" si="67"/>
        <v>-130670.996612587</v>
      </c>
      <c r="K594" s="14">
        <f t="shared" si="64"/>
        <v>-416000</v>
      </c>
      <c r="L594" s="19">
        <f t="shared" si="70"/>
        <v>1.60333874576573</v>
      </c>
      <c r="M594" s="14">
        <f t="shared" si="68"/>
        <v>-229983.762702801</v>
      </c>
      <c r="N594" s="22">
        <f t="shared" si="69"/>
        <v>1.68285833333333</v>
      </c>
    </row>
    <row r="595" spans="1:14">
      <c r="A595" s="13">
        <v>45757</v>
      </c>
      <c r="B595">
        <f t="shared" si="65"/>
        <v>-6.00000000000001</v>
      </c>
      <c r="C595">
        <v>1.5</v>
      </c>
      <c r="D595">
        <v>1.76</v>
      </c>
      <c r="E595" s="15">
        <v>1.43</v>
      </c>
      <c r="F595">
        <v>1.64</v>
      </c>
      <c r="G595" s="18">
        <v>1.49</v>
      </c>
      <c r="H595" s="15">
        <v>1.42</v>
      </c>
      <c r="I595" s="14">
        <f t="shared" si="66"/>
        <v>427017.259761097</v>
      </c>
      <c r="J595" s="14">
        <f t="shared" si="67"/>
        <v>-137898.37047602</v>
      </c>
      <c r="K595" s="14">
        <f t="shared" si="64"/>
        <v>-448000</v>
      </c>
      <c r="L595" s="19">
        <f t="shared" si="70"/>
        <v>1.60237296309503</v>
      </c>
      <c r="M595" s="14">
        <f t="shared" si="68"/>
        <v>-158881.110714924</v>
      </c>
      <c r="N595" s="22">
        <f t="shared" si="69"/>
        <v>1.678025</v>
      </c>
    </row>
    <row r="596" spans="1:14">
      <c r="A596" s="13">
        <v>45758</v>
      </c>
      <c r="B596">
        <f t="shared" si="65"/>
        <v>-5</v>
      </c>
      <c r="C596">
        <v>1.5</v>
      </c>
      <c r="D596">
        <v>1.72</v>
      </c>
      <c r="E596" s="15">
        <v>1.41</v>
      </c>
      <c r="F596">
        <v>1.65</v>
      </c>
      <c r="G596" s="18">
        <v>1.46</v>
      </c>
      <c r="H596" s="15">
        <v>1.4</v>
      </c>
      <c r="I596" s="14">
        <f t="shared" si="66"/>
        <v>537347.285612407</v>
      </c>
      <c r="J596" s="14">
        <f t="shared" si="67"/>
        <v>-153125.744339454</v>
      </c>
      <c r="K596" s="14">
        <f t="shared" si="64"/>
        <v>-512000</v>
      </c>
      <c r="L596" s="19">
        <f t="shared" si="70"/>
        <v>1.60140718042432</v>
      </c>
      <c r="M596" s="14">
        <f t="shared" si="68"/>
        <v>-127778.458727047</v>
      </c>
      <c r="N596" s="22">
        <f t="shared" si="69"/>
        <v>1.674025</v>
      </c>
    </row>
    <row r="597" spans="1:14">
      <c r="A597" s="13">
        <v>45761</v>
      </c>
      <c r="B597">
        <f t="shared" si="65"/>
        <v>-7.00000000000001</v>
      </c>
      <c r="C597">
        <v>1.5</v>
      </c>
      <c r="D597">
        <v>1.75</v>
      </c>
      <c r="E597" s="15">
        <v>1.43</v>
      </c>
      <c r="F597">
        <v>1.65</v>
      </c>
      <c r="G597" s="18">
        <v>1.5</v>
      </c>
      <c r="H597" s="15">
        <v>1.42</v>
      </c>
      <c r="I597" s="14">
        <f t="shared" si="66"/>
        <v>374337.363166338</v>
      </c>
      <c r="J597" s="14">
        <f t="shared" si="67"/>
        <v>-134807.865929755</v>
      </c>
      <c r="K597" s="14">
        <f t="shared" si="64"/>
        <v>-448000</v>
      </c>
      <c r="L597" s="19">
        <f t="shared" si="70"/>
        <v>1.59850983241219</v>
      </c>
      <c r="M597" s="14">
        <f t="shared" si="68"/>
        <v>-208470.502763418</v>
      </c>
      <c r="N597" s="22">
        <f t="shared" si="69"/>
        <v>1.67035833333333</v>
      </c>
    </row>
    <row r="598" spans="1:14">
      <c r="A598" s="13">
        <v>45762</v>
      </c>
      <c r="B598">
        <f t="shared" si="65"/>
        <v>-8.00000000000001</v>
      </c>
      <c r="C598">
        <v>1.5</v>
      </c>
      <c r="D598">
        <v>1.73</v>
      </c>
      <c r="E598" s="15">
        <v>1.44</v>
      </c>
      <c r="F598">
        <v>1.65</v>
      </c>
      <c r="G598" s="18">
        <v>1.52</v>
      </c>
      <c r="H598" s="15">
        <v>1.44</v>
      </c>
      <c r="I598" s="14">
        <f t="shared" si="66"/>
        <v>294667.389017649</v>
      </c>
      <c r="J598" s="14">
        <f t="shared" si="67"/>
        <v>-126035.239793189</v>
      </c>
      <c r="K598" s="14">
        <f t="shared" si="64"/>
        <v>-416000</v>
      </c>
      <c r="L598" s="19">
        <f t="shared" si="70"/>
        <v>1.59754404974149</v>
      </c>
      <c r="M598" s="14">
        <f t="shared" si="68"/>
        <v>-247367.850775541</v>
      </c>
      <c r="N598" s="22">
        <f t="shared" si="69"/>
        <v>1.66619166666667</v>
      </c>
    </row>
    <row r="599" spans="1:14">
      <c r="A599" s="13">
        <v>45763</v>
      </c>
      <c r="B599">
        <f t="shared" si="65"/>
        <v>-8.00000000000001</v>
      </c>
      <c r="C599">
        <v>1.5</v>
      </c>
      <c r="D599">
        <v>1.74</v>
      </c>
      <c r="E599" s="15">
        <v>1.44</v>
      </c>
      <c r="F599">
        <v>1.64</v>
      </c>
      <c r="G599" s="18">
        <v>1.52</v>
      </c>
      <c r="H599" s="15">
        <v>1.44</v>
      </c>
      <c r="I599" s="14">
        <f t="shared" si="66"/>
        <v>290997.414868959</v>
      </c>
      <c r="J599" s="14">
        <f t="shared" si="67"/>
        <v>-125262.613656623</v>
      </c>
      <c r="K599" s="14">
        <f t="shared" si="64"/>
        <v>-416000</v>
      </c>
      <c r="L599" s="19">
        <f t="shared" si="70"/>
        <v>1.59657826707078</v>
      </c>
      <c r="M599" s="14">
        <f t="shared" si="68"/>
        <v>-250265.198787664</v>
      </c>
      <c r="N599" s="22">
        <f t="shared" si="69"/>
        <v>1.662525</v>
      </c>
    </row>
    <row r="600" spans="1:14">
      <c r="A600" s="13">
        <v>45764</v>
      </c>
      <c r="B600">
        <f t="shared" si="65"/>
        <v>-6.00000000000001</v>
      </c>
      <c r="C600">
        <v>1.5</v>
      </c>
      <c r="D600">
        <v>1.73</v>
      </c>
      <c r="E600" s="15">
        <v>1.47</v>
      </c>
      <c r="F600">
        <v>1.64</v>
      </c>
      <c r="G600" s="18">
        <v>1.53</v>
      </c>
      <c r="H600" s="15">
        <v>1.46</v>
      </c>
      <c r="I600" s="14">
        <f t="shared" si="66"/>
        <v>249327.44072027</v>
      </c>
      <c r="J600" s="14">
        <f t="shared" si="67"/>
        <v>-100489.987520057</v>
      </c>
      <c r="K600" s="14">
        <f t="shared" si="64"/>
        <v>-320000</v>
      </c>
      <c r="L600" s="19">
        <f t="shared" si="70"/>
        <v>1.59561248440007</v>
      </c>
      <c r="M600" s="14">
        <f t="shared" si="68"/>
        <v>-171162.546799787</v>
      </c>
      <c r="N600" s="22">
        <f t="shared" si="69"/>
        <v>1.65869166666667</v>
      </c>
    </row>
    <row r="601" spans="1:14">
      <c r="A601" s="13">
        <v>45765</v>
      </c>
      <c r="B601">
        <f t="shared" si="65"/>
        <v>-6.00000000000001</v>
      </c>
      <c r="C601">
        <v>1.5</v>
      </c>
      <c r="D601">
        <v>1.72</v>
      </c>
      <c r="E601" s="15">
        <v>1.47</v>
      </c>
      <c r="F601">
        <v>1.65</v>
      </c>
      <c r="G601" s="18">
        <v>1.53</v>
      </c>
      <c r="H601" s="15">
        <v>1.46</v>
      </c>
      <c r="I601" s="14">
        <f t="shared" si="66"/>
        <v>245657.46657158</v>
      </c>
      <c r="J601" s="14">
        <f t="shared" si="67"/>
        <v>-99717.3613834905</v>
      </c>
      <c r="K601" s="14">
        <f t="shared" si="64"/>
        <v>-320000</v>
      </c>
      <c r="L601" s="19">
        <f t="shared" si="70"/>
        <v>1.59464670172936</v>
      </c>
      <c r="M601" s="14">
        <f t="shared" si="68"/>
        <v>-174059.894811911</v>
      </c>
      <c r="N601" s="22">
        <f t="shared" si="69"/>
        <v>1.65535833333333</v>
      </c>
    </row>
    <row r="602" spans="1:14">
      <c r="A602" s="13">
        <v>45768</v>
      </c>
      <c r="B602">
        <f t="shared" si="65"/>
        <v>-6.00000000000001</v>
      </c>
      <c r="C602">
        <v>1.5</v>
      </c>
      <c r="D602">
        <v>1.73</v>
      </c>
      <c r="E602" s="15">
        <v>1.48</v>
      </c>
      <c r="F602">
        <v>1.66</v>
      </c>
      <c r="G602" s="18">
        <v>1.54</v>
      </c>
      <c r="H602" s="15">
        <v>1.47</v>
      </c>
      <c r="I602" s="14">
        <f t="shared" si="66"/>
        <v>196647.544125511</v>
      </c>
      <c r="J602" s="14">
        <f t="shared" si="67"/>
        <v>-89399.4829737919</v>
      </c>
      <c r="K602" s="14">
        <f t="shared" si="64"/>
        <v>-288000</v>
      </c>
      <c r="L602" s="19">
        <f t="shared" si="70"/>
        <v>1.59174935371724</v>
      </c>
      <c r="M602" s="14">
        <f t="shared" si="68"/>
        <v>-180751.938848281</v>
      </c>
      <c r="N602" s="22">
        <f t="shared" si="69"/>
        <v>1.652025</v>
      </c>
    </row>
    <row r="603" spans="1:14">
      <c r="A603" s="13">
        <v>45769</v>
      </c>
      <c r="B603">
        <f t="shared" si="65"/>
        <v>-7.00000000000001</v>
      </c>
      <c r="C603">
        <v>1.5</v>
      </c>
      <c r="D603">
        <v>1.73</v>
      </c>
      <c r="E603" s="15">
        <v>1.45</v>
      </c>
      <c r="F603">
        <v>1.65</v>
      </c>
      <c r="G603" s="18">
        <v>1.52</v>
      </c>
      <c r="H603" s="15">
        <v>1.45</v>
      </c>
      <c r="I603" s="14">
        <f t="shared" si="66"/>
        <v>268977.569976821</v>
      </c>
      <c r="J603" s="14">
        <f t="shared" si="67"/>
        <v>-112626.856837226</v>
      </c>
      <c r="K603" s="14">
        <f t="shared" ref="K603:K671" si="71">(E603-$H$671)*100/10000*$J$1*4</f>
        <v>-384000</v>
      </c>
      <c r="L603" s="19">
        <f t="shared" si="70"/>
        <v>1.59078357104653</v>
      </c>
      <c r="M603" s="14">
        <f t="shared" si="68"/>
        <v>-227649.286860405</v>
      </c>
      <c r="N603" s="22">
        <f t="shared" si="69"/>
        <v>1.649025</v>
      </c>
    </row>
    <row r="604" spans="1:14">
      <c r="A604" s="13">
        <v>45770</v>
      </c>
      <c r="B604">
        <f t="shared" si="65"/>
        <v>-6.00000000000001</v>
      </c>
      <c r="C604">
        <v>1.5</v>
      </c>
      <c r="D604">
        <v>1.71</v>
      </c>
      <c r="E604" s="15">
        <v>1.47</v>
      </c>
      <c r="F604">
        <v>1.66</v>
      </c>
      <c r="G604" s="18">
        <v>1.53</v>
      </c>
      <c r="H604" s="15">
        <v>1.46</v>
      </c>
      <c r="I604" s="14">
        <f t="shared" si="66"/>
        <v>227307.595828132</v>
      </c>
      <c r="J604" s="14">
        <f t="shared" si="67"/>
        <v>-95854.2307006594</v>
      </c>
      <c r="K604" s="14">
        <f t="shared" si="71"/>
        <v>-320000</v>
      </c>
      <c r="L604" s="19">
        <f t="shared" si="70"/>
        <v>1.58981778837582</v>
      </c>
      <c r="M604" s="14">
        <f t="shared" si="68"/>
        <v>-188546.634872528</v>
      </c>
      <c r="N604" s="22">
        <f t="shared" si="69"/>
        <v>1.64685833333333</v>
      </c>
    </row>
    <row r="605" spans="1:14">
      <c r="A605" s="13">
        <v>45771</v>
      </c>
      <c r="B605">
        <f t="shared" si="65"/>
        <v>-6.00000000000001</v>
      </c>
      <c r="C605">
        <v>1.5</v>
      </c>
      <c r="D605">
        <v>1.8</v>
      </c>
      <c r="E605" s="15">
        <v>1.47</v>
      </c>
      <c r="F605">
        <v>1.66</v>
      </c>
      <c r="G605" s="18">
        <v>1.53</v>
      </c>
      <c r="H605" s="15">
        <v>1.46</v>
      </c>
      <c r="I605" s="14">
        <f t="shared" si="66"/>
        <v>223637.621679442</v>
      </c>
      <c r="J605" s="14">
        <f t="shared" si="67"/>
        <v>-95081.6045640931</v>
      </c>
      <c r="K605" s="14">
        <f t="shared" si="71"/>
        <v>-320000</v>
      </c>
      <c r="L605" s="19">
        <f t="shared" si="70"/>
        <v>1.58885200570512</v>
      </c>
      <c r="M605" s="14">
        <f t="shared" si="68"/>
        <v>-191443.982884651</v>
      </c>
      <c r="N605" s="22">
        <f t="shared" si="69"/>
        <v>1.644025</v>
      </c>
    </row>
    <row r="606" spans="1:14">
      <c r="A606" s="13">
        <v>45772</v>
      </c>
      <c r="B606">
        <f t="shared" si="65"/>
        <v>-5</v>
      </c>
      <c r="C606">
        <v>1.5</v>
      </c>
      <c r="D606">
        <v>1.65</v>
      </c>
      <c r="E606" s="15">
        <v>1.46</v>
      </c>
      <c r="F606">
        <v>1.66</v>
      </c>
      <c r="G606" s="18">
        <v>1.51</v>
      </c>
      <c r="H606" s="15">
        <v>1.45</v>
      </c>
      <c r="I606" s="14">
        <f t="shared" si="66"/>
        <v>295967.647530753</v>
      </c>
      <c r="J606" s="14">
        <f t="shared" si="67"/>
        <v>-102308.978427527</v>
      </c>
      <c r="K606" s="14">
        <f t="shared" si="71"/>
        <v>-352000</v>
      </c>
      <c r="L606" s="19">
        <f t="shared" si="70"/>
        <v>1.58788622303441</v>
      </c>
      <c r="M606" s="14">
        <f t="shared" si="68"/>
        <v>-158341.330896775</v>
      </c>
      <c r="N606" s="22">
        <f t="shared" si="69"/>
        <v>1.63969166666667</v>
      </c>
    </row>
    <row r="607" spans="1:14">
      <c r="A607" s="13">
        <v>45775</v>
      </c>
      <c r="B607">
        <f t="shared" si="65"/>
        <v>-6.00000000000001</v>
      </c>
      <c r="C607">
        <v>1.5</v>
      </c>
      <c r="D607">
        <v>1.78</v>
      </c>
      <c r="E607" s="15">
        <v>1.45</v>
      </c>
      <c r="F607">
        <v>1.65</v>
      </c>
      <c r="G607" s="18">
        <v>1.51</v>
      </c>
      <c r="H607" s="15">
        <v>1.45</v>
      </c>
      <c r="I607" s="14">
        <f t="shared" si="66"/>
        <v>284957.725084684</v>
      </c>
      <c r="J607" s="14">
        <f t="shared" si="67"/>
        <v>-107991.100017828</v>
      </c>
      <c r="K607" s="14">
        <f t="shared" si="71"/>
        <v>-384000</v>
      </c>
      <c r="L607" s="19">
        <f t="shared" si="70"/>
        <v>1.58498887502229</v>
      </c>
      <c r="M607" s="14">
        <f t="shared" si="68"/>
        <v>-207033.374933144</v>
      </c>
      <c r="N607" s="22">
        <f t="shared" si="69"/>
        <v>1.63719166666667</v>
      </c>
    </row>
    <row r="608" spans="1:14">
      <c r="A608" s="13">
        <v>45776</v>
      </c>
      <c r="B608">
        <f t="shared" si="65"/>
        <v>-9.00000000000001</v>
      </c>
      <c r="C608">
        <v>1.5</v>
      </c>
      <c r="D608">
        <v>1.8</v>
      </c>
      <c r="E608" s="15">
        <v>1.43</v>
      </c>
      <c r="F608">
        <v>1.63</v>
      </c>
      <c r="G608" s="18">
        <v>1.52</v>
      </c>
      <c r="H608" s="15">
        <v>1.43</v>
      </c>
      <c r="I608" s="14">
        <f t="shared" si="66"/>
        <v>243287.750935994</v>
      </c>
      <c r="J608" s="14">
        <f t="shared" si="67"/>
        <v>-123218.473881262</v>
      </c>
      <c r="K608" s="14">
        <f t="shared" si="71"/>
        <v>-448000</v>
      </c>
      <c r="L608" s="19">
        <f t="shared" si="70"/>
        <v>1.58402309235158</v>
      </c>
      <c r="M608" s="14">
        <f t="shared" si="68"/>
        <v>-327930.722945268</v>
      </c>
      <c r="N608" s="22">
        <f t="shared" si="69"/>
        <v>1.632525</v>
      </c>
    </row>
    <row r="609" spans="1:14">
      <c r="A609" s="13">
        <v>45777</v>
      </c>
      <c r="B609">
        <f t="shared" si="65"/>
        <v>-9.00000000000001</v>
      </c>
      <c r="C609">
        <v>1.5</v>
      </c>
      <c r="D609">
        <v>1.83</v>
      </c>
      <c r="E609" s="15">
        <v>1.43</v>
      </c>
      <c r="F609">
        <v>1.62</v>
      </c>
      <c r="G609" s="18">
        <v>1.52</v>
      </c>
      <c r="H609" s="15">
        <v>1.43</v>
      </c>
      <c r="I609" s="14">
        <f t="shared" si="66"/>
        <v>239617.776787304</v>
      </c>
      <c r="J609" s="14">
        <f t="shared" si="67"/>
        <v>-122445.847744696</v>
      </c>
      <c r="K609" s="14">
        <f t="shared" si="71"/>
        <v>-448000</v>
      </c>
      <c r="L609" s="19">
        <f t="shared" si="70"/>
        <v>1.58305730968087</v>
      </c>
      <c r="M609" s="14">
        <f t="shared" si="68"/>
        <v>-330828.070957392</v>
      </c>
      <c r="N609" s="22">
        <f t="shared" si="69"/>
        <v>1.62719166666667</v>
      </c>
    </row>
    <row r="610" spans="1:14">
      <c r="A610" s="13">
        <v>45778</v>
      </c>
      <c r="B610">
        <f t="shared" si="65"/>
        <v>-9.00000000000001</v>
      </c>
      <c r="C610">
        <v>1.5</v>
      </c>
      <c r="D610">
        <v>1.83</v>
      </c>
      <c r="E610" s="15">
        <v>1.43</v>
      </c>
      <c r="F610">
        <v>1.62</v>
      </c>
      <c r="G610" s="18">
        <v>1.52</v>
      </c>
      <c r="H610" s="15">
        <v>1.43</v>
      </c>
      <c r="I610" s="14">
        <f t="shared" si="66"/>
        <v>235947.802638615</v>
      </c>
      <c r="J610" s="14">
        <f t="shared" si="67"/>
        <v>-121673.22160813</v>
      </c>
      <c r="K610" s="14">
        <f t="shared" si="71"/>
        <v>-448000</v>
      </c>
      <c r="L610" s="19">
        <f t="shared" si="70"/>
        <v>1.58209152701016</v>
      </c>
      <c r="M610" s="14">
        <f t="shared" si="68"/>
        <v>-333725.418969515</v>
      </c>
      <c r="N610" s="22">
        <f t="shared" si="69"/>
        <v>1.62169166666667</v>
      </c>
    </row>
    <row r="611" spans="1:14">
      <c r="A611" s="13">
        <v>45779</v>
      </c>
      <c r="B611">
        <f t="shared" si="65"/>
        <v>-8.00000000000001</v>
      </c>
      <c r="C611">
        <v>1.5</v>
      </c>
      <c r="D611">
        <v>1.83</v>
      </c>
      <c r="E611" s="15">
        <v>1.44</v>
      </c>
      <c r="F611">
        <v>1.62</v>
      </c>
      <c r="G611" s="18">
        <v>1.52</v>
      </c>
      <c r="H611" s="15">
        <v>1.43</v>
      </c>
      <c r="I611" s="14">
        <f t="shared" si="66"/>
        <v>232277.828489926</v>
      </c>
      <c r="J611" s="14">
        <f t="shared" si="67"/>
        <v>-112900.595471563</v>
      </c>
      <c r="K611" s="14">
        <f t="shared" si="71"/>
        <v>-416000</v>
      </c>
      <c r="L611" s="19">
        <f t="shared" si="70"/>
        <v>1.58112574433945</v>
      </c>
      <c r="M611" s="14">
        <f t="shared" si="68"/>
        <v>-296622.766981638</v>
      </c>
      <c r="N611" s="22">
        <f t="shared" si="69"/>
        <v>1.61785833333333</v>
      </c>
    </row>
    <row r="612" spans="1:14">
      <c r="A612" s="13">
        <v>45782</v>
      </c>
      <c r="B612">
        <f t="shared" si="65"/>
        <v>-8.00000000000001</v>
      </c>
      <c r="C612">
        <v>1.5</v>
      </c>
      <c r="D612">
        <v>1.83</v>
      </c>
      <c r="E612" s="15">
        <v>1.44</v>
      </c>
      <c r="F612">
        <v>1.62</v>
      </c>
      <c r="G612" s="18">
        <v>1.52</v>
      </c>
      <c r="H612" s="15">
        <v>1.43</v>
      </c>
      <c r="I612" s="14">
        <f t="shared" si="66"/>
        <v>221267.906043857</v>
      </c>
      <c r="J612" s="14">
        <f t="shared" si="67"/>
        <v>-110582.717061865</v>
      </c>
      <c r="K612" s="14">
        <f t="shared" si="71"/>
        <v>-416000</v>
      </c>
      <c r="L612" s="19">
        <f t="shared" si="70"/>
        <v>1.57822839632733</v>
      </c>
      <c r="M612" s="14">
        <f t="shared" si="68"/>
        <v>-305314.811018008</v>
      </c>
      <c r="N612" s="22">
        <f t="shared" si="69"/>
        <v>1.616525</v>
      </c>
    </row>
    <row r="613" spans="1:14">
      <c r="A613" s="13">
        <v>45783</v>
      </c>
      <c r="B613">
        <f t="shared" si="65"/>
        <v>-8.00000000000001</v>
      </c>
      <c r="C613">
        <v>1.5</v>
      </c>
      <c r="D613">
        <v>1.76</v>
      </c>
      <c r="E613" s="15">
        <v>1.45</v>
      </c>
      <c r="F613">
        <v>1.63</v>
      </c>
      <c r="G613" s="18">
        <v>1.53</v>
      </c>
      <c r="H613" s="15">
        <v>1.44</v>
      </c>
      <c r="I613" s="14">
        <f t="shared" si="66"/>
        <v>179597.931895167</v>
      </c>
      <c r="J613" s="14">
        <f t="shared" si="67"/>
        <v>-101810.090925298</v>
      </c>
      <c r="K613" s="14">
        <f t="shared" si="71"/>
        <v>-384000</v>
      </c>
      <c r="L613" s="19">
        <f t="shared" si="70"/>
        <v>1.57726261365662</v>
      </c>
      <c r="M613" s="14">
        <f t="shared" si="68"/>
        <v>-306212.159030131</v>
      </c>
      <c r="N613" s="22">
        <f>AVERAGE(D613:D671)</f>
        <v>1.61290677966102</v>
      </c>
    </row>
    <row r="614" spans="1:14">
      <c r="A614" s="13">
        <v>45784</v>
      </c>
      <c r="B614">
        <f t="shared" si="65"/>
        <v>-6.00000000000001</v>
      </c>
      <c r="C614">
        <v>1.4</v>
      </c>
      <c r="D614">
        <v>1.72</v>
      </c>
      <c r="E614" s="15">
        <v>1.46</v>
      </c>
      <c r="F614">
        <v>1.64</v>
      </c>
      <c r="G614" s="18">
        <v>1.52</v>
      </c>
      <c r="H614" s="15">
        <v>1.45</v>
      </c>
      <c r="I614" s="14">
        <f t="shared" si="66"/>
        <v>213927.957746477</v>
      </c>
      <c r="J614" s="14">
        <f t="shared" si="67"/>
        <v>-93037.4647887321</v>
      </c>
      <c r="K614" s="14">
        <f t="shared" si="71"/>
        <v>-352000</v>
      </c>
      <c r="L614" s="19">
        <f t="shared" si="70"/>
        <v>1.57629683098592</v>
      </c>
      <c r="M614" s="14">
        <f t="shared" si="68"/>
        <v>-231109.507042255</v>
      </c>
      <c r="N614" s="22">
        <f>AVERAGE(D614:D671)</f>
        <v>1.61037068965517</v>
      </c>
    </row>
    <row r="615" spans="1:14">
      <c r="A615" s="13">
        <v>45785</v>
      </c>
      <c r="B615">
        <f t="shared" si="65"/>
        <v>-6.00000000000001</v>
      </c>
      <c r="C615">
        <v>1.4</v>
      </c>
      <c r="D615">
        <v>1.65</v>
      </c>
      <c r="E615" s="15">
        <v>1.43</v>
      </c>
      <c r="F615">
        <v>1.63</v>
      </c>
      <c r="G615" s="18">
        <v>1.49</v>
      </c>
      <c r="H615" s="15">
        <v>1.43</v>
      </c>
      <c r="I615" s="14">
        <f t="shared" si="66"/>
        <v>324257.983597788</v>
      </c>
      <c r="J615" s="14">
        <f t="shared" si="67"/>
        <v>-116264.838652166</v>
      </c>
      <c r="K615" s="14">
        <f t="shared" si="71"/>
        <v>-448000</v>
      </c>
      <c r="L615" s="19">
        <f t="shared" si="70"/>
        <v>1.57533104831521</v>
      </c>
      <c r="M615" s="14">
        <f t="shared" si="68"/>
        <v>-240006.855054378</v>
      </c>
      <c r="N615" s="22">
        <f>AVERAGE(D615:D671)</f>
        <v>1.60844736842105</v>
      </c>
    </row>
    <row r="616" spans="1:14">
      <c r="A616" s="13">
        <v>45786</v>
      </c>
      <c r="B616">
        <f t="shared" si="65"/>
        <v>-6.00000000000001</v>
      </c>
      <c r="C616">
        <v>1.4</v>
      </c>
      <c r="D616">
        <v>1.6</v>
      </c>
      <c r="E616" s="15">
        <v>1.43</v>
      </c>
      <c r="F616">
        <v>1.63</v>
      </c>
      <c r="G616" s="18">
        <v>1.49</v>
      </c>
      <c r="H616" s="15">
        <v>1.43</v>
      </c>
      <c r="I616" s="14">
        <f t="shared" si="66"/>
        <v>320588.009449098</v>
      </c>
      <c r="J616" s="14">
        <f t="shared" si="67"/>
        <v>-115492.2125156</v>
      </c>
      <c r="K616" s="14">
        <f t="shared" si="71"/>
        <v>-448000</v>
      </c>
      <c r="L616" s="19">
        <f t="shared" si="70"/>
        <v>1.5743652656445</v>
      </c>
      <c r="M616" s="14">
        <f t="shared" si="68"/>
        <v>-242904.203066502</v>
      </c>
      <c r="N616" s="22">
        <f>AVERAGE(D616:D671)</f>
        <v>1.60770535714286</v>
      </c>
    </row>
    <row r="617" spans="1:14">
      <c r="A617" s="13">
        <v>45789</v>
      </c>
      <c r="B617">
        <f t="shared" si="65"/>
        <v>-1.49999999999999</v>
      </c>
      <c r="C617">
        <v>1.4</v>
      </c>
      <c r="D617">
        <v>1.56</v>
      </c>
      <c r="E617" s="15">
        <v>1.495</v>
      </c>
      <c r="F617">
        <v>1.65</v>
      </c>
      <c r="G617" s="18">
        <v>1.51</v>
      </c>
      <c r="H617" s="15">
        <v>1.48</v>
      </c>
      <c r="I617" s="14">
        <f t="shared" si="66"/>
        <v>233578.08700303</v>
      </c>
      <c r="J617" s="14">
        <f t="shared" si="67"/>
        <v>-61174.3341059009</v>
      </c>
      <c r="K617" s="14">
        <f t="shared" si="71"/>
        <v>-240000</v>
      </c>
      <c r="L617" s="19">
        <f t="shared" si="70"/>
        <v>1.57146791763238</v>
      </c>
      <c r="M617" s="14">
        <f t="shared" si="68"/>
        <v>-67596.247102871</v>
      </c>
      <c r="N617" s="22">
        <f>AVERAGE(D617:D671)</f>
        <v>1.60784545454545</v>
      </c>
    </row>
    <row r="618" spans="1:14">
      <c r="A618" s="13">
        <v>45790</v>
      </c>
      <c r="B618">
        <f t="shared" si="65"/>
        <v>-3</v>
      </c>
      <c r="C618">
        <v>1.4</v>
      </c>
      <c r="D618">
        <v>1.53</v>
      </c>
      <c r="E618" s="15">
        <v>1.47</v>
      </c>
      <c r="F618">
        <v>1.66</v>
      </c>
      <c r="G618" s="18">
        <v>1.5</v>
      </c>
      <c r="H618" s="15">
        <v>1.47</v>
      </c>
      <c r="I618" s="14">
        <f t="shared" si="66"/>
        <v>267908.11285434</v>
      </c>
      <c r="J618" s="14">
        <f t="shared" si="67"/>
        <v>-80401.7079693347</v>
      </c>
      <c r="K618" s="14">
        <f t="shared" si="71"/>
        <v>-320000</v>
      </c>
      <c r="L618" s="19">
        <f t="shared" si="70"/>
        <v>1.57050213496167</v>
      </c>
      <c r="M618" s="14">
        <f t="shared" si="68"/>
        <v>-132493.595114995</v>
      </c>
      <c r="N618" s="22">
        <f>AVERAGE(D618:D671)</f>
        <v>1.60873148148148</v>
      </c>
    </row>
    <row r="619" spans="1:14">
      <c r="A619" s="13">
        <v>45791</v>
      </c>
      <c r="B619">
        <f t="shared" si="65"/>
        <v>-3</v>
      </c>
      <c r="C619">
        <v>1.4</v>
      </c>
      <c r="D619">
        <v>1.55</v>
      </c>
      <c r="E619" s="15">
        <v>1.49</v>
      </c>
      <c r="F619">
        <v>1.67</v>
      </c>
      <c r="G619" s="18">
        <v>1.52</v>
      </c>
      <c r="H619" s="15">
        <v>1.49</v>
      </c>
      <c r="I619" s="14">
        <f t="shared" si="66"/>
        <v>188238.13870565</v>
      </c>
      <c r="J619" s="14">
        <f t="shared" si="67"/>
        <v>-63629.0818327685</v>
      </c>
      <c r="K619" s="14">
        <f t="shared" si="71"/>
        <v>-256000</v>
      </c>
      <c r="L619" s="19">
        <f t="shared" si="70"/>
        <v>1.56953635229096</v>
      </c>
      <c r="M619" s="14">
        <f t="shared" si="68"/>
        <v>-131390.943127118</v>
      </c>
      <c r="N619" s="22">
        <f>AVERAGE(D619:D671)</f>
        <v>1.61021698113208</v>
      </c>
    </row>
    <row r="620" spans="1:14">
      <c r="A620" s="13">
        <v>45792</v>
      </c>
      <c r="B620">
        <f t="shared" si="65"/>
        <v>-3</v>
      </c>
      <c r="C620">
        <v>1.4</v>
      </c>
      <c r="D620">
        <v>1.55</v>
      </c>
      <c r="E620" s="15">
        <v>1.52</v>
      </c>
      <c r="F620">
        <v>1.67</v>
      </c>
      <c r="G620" s="18">
        <v>1.55</v>
      </c>
      <c r="H620" s="15">
        <v>1.51</v>
      </c>
      <c r="I620" s="14">
        <f t="shared" si="66"/>
        <v>70568.1645569603</v>
      </c>
      <c r="J620" s="14">
        <f t="shared" si="67"/>
        <v>-38856.4556962022</v>
      </c>
      <c r="K620" s="14">
        <f t="shared" si="71"/>
        <v>-160000</v>
      </c>
      <c r="L620" s="19">
        <f t="shared" si="70"/>
        <v>1.56857056962025</v>
      </c>
      <c r="M620" s="14">
        <f t="shared" si="68"/>
        <v>-128288.291139242</v>
      </c>
      <c r="N620" s="22">
        <f>AVERAGE(D620:D671)</f>
        <v>1.611375</v>
      </c>
    </row>
    <row r="621" spans="1:14">
      <c r="A621" s="13">
        <v>45793</v>
      </c>
      <c r="B621">
        <f t="shared" si="65"/>
        <v>-5</v>
      </c>
      <c r="C621">
        <v>1.4</v>
      </c>
      <c r="D621">
        <v>1.63</v>
      </c>
      <c r="E621" s="15">
        <v>1.52</v>
      </c>
      <c r="F621">
        <v>1.66</v>
      </c>
      <c r="G621" s="18">
        <v>1.57</v>
      </c>
      <c r="H621" s="15">
        <v>1.51</v>
      </c>
      <c r="I621" s="14">
        <f t="shared" si="66"/>
        <v>-9101.80959172893</v>
      </c>
      <c r="J621" s="14">
        <f t="shared" si="67"/>
        <v>-38083.829559636</v>
      </c>
      <c r="K621" s="14">
        <f t="shared" si="71"/>
        <v>-160000</v>
      </c>
      <c r="L621" s="19">
        <f t="shared" si="70"/>
        <v>1.56760478694955</v>
      </c>
      <c r="M621" s="14">
        <f t="shared" si="68"/>
        <v>-207185.639151365</v>
      </c>
      <c r="N621" s="22">
        <f>AVERAGE(D621:D671)</f>
        <v>1.61257843137255</v>
      </c>
    </row>
    <row r="622" spans="1:14">
      <c r="A622" s="13">
        <v>45796</v>
      </c>
      <c r="B622">
        <f t="shared" si="65"/>
        <v>-7.00000000000001</v>
      </c>
      <c r="C622">
        <v>1.4</v>
      </c>
      <c r="D622">
        <v>1.65</v>
      </c>
      <c r="E622" s="15">
        <v>1.49</v>
      </c>
      <c r="F622">
        <v>1.67</v>
      </c>
      <c r="G622" s="18">
        <v>1.56</v>
      </c>
      <c r="H622" s="15">
        <v>1.49</v>
      </c>
      <c r="I622" s="14">
        <f t="shared" si="66"/>
        <v>17888.2679622027</v>
      </c>
      <c r="J622" s="14">
        <f t="shared" si="67"/>
        <v>-59765.9511499375</v>
      </c>
      <c r="K622" s="14">
        <f t="shared" si="71"/>
        <v>-256000</v>
      </c>
      <c r="L622" s="19">
        <f t="shared" si="70"/>
        <v>1.56470743893742</v>
      </c>
      <c r="M622" s="14">
        <f t="shared" si="68"/>
        <v>-297877.683187735</v>
      </c>
      <c r="N622" s="22">
        <f>AVERAGE(D622:D681)</f>
        <v>1.59969166666667</v>
      </c>
    </row>
    <row r="623" spans="1:14">
      <c r="A623" s="13">
        <v>45797</v>
      </c>
      <c r="B623">
        <f t="shared" si="65"/>
        <v>-5</v>
      </c>
      <c r="C623">
        <v>1.4</v>
      </c>
      <c r="D623">
        <v>1.6</v>
      </c>
      <c r="E623" s="15">
        <v>1.51</v>
      </c>
      <c r="F623">
        <v>1.67</v>
      </c>
      <c r="G623" s="18">
        <v>1.56</v>
      </c>
      <c r="H623" s="15">
        <v>1.5</v>
      </c>
      <c r="I623" s="14">
        <f t="shared" si="66"/>
        <v>14218.2938135126</v>
      </c>
      <c r="J623" s="14">
        <f t="shared" si="67"/>
        <v>-42993.3250133711</v>
      </c>
      <c r="K623" s="14">
        <f t="shared" si="71"/>
        <v>-192000</v>
      </c>
      <c r="L623" s="19">
        <f t="shared" si="70"/>
        <v>1.56374165626671</v>
      </c>
      <c r="M623" s="14">
        <f t="shared" si="68"/>
        <v>-220775.031199859</v>
      </c>
      <c r="N623" s="22">
        <f t="shared" si="69"/>
        <v>1.59883898305085</v>
      </c>
    </row>
    <row r="624" spans="1:14">
      <c r="A624" s="13">
        <v>45798</v>
      </c>
      <c r="B624">
        <f t="shared" si="65"/>
        <v>-5</v>
      </c>
      <c r="C624">
        <v>1.4</v>
      </c>
      <c r="D624">
        <v>1.59</v>
      </c>
      <c r="E624" s="15">
        <v>1.51</v>
      </c>
      <c r="F624">
        <v>1.66</v>
      </c>
      <c r="G624" s="18">
        <v>1.56</v>
      </c>
      <c r="H624" s="15">
        <v>1.5</v>
      </c>
      <c r="I624" s="14">
        <f t="shared" si="66"/>
        <v>10548.3196648226</v>
      </c>
      <c r="J624" s="14">
        <f t="shared" si="67"/>
        <v>-42220.6988768048</v>
      </c>
      <c r="K624" s="14">
        <f t="shared" si="71"/>
        <v>-192000</v>
      </c>
      <c r="L624" s="19">
        <f t="shared" si="70"/>
        <v>1.56277587359601</v>
      </c>
      <c r="M624" s="14">
        <f t="shared" si="68"/>
        <v>-223672.379211982</v>
      </c>
      <c r="N624" s="22">
        <f t="shared" si="69"/>
        <v>1.59881896551724</v>
      </c>
    </row>
    <row r="625" spans="1:14">
      <c r="A625" s="13">
        <v>45799</v>
      </c>
      <c r="B625">
        <f t="shared" si="65"/>
        <v>-5</v>
      </c>
      <c r="C625">
        <v>1.4</v>
      </c>
      <c r="D625">
        <v>1.58</v>
      </c>
      <c r="E625" s="15">
        <v>1.5</v>
      </c>
      <c r="F625">
        <v>1.69</v>
      </c>
      <c r="G625" s="18">
        <v>1.55</v>
      </c>
      <c r="H625" s="15">
        <v>1.49</v>
      </c>
      <c r="I625" s="14">
        <f t="shared" si="66"/>
        <v>44878.3455161335</v>
      </c>
      <c r="J625" s="14">
        <f t="shared" si="67"/>
        <v>-49448.0727402387</v>
      </c>
      <c r="K625" s="14">
        <f t="shared" si="71"/>
        <v>-224000</v>
      </c>
      <c r="L625" s="19">
        <f t="shared" si="70"/>
        <v>1.5618100909253</v>
      </c>
      <c r="M625" s="14">
        <f t="shared" si="68"/>
        <v>-228569.727224105</v>
      </c>
      <c r="N625" s="22">
        <f t="shared" si="69"/>
        <v>1.59897368421053</v>
      </c>
    </row>
    <row r="626" spans="1:14">
      <c r="A626" s="13">
        <v>45800</v>
      </c>
      <c r="B626">
        <f t="shared" si="65"/>
        <v>-6.00000000000001</v>
      </c>
      <c r="C626">
        <v>1.4</v>
      </c>
      <c r="D626">
        <v>1.63</v>
      </c>
      <c r="E626" s="15">
        <v>1.5</v>
      </c>
      <c r="F626">
        <v>1.67</v>
      </c>
      <c r="G626" s="18">
        <v>1.56</v>
      </c>
      <c r="H626" s="15">
        <v>1.5</v>
      </c>
      <c r="I626" s="14">
        <f t="shared" si="66"/>
        <v>3208.37136744423</v>
      </c>
      <c r="J626" s="14">
        <f t="shared" si="67"/>
        <v>-48675.4466036725</v>
      </c>
      <c r="K626" s="14">
        <f t="shared" si="71"/>
        <v>-224000</v>
      </c>
      <c r="L626" s="19">
        <f t="shared" si="70"/>
        <v>1.56084430825459</v>
      </c>
      <c r="M626" s="14">
        <f t="shared" si="68"/>
        <v>-269467.075236228</v>
      </c>
      <c r="N626" s="22">
        <f t="shared" si="69"/>
        <v>1.5993125</v>
      </c>
    </row>
    <row r="627" spans="1:14">
      <c r="A627" s="13">
        <v>45803</v>
      </c>
      <c r="B627">
        <f t="shared" si="65"/>
        <v>-5</v>
      </c>
      <c r="C627">
        <v>1.4</v>
      </c>
      <c r="D627">
        <v>1.7</v>
      </c>
      <c r="E627" s="15">
        <v>1.5</v>
      </c>
      <c r="F627">
        <v>1.69</v>
      </c>
      <c r="G627" s="18">
        <v>1.55</v>
      </c>
      <c r="H627" s="15">
        <v>1.49</v>
      </c>
      <c r="I627" s="14">
        <f t="shared" si="66"/>
        <v>30198.448921375</v>
      </c>
      <c r="J627" s="14">
        <f t="shared" si="67"/>
        <v>-46357.5681939737</v>
      </c>
      <c r="K627" s="14">
        <f t="shared" si="71"/>
        <v>-224000</v>
      </c>
      <c r="L627" s="19">
        <f t="shared" si="70"/>
        <v>1.55794696024247</v>
      </c>
      <c r="M627" s="14">
        <f t="shared" si="68"/>
        <v>-240159.119272599</v>
      </c>
      <c r="N627" s="22">
        <f t="shared" si="69"/>
        <v>1.59875454545455</v>
      </c>
    </row>
    <row r="628" spans="1:14">
      <c r="A628" s="13">
        <v>45804</v>
      </c>
      <c r="B628">
        <f t="shared" si="65"/>
        <v>-5</v>
      </c>
      <c r="C628">
        <v>1.4</v>
      </c>
      <c r="D628">
        <v>1.7</v>
      </c>
      <c r="E628" s="15">
        <v>1.51</v>
      </c>
      <c r="F628">
        <v>1.67</v>
      </c>
      <c r="G628" s="18">
        <v>1.56</v>
      </c>
      <c r="H628" s="15">
        <v>1.5</v>
      </c>
      <c r="I628" s="14">
        <f t="shared" si="66"/>
        <v>-11471.5252273142</v>
      </c>
      <c r="J628" s="14">
        <f t="shared" si="67"/>
        <v>-37584.9420574076</v>
      </c>
      <c r="K628" s="14">
        <f t="shared" si="71"/>
        <v>-192000</v>
      </c>
      <c r="L628" s="19">
        <f t="shared" si="70"/>
        <v>1.55698117757176</v>
      </c>
      <c r="M628" s="14">
        <f t="shared" si="68"/>
        <v>-241056.467284722</v>
      </c>
      <c r="N628" s="22">
        <f t="shared" si="69"/>
        <v>1.59687962962963</v>
      </c>
    </row>
    <row r="629" spans="1:14">
      <c r="A629" s="13">
        <v>45805</v>
      </c>
      <c r="B629">
        <f t="shared" si="65"/>
        <v>-6.00000000000001</v>
      </c>
      <c r="C629">
        <v>1.4</v>
      </c>
      <c r="D629">
        <v>1.7</v>
      </c>
      <c r="E629" s="15">
        <v>1.5</v>
      </c>
      <c r="F629">
        <v>1.71</v>
      </c>
      <c r="G629" s="18">
        <v>1.56</v>
      </c>
      <c r="H629" s="15">
        <v>1.5</v>
      </c>
      <c r="I629" s="14">
        <f t="shared" si="66"/>
        <v>-15141.4993760043</v>
      </c>
      <c r="J629" s="14">
        <f t="shared" si="67"/>
        <v>-44812.3159208413</v>
      </c>
      <c r="K629" s="14">
        <f t="shared" si="71"/>
        <v>-224000</v>
      </c>
      <c r="L629" s="19">
        <f t="shared" si="70"/>
        <v>1.55601539490105</v>
      </c>
      <c r="M629" s="14">
        <f t="shared" si="68"/>
        <v>-283953.815296846</v>
      </c>
      <c r="N629" s="22">
        <f t="shared" si="69"/>
        <v>1.59493396226415</v>
      </c>
    </row>
    <row r="630" spans="1:14">
      <c r="A630" s="13">
        <v>45806</v>
      </c>
      <c r="B630">
        <f t="shared" si="65"/>
        <v>-4</v>
      </c>
      <c r="C630">
        <v>1.4</v>
      </c>
      <c r="D630">
        <v>1.75</v>
      </c>
      <c r="E630" s="15">
        <v>1.52</v>
      </c>
      <c r="F630">
        <v>1.71</v>
      </c>
      <c r="G630" s="18">
        <v>1.56</v>
      </c>
      <c r="H630" s="15">
        <v>1.51</v>
      </c>
      <c r="I630" s="14">
        <f t="shared" si="66"/>
        <v>-18811.4735246935</v>
      </c>
      <c r="J630" s="14">
        <f t="shared" si="67"/>
        <v>-28039.6897842751</v>
      </c>
      <c r="K630" s="14">
        <f t="shared" si="71"/>
        <v>-160000</v>
      </c>
      <c r="L630" s="19">
        <f t="shared" si="70"/>
        <v>1.55504961223034</v>
      </c>
      <c r="M630" s="14">
        <f t="shared" si="68"/>
        <v>-206851.163308969</v>
      </c>
      <c r="N630" s="22">
        <f t="shared" si="69"/>
        <v>1.59291346153846</v>
      </c>
    </row>
    <row r="631" spans="1:14">
      <c r="A631" s="13">
        <v>45807</v>
      </c>
      <c r="B631">
        <f t="shared" si="65"/>
        <v>-5</v>
      </c>
      <c r="C631">
        <v>1.4</v>
      </c>
      <c r="D631">
        <v>1.75</v>
      </c>
      <c r="E631" s="15">
        <v>1.5</v>
      </c>
      <c r="F631">
        <v>1.7</v>
      </c>
      <c r="G631" s="18">
        <v>1.55</v>
      </c>
      <c r="H631" s="15">
        <v>1.49</v>
      </c>
      <c r="I631" s="14">
        <f t="shared" si="66"/>
        <v>15518.5523266165</v>
      </c>
      <c r="J631" s="14">
        <f t="shared" si="67"/>
        <v>-43267.0636477088</v>
      </c>
      <c r="K631" s="14">
        <f t="shared" si="71"/>
        <v>-224000</v>
      </c>
      <c r="L631" s="19">
        <f t="shared" si="70"/>
        <v>1.55408382955964</v>
      </c>
      <c r="M631" s="14">
        <f t="shared" si="68"/>
        <v>-251748.511321092</v>
      </c>
      <c r="N631" s="22">
        <f t="shared" si="69"/>
        <v>1.58983333333333</v>
      </c>
    </row>
    <row r="632" spans="1:14">
      <c r="A632" s="13">
        <v>45810</v>
      </c>
      <c r="B632">
        <f t="shared" si="65"/>
        <v>-5</v>
      </c>
      <c r="C632">
        <v>1.4</v>
      </c>
      <c r="D632">
        <v>1.75</v>
      </c>
      <c r="E632" s="15">
        <v>1.5</v>
      </c>
      <c r="F632">
        <v>1.7</v>
      </c>
      <c r="G632" s="18">
        <v>1.55</v>
      </c>
      <c r="H632" s="15">
        <v>1.49</v>
      </c>
      <c r="I632" s="14">
        <f t="shared" si="66"/>
        <v>4508.62988054812</v>
      </c>
      <c r="J632" s="14">
        <f t="shared" si="67"/>
        <v>-40949.1852380102</v>
      </c>
      <c r="K632" s="14">
        <f t="shared" si="71"/>
        <v>-224000</v>
      </c>
      <c r="L632" s="19">
        <f t="shared" si="70"/>
        <v>1.55118648154751</v>
      </c>
      <c r="M632" s="14">
        <f t="shared" si="68"/>
        <v>-260440.555357462</v>
      </c>
      <c r="N632" s="22">
        <f t="shared" si="69"/>
        <v>1.58663</v>
      </c>
    </row>
    <row r="633" spans="1:14">
      <c r="A633" s="13">
        <v>45811</v>
      </c>
      <c r="B633">
        <f t="shared" si="65"/>
        <v>-5</v>
      </c>
      <c r="C633">
        <v>1.4</v>
      </c>
      <c r="D633">
        <v>1.59</v>
      </c>
      <c r="E633" s="15">
        <v>1.5</v>
      </c>
      <c r="F633">
        <v>1.7</v>
      </c>
      <c r="G633" s="18">
        <v>1.55</v>
      </c>
      <c r="H633" s="15">
        <v>1.49</v>
      </c>
      <c r="I633" s="14">
        <f t="shared" si="66"/>
        <v>838.655731858084</v>
      </c>
      <c r="J633" s="14">
        <f t="shared" si="67"/>
        <v>-40176.5591014438</v>
      </c>
      <c r="K633" s="14">
        <f t="shared" si="71"/>
        <v>-224000</v>
      </c>
      <c r="L633" s="19">
        <f t="shared" si="70"/>
        <v>1.5502206988768</v>
      </c>
      <c r="M633" s="14">
        <f t="shared" si="68"/>
        <v>-263337.903369586</v>
      </c>
      <c r="N633" s="22">
        <f t="shared" si="69"/>
        <v>1.58329591836735</v>
      </c>
    </row>
    <row r="634" spans="1:14">
      <c r="A634" s="13">
        <v>45812</v>
      </c>
      <c r="B634">
        <f t="shared" si="65"/>
        <v>-6.00000000000001</v>
      </c>
      <c r="C634">
        <v>1.4</v>
      </c>
      <c r="D634">
        <v>1.58</v>
      </c>
      <c r="E634" s="15">
        <v>1.49</v>
      </c>
      <c r="F634">
        <v>1.7</v>
      </c>
      <c r="G634" s="18">
        <v>1.55</v>
      </c>
      <c r="H634" s="15">
        <v>1.48</v>
      </c>
      <c r="I634" s="14">
        <f t="shared" si="66"/>
        <v>-2831.31841683111</v>
      </c>
      <c r="J634" s="14">
        <f t="shared" si="67"/>
        <v>-47403.9329648777</v>
      </c>
      <c r="K634" s="14">
        <f t="shared" si="71"/>
        <v>-256000</v>
      </c>
      <c r="L634" s="19">
        <f t="shared" si="70"/>
        <v>1.5492549162061</v>
      </c>
      <c r="M634" s="14">
        <f t="shared" si="68"/>
        <v>-306235.251381709</v>
      </c>
      <c r="N634" s="22">
        <f t="shared" si="69"/>
        <v>1.58315625</v>
      </c>
    </row>
    <row r="635" spans="1:14">
      <c r="A635" s="13">
        <v>45813</v>
      </c>
      <c r="B635">
        <f t="shared" si="65"/>
        <v>-5.49999999999999</v>
      </c>
      <c r="C635">
        <v>1.4</v>
      </c>
      <c r="D635">
        <v>1.57</v>
      </c>
      <c r="E635" s="15">
        <v>1.475</v>
      </c>
      <c r="F635">
        <v>1.68</v>
      </c>
      <c r="G635" s="18">
        <v>1.53</v>
      </c>
      <c r="H635" s="15">
        <v>1.48</v>
      </c>
      <c r="I635" s="14">
        <f t="shared" si="66"/>
        <v>69498.7074344798</v>
      </c>
      <c r="J635" s="14">
        <f t="shared" si="67"/>
        <v>-58631.3068283115</v>
      </c>
      <c r="K635" s="14">
        <f t="shared" si="71"/>
        <v>-304000</v>
      </c>
      <c r="L635" s="19">
        <f t="shared" si="70"/>
        <v>1.54828913353539</v>
      </c>
      <c r="M635" s="14">
        <f t="shared" si="68"/>
        <v>-293132.599393832</v>
      </c>
      <c r="N635" s="22">
        <f t="shared" si="69"/>
        <v>1.58322340425532</v>
      </c>
    </row>
    <row r="636" spans="1:14">
      <c r="A636" s="13">
        <v>45814</v>
      </c>
      <c r="B636">
        <f t="shared" si="65"/>
        <v>-5</v>
      </c>
      <c r="C636">
        <v>1.4</v>
      </c>
      <c r="D636">
        <v>1.56</v>
      </c>
      <c r="E636" s="15">
        <v>1.47</v>
      </c>
      <c r="F636">
        <v>1.69</v>
      </c>
      <c r="G636" s="18">
        <v>1.52</v>
      </c>
      <c r="H636" s="15">
        <v>1.46</v>
      </c>
      <c r="I636" s="14">
        <f t="shared" si="66"/>
        <v>103828.73328579</v>
      </c>
      <c r="J636" s="14">
        <f t="shared" si="67"/>
        <v>-61858.6806917453</v>
      </c>
      <c r="K636" s="14">
        <f t="shared" si="71"/>
        <v>-320000</v>
      </c>
      <c r="L636" s="19">
        <f t="shared" si="70"/>
        <v>1.54732335086468</v>
      </c>
      <c r="M636" s="14">
        <f t="shared" si="68"/>
        <v>-278029.947405956</v>
      </c>
      <c r="N636" s="22">
        <f t="shared" si="69"/>
        <v>1.58351086956522</v>
      </c>
    </row>
    <row r="637" spans="1:14">
      <c r="A637" s="13">
        <v>45817</v>
      </c>
      <c r="B637">
        <f t="shared" si="65"/>
        <v>-4</v>
      </c>
      <c r="C637">
        <v>1.4</v>
      </c>
      <c r="D637">
        <v>1.55</v>
      </c>
      <c r="E637" s="15">
        <v>1.47</v>
      </c>
      <c r="F637">
        <v>1.68</v>
      </c>
      <c r="G637" s="18">
        <v>1.51</v>
      </c>
      <c r="H637" s="15">
        <v>1.47</v>
      </c>
      <c r="I637" s="14">
        <f t="shared" si="66"/>
        <v>130818.810839721</v>
      </c>
      <c r="J637" s="14">
        <f t="shared" si="67"/>
        <v>-59540.8022820466</v>
      </c>
      <c r="K637" s="14">
        <f t="shared" si="71"/>
        <v>-320000</v>
      </c>
      <c r="L637" s="19">
        <f t="shared" si="70"/>
        <v>1.54442600285256</v>
      </c>
      <c r="M637" s="14">
        <f t="shared" si="68"/>
        <v>-248721.991442326</v>
      </c>
      <c r="N637" s="22">
        <f t="shared" si="69"/>
        <v>1.58403333333333</v>
      </c>
    </row>
    <row r="638" spans="1:14">
      <c r="A638" s="13">
        <v>45818</v>
      </c>
      <c r="B638">
        <f t="shared" si="65"/>
        <v>-4</v>
      </c>
      <c r="C638">
        <v>1.4</v>
      </c>
      <c r="D638">
        <v>1.55</v>
      </c>
      <c r="E638" s="15">
        <v>1.49</v>
      </c>
      <c r="F638">
        <v>1.68</v>
      </c>
      <c r="G638" s="18">
        <v>1.53</v>
      </c>
      <c r="H638" s="15">
        <v>1.48</v>
      </c>
      <c r="I638" s="14">
        <f t="shared" si="66"/>
        <v>51148.8366910313</v>
      </c>
      <c r="J638" s="14">
        <f t="shared" si="67"/>
        <v>-42768.1761454803</v>
      </c>
      <c r="K638" s="14">
        <f t="shared" si="71"/>
        <v>-256000</v>
      </c>
      <c r="L638" s="19">
        <f t="shared" si="70"/>
        <v>1.54346022018185</v>
      </c>
      <c r="M638" s="14">
        <f t="shared" si="68"/>
        <v>-247619.339454449</v>
      </c>
      <c r="N638" s="22">
        <f t="shared" si="69"/>
        <v>1.58480681818182</v>
      </c>
    </row>
    <row r="639" spans="1:14">
      <c r="A639" s="13">
        <v>45819</v>
      </c>
      <c r="B639">
        <f t="shared" si="65"/>
        <v>-4</v>
      </c>
      <c r="C639">
        <v>1.4</v>
      </c>
      <c r="D639">
        <v>1.56</v>
      </c>
      <c r="E639" s="15">
        <v>1.48</v>
      </c>
      <c r="F639">
        <v>1.68</v>
      </c>
      <c r="G639" s="18">
        <v>1.52</v>
      </c>
      <c r="H639" s="15">
        <v>1.47</v>
      </c>
      <c r="I639" s="14">
        <f t="shared" si="66"/>
        <v>85478.8625423413</v>
      </c>
      <c r="J639" s="14">
        <f t="shared" si="67"/>
        <v>-49995.550008914</v>
      </c>
      <c r="K639" s="14">
        <f t="shared" si="71"/>
        <v>-288000</v>
      </c>
      <c r="L639" s="19">
        <f t="shared" si="70"/>
        <v>1.54249443751114</v>
      </c>
      <c r="M639" s="14">
        <f t="shared" si="68"/>
        <v>-252516.687466573</v>
      </c>
      <c r="N639" s="22">
        <f t="shared" si="69"/>
        <v>1.58561627906977</v>
      </c>
    </row>
    <row r="640" spans="1:14">
      <c r="A640" s="13">
        <v>45820</v>
      </c>
      <c r="B640">
        <f t="shared" si="65"/>
        <v>-6.00000000000001</v>
      </c>
      <c r="C640">
        <v>1.4</v>
      </c>
      <c r="D640">
        <v>1.59</v>
      </c>
      <c r="E640" s="15">
        <v>1.48</v>
      </c>
      <c r="F640">
        <v>1.66</v>
      </c>
      <c r="G640" s="18">
        <v>1.54</v>
      </c>
      <c r="H640" s="15">
        <v>1.48</v>
      </c>
      <c r="I640" s="14">
        <f t="shared" si="66"/>
        <v>5808.88839365201</v>
      </c>
      <c r="J640" s="14">
        <f t="shared" si="67"/>
        <v>-49222.9238723478</v>
      </c>
      <c r="K640" s="14">
        <f t="shared" si="71"/>
        <v>-288000</v>
      </c>
      <c r="L640" s="19">
        <f t="shared" si="70"/>
        <v>1.54152865484043</v>
      </c>
      <c r="M640" s="14">
        <f t="shared" si="68"/>
        <v>-331414.035478696</v>
      </c>
      <c r="N640" s="22">
        <f t="shared" si="69"/>
        <v>1.58622619047619</v>
      </c>
    </row>
    <row r="641" spans="1:14">
      <c r="A641" s="13">
        <v>45821</v>
      </c>
      <c r="B641">
        <f t="shared" si="65"/>
        <v>-5</v>
      </c>
      <c r="C641">
        <v>1.4</v>
      </c>
      <c r="D641">
        <v>1.59</v>
      </c>
      <c r="E641" s="15">
        <v>1.48</v>
      </c>
      <c r="F641">
        <v>1.68</v>
      </c>
      <c r="G641" s="18">
        <v>1.53</v>
      </c>
      <c r="H641" s="15">
        <v>1.48</v>
      </c>
      <c r="I641" s="14">
        <f t="shared" si="66"/>
        <v>40138.9142449629</v>
      </c>
      <c r="J641" s="14">
        <f t="shared" si="67"/>
        <v>-48450.2977357817</v>
      </c>
      <c r="K641" s="14">
        <f t="shared" si="71"/>
        <v>-288000</v>
      </c>
      <c r="L641" s="19">
        <f t="shared" si="70"/>
        <v>1.54056287216973</v>
      </c>
      <c r="M641" s="14">
        <f t="shared" si="68"/>
        <v>-296311.383490819</v>
      </c>
      <c r="N641" s="22">
        <f t="shared" si="69"/>
        <v>1.58613414634146</v>
      </c>
    </row>
    <row r="642" spans="1:14">
      <c r="A642" s="13">
        <v>45824</v>
      </c>
      <c r="B642">
        <f t="shared" ref="B642:B669" si="72">(E642-G642)*100</f>
        <v>-5</v>
      </c>
      <c r="C642">
        <v>1.4</v>
      </c>
      <c r="D642">
        <v>1.57</v>
      </c>
      <c r="E642" s="15">
        <v>1.48</v>
      </c>
      <c r="F642">
        <v>1.62</v>
      </c>
      <c r="G642" s="18">
        <v>1.53</v>
      </c>
      <c r="H642" s="15">
        <v>1.47</v>
      </c>
      <c r="I642" s="14">
        <f t="shared" ref="I642:I671" si="73">(L642-G642)*100/10000*$I$1</f>
        <v>29128.9917988936</v>
      </c>
      <c r="J642" s="14">
        <f t="shared" ref="J642:J671" si="74">(E642-L642)*100/10000*$J$1</f>
        <v>-46132.4193260829</v>
      </c>
      <c r="K642" s="14">
        <f t="shared" si="71"/>
        <v>-288000</v>
      </c>
      <c r="L642" s="19">
        <f t="shared" si="70"/>
        <v>1.5376655241576</v>
      </c>
      <c r="M642" s="14">
        <f t="shared" ref="M642:M671" si="75">I642+J642+K642</f>
        <v>-305003.42752719</v>
      </c>
      <c r="N642" s="22">
        <f t="shared" si="69"/>
        <v>1.5860375</v>
      </c>
    </row>
    <row r="643" spans="1:14">
      <c r="A643" s="13">
        <v>45825</v>
      </c>
      <c r="B643">
        <f t="shared" si="72"/>
        <v>-4.49999999999999</v>
      </c>
      <c r="C643">
        <v>1.4</v>
      </c>
      <c r="D643">
        <v>1.55</v>
      </c>
      <c r="E643" s="15">
        <v>1.47</v>
      </c>
      <c r="F643">
        <v>1.64</v>
      </c>
      <c r="G643" s="18">
        <v>1.515</v>
      </c>
      <c r="H643" s="15">
        <v>1.46</v>
      </c>
      <c r="I643" s="14">
        <f t="shared" si="73"/>
        <v>82459.0176502049</v>
      </c>
      <c r="J643" s="14">
        <f t="shared" si="74"/>
        <v>-53359.7931895168</v>
      </c>
      <c r="K643" s="14">
        <f t="shared" si="71"/>
        <v>-320000</v>
      </c>
      <c r="L643" s="19">
        <f t="shared" si="70"/>
        <v>1.5366997414869</v>
      </c>
      <c r="M643" s="14">
        <f t="shared" si="75"/>
        <v>-290900.775539312</v>
      </c>
      <c r="N643" s="22">
        <f t="shared" ref="N643:N671" si="76">AVERAGE(D643:D702)</f>
        <v>1.58644871794872</v>
      </c>
    </row>
    <row r="644" spans="1:14">
      <c r="A644" s="13">
        <v>45826</v>
      </c>
      <c r="B644">
        <f t="shared" si="72"/>
        <v>-5</v>
      </c>
      <c r="C644">
        <v>1.4</v>
      </c>
      <c r="D644">
        <v>1.56</v>
      </c>
      <c r="E644" s="15">
        <v>1.47</v>
      </c>
      <c r="F644">
        <v>1.64</v>
      </c>
      <c r="G644" s="18">
        <v>1.52</v>
      </c>
      <c r="H644" s="15">
        <v>1.47</v>
      </c>
      <c r="I644" s="14">
        <f t="shared" si="73"/>
        <v>59789.0435015152</v>
      </c>
      <c r="J644" s="14">
        <f t="shared" si="74"/>
        <v>-52587.1670529506</v>
      </c>
      <c r="K644" s="14">
        <f t="shared" si="71"/>
        <v>-320000</v>
      </c>
      <c r="L644" s="19">
        <f t="shared" si="70"/>
        <v>1.53573395881619</v>
      </c>
      <c r="M644" s="14">
        <f t="shared" si="75"/>
        <v>-312798.123551436</v>
      </c>
      <c r="N644" s="22">
        <f t="shared" si="76"/>
        <v>1.58740789473684</v>
      </c>
    </row>
    <row r="645" spans="1:14">
      <c r="A645" s="13">
        <v>45827</v>
      </c>
      <c r="B645">
        <f t="shared" si="72"/>
        <v>-6.00000000000001</v>
      </c>
      <c r="C645">
        <v>1.4</v>
      </c>
      <c r="D645">
        <v>1.5679</v>
      </c>
      <c r="E645" s="15">
        <v>1.47</v>
      </c>
      <c r="F645">
        <v>1.64</v>
      </c>
      <c r="G645" s="18">
        <v>1.53</v>
      </c>
      <c r="H645" s="15">
        <v>1.47</v>
      </c>
      <c r="I645" s="14">
        <f t="shared" si="73"/>
        <v>18119.0693528252</v>
      </c>
      <c r="J645" s="14">
        <f t="shared" si="74"/>
        <v>-51814.5409163843</v>
      </c>
      <c r="K645" s="14">
        <f t="shared" si="71"/>
        <v>-320000</v>
      </c>
      <c r="L645" s="19">
        <f t="shared" ref="L645:L670" si="77">$L$388+(($L$671-$L$388)*(A645-$A$388))/($A$671-$A$388)</f>
        <v>1.53476817614548</v>
      </c>
      <c r="M645" s="14">
        <f t="shared" si="75"/>
        <v>-353695.471563559</v>
      </c>
      <c r="N645" s="22">
        <f t="shared" si="76"/>
        <v>1.58814864864865</v>
      </c>
    </row>
    <row r="646" spans="1:14">
      <c r="A646" s="13">
        <v>45828</v>
      </c>
      <c r="B646">
        <f t="shared" si="72"/>
        <v>-6.00000000000001</v>
      </c>
      <c r="C646">
        <v>1.4</v>
      </c>
      <c r="D646">
        <v>1.6</v>
      </c>
      <c r="E646" s="15">
        <v>1.47</v>
      </c>
      <c r="F646">
        <v>1.64</v>
      </c>
      <c r="G646" s="18">
        <v>1.53</v>
      </c>
      <c r="H646" s="15">
        <v>1.47</v>
      </c>
      <c r="I646" s="14">
        <f t="shared" si="73"/>
        <v>14449.0952041351</v>
      </c>
      <c r="J646" s="14">
        <f t="shared" si="74"/>
        <v>-51041.914779818</v>
      </c>
      <c r="K646" s="14">
        <f t="shared" si="71"/>
        <v>-320000</v>
      </c>
      <c r="L646" s="19">
        <f t="shared" si="77"/>
        <v>1.53380239347477</v>
      </c>
      <c r="M646" s="14">
        <f t="shared" si="75"/>
        <v>-356592.819575683</v>
      </c>
      <c r="N646" s="22">
        <f t="shared" si="76"/>
        <v>1.58871111111111</v>
      </c>
    </row>
    <row r="647" spans="1:14">
      <c r="A647" s="13">
        <v>45831</v>
      </c>
      <c r="B647">
        <f t="shared" si="72"/>
        <v>-6.00000000000001</v>
      </c>
      <c r="C647">
        <v>1.4</v>
      </c>
      <c r="D647">
        <v>1.57</v>
      </c>
      <c r="E647" s="15">
        <v>1.48</v>
      </c>
      <c r="F647">
        <v>1.64</v>
      </c>
      <c r="G647" s="18">
        <v>1.54</v>
      </c>
      <c r="H647" s="15">
        <v>1.47</v>
      </c>
      <c r="I647" s="14">
        <f t="shared" si="73"/>
        <v>-34560.8272419333</v>
      </c>
      <c r="J647" s="14">
        <f t="shared" si="74"/>
        <v>-40724.0363701193</v>
      </c>
      <c r="K647" s="14">
        <f t="shared" si="71"/>
        <v>-288000</v>
      </c>
      <c r="L647" s="19">
        <f t="shared" si="77"/>
        <v>1.53090504546265</v>
      </c>
      <c r="M647" s="14">
        <f t="shared" si="75"/>
        <v>-363284.863612053</v>
      </c>
      <c r="N647" s="22">
        <f t="shared" si="76"/>
        <v>1.58838857142857</v>
      </c>
    </row>
    <row r="648" spans="1:14">
      <c r="A648" s="13">
        <v>45832</v>
      </c>
      <c r="B648">
        <f t="shared" si="72"/>
        <v>-5</v>
      </c>
      <c r="C648">
        <v>1.4</v>
      </c>
      <c r="D648">
        <v>1.85</v>
      </c>
      <c r="E648" s="15">
        <v>1.49</v>
      </c>
      <c r="F648">
        <v>1.64</v>
      </c>
      <c r="G648" s="18">
        <v>1.54</v>
      </c>
      <c r="H648" s="15">
        <v>1.48</v>
      </c>
      <c r="I648" s="14">
        <f t="shared" si="73"/>
        <v>-38230.8013906225</v>
      </c>
      <c r="J648" s="14">
        <f t="shared" si="74"/>
        <v>-31951.4102335532</v>
      </c>
      <c r="K648" s="14">
        <f t="shared" si="71"/>
        <v>-256000</v>
      </c>
      <c r="L648" s="19">
        <f t="shared" si="77"/>
        <v>1.52993926279194</v>
      </c>
      <c r="M648" s="14">
        <f t="shared" si="75"/>
        <v>-326182.211624176</v>
      </c>
      <c r="N648" s="22">
        <f t="shared" si="76"/>
        <v>1.58892941176471</v>
      </c>
    </row>
    <row r="649" spans="1:14">
      <c r="A649" s="13">
        <v>45833</v>
      </c>
      <c r="B649">
        <f t="shared" si="72"/>
        <v>-4</v>
      </c>
      <c r="C649">
        <v>1.4</v>
      </c>
      <c r="D649">
        <v>1.83</v>
      </c>
      <c r="E649" s="15">
        <v>1.5</v>
      </c>
      <c r="F649">
        <v>1.64</v>
      </c>
      <c r="G649" s="18">
        <v>1.54</v>
      </c>
      <c r="H649" s="15">
        <v>1.49</v>
      </c>
      <c r="I649" s="14">
        <f t="shared" si="73"/>
        <v>-41900.7755393125</v>
      </c>
      <c r="J649" s="14">
        <f t="shared" si="74"/>
        <v>-23178.7840969869</v>
      </c>
      <c r="K649" s="14">
        <f t="shared" si="71"/>
        <v>-224000</v>
      </c>
      <c r="L649" s="19">
        <f t="shared" si="77"/>
        <v>1.52897348012123</v>
      </c>
      <c r="M649" s="14">
        <f t="shared" si="75"/>
        <v>-289079.5596363</v>
      </c>
      <c r="N649" s="22">
        <f t="shared" si="76"/>
        <v>1.58101818181818</v>
      </c>
    </row>
    <row r="650" spans="1:14">
      <c r="A650" s="13">
        <v>45834</v>
      </c>
      <c r="B650">
        <f t="shared" si="72"/>
        <v>-3.99999999999998</v>
      </c>
      <c r="C650">
        <v>1.4</v>
      </c>
      <c r="D650">
        <v>1.84</v>
      </c>
      <c r="E650" s="15">
        <v>1.485</v>
      </c>
      <c r="F650">
        <v>1.65</v>
      </c>
      <c r="G650" s="18">
        <v>1.525</v>
      </c>
      <c r="H650" s="15">
        <v>1.475</v>
      </c>
      <c r="I650" s="14">
        <f t="shared" si="73"/>
        <v>11429.2503119987</v>
      </c>
      <c r="J650" s="14">
        <f t="shared" si="74"/>
        <v>-34406.1579604206</v>
      </c>
      <c r="K650" s="14">
        <f t="shared" si="71"/>
        <v>-272000</v>
      </c>
      <c r="L650" s="19">
        <f t="shared" si="77"/>
        <v>1.52800769745053</v>
      </c>
      <c r="M650" s="14">
        <f t="shared" si="75"/>
        <v>-294976.907648422</v>
      </c>
      <c r="N650" s="22">
        <f t="shared" si="76"/>
        <v>1.5732375</v>
      </c>
    </row>
    <row r="651" spans="1:14">
      <c r="A651" s="13">
        <v>45835</v>
      </c>
      <c r="B651">
        <f t="shared" si="72"/>
        <v>-4</v>
      </c>
      <c r="C651">
        <v>1.4</v>
      </c>
      <c r="D651">
        <v>1.85</v>
      </c>
      <c r="E651" s="15">
        <v>1.49</v>
      </c>
      <c r="F651">
        <v>1.64</v>
      </c>
      <c r="G651" s="18">
        <v>1.53</v>
      </c>
      <c r="H651" s="15">
        <v>1.48</v>
      </c>
      <c r="I651" s="14">
        <f t="shared" si="73"/>
        <v>-11240.7238366917</v>
      </c>
      <c r="J651" s="14">
        <f t="shared" si="74"/>
        <v>-29633.5318238544</v>
      </c>
      <c r="K651" s="14">
        <f t="shared" si="71"/>
        <v>-256000</v>
      </c>
      <c r="L651" s="19">
        <f t="shared" si="77"/>
        <v>1.52704191477982</v>
      </c>
      <c r="M651" s="14">
        <f t="shared" si="75"/>
        <v>-296874.255660546</v>
      </c>
      <c r="N651" s="22">
        <f t="shared" si="76"/>
        <v>1.56463225806452</v>
      </c>
    </row>
    <row r="652" spans="1:14">
      <c r="A652" s="13">
        <v>45838</v>
      </c>
      <c r="B652">
        <f t="shared" si="72"/>
        <v>-4.49999999999999</v>
      </c>
      <c r="C652">
        <v>1.4</v>
      </c>
      <c r="D652">
        <v>1.95</v>
      </c>
      <c r="E652" s="15">
        <v>1.495</v>
      </c>
      <c r="F652">
        <v>1.65</v>
      </c>
      <c r="G652" s="18">
        <v>1.54</v>
      </c>
      <c r="H652" s="15">
        <v>1.485</v>
      </c>
      <c r="I652" s="14">
        <f t="shared" si="73"/>
        <v>-60250.6462827602</v>
      </c>
      <c r="J652" s="14">
        <f t="shared" si="74"/>
        <v>-23315.6534141557</v>
      </c>
      <c r="K652" s="14">
        <f t="shared" si="71"/>
        <v>-240000</v>
      </c>
      <c r="L652" s="19">
        <f t="shared" si="77"/>
        <v>1.52414456676769</v>
      </c>
      <c r="M652" s="14">
        <f t="shared" si="75"/>
        <v>-323566.299696916</v>
      </c>
      <c r="N652" s="22">
        <f t="shared" si="76"/>
        <v>1.55512</v>
      </c>
    </row>
    <row r="653" spans="1:14">
      <c r="A653" s="13">
        <v>45839</v>
      </c>
      <c r="B653">
        <f t="shared" si="72"/>
        <v>-5</v>
      </c>
      <c r="C653">
        <v>1.4</v>
      </c>
      <c r="D653">
        <v>1.6036</v>
      </c>
      <c r="E653" s="15">
        <v>1.49</v>
      </c>
      <c r="F653">
        <v>1.64</v>
      </c>
      <c r="G653" s="18">
        <v>1.54</v>
      </c>
      <c r="H653" s="15">
        <v>1.49</v>
      </c>
      <c r="I653" s="14">
        <f t="shared" si="73"/>
        <v>-63920.6204314494</v>
      </c>
      <c r="J653" s="14">
        <f t="shared" si="74"/>
        <v>-26543.0272775896</v>
      </c>
      <c r="K653" s="14">
        <f t="shared" si="71"/>
        <v>-256000</v>
      </c>
      <c r="L653" s="19">
        <f t="shared" si="77"/>
        <v>1.52317878409699</v>
      </c>
      <c r="M653" s="14">
        <f t="shared" si="75"/>
        <v>-346463.647709039</v>
      </c>
      <c r="N653" s="22">
        <f t="shared" si="76"/>
        <v>1.54150344827586</v>
      </c>
    </row>
    <row r="654" spans="1:14">
      <c r="A654" s="13">
        <v>45840</v>
      </c>
      <c r="B654">
        <f t="shared" si="72"/>
        <v>-4.49999999999999</v>
      </c>
      <c r="C654">
        <v>1.4</v>
      </c>
      <c r="D654">
        <v>1.58</v>
      </c>
      <c r="E654" s="15">
        <v>1.475</v>
      </c>
      <c r="F654">
        <v>1.64</v>
      </c>
      <c r="G654" s="18">
        <v>1.52</v>
      </c>
      <c r="H654" s="15">
        <v>1.47</v>
      </c>
      <c r="I654" s="14">
        <f t="shared" si="73"/>
        <v>8409.40541986064</v>
      </c>
      <c r="J654" s="14">
        <f t="shared" si="74"/>
        <v>-37770.4011410232</v>
      </c>
      <c r="K654" s="14">
        <f t="shared" si="71"/>
        <v>-304000</v>
      </c>
      <c r="L654" s="19">
        <f t="shared" si="77"/>
        <v>1.52221300142628</v>
      </c>
      <c r="M654" s="14">
        <f t="shared" si="75"/>
        <v>-333360.995721162</v>
      </c>
      <c r="N654" s="22">
        <f t="shared" si="76"/>
        <v>1.53928571428571</v>
      </c>
    </row>
    <row r="655" spans="1:14">
      <c r="A655" s="13">
        <v>45841</v>
      </c>
      <c r="B655">
        <f t="shared" si="72"/>
        <v>-4</v>
      </c>
      <c r="C655">
        <v>1.4</v>
      </c>
      <c r="D655">
        <v>1.52</v>
      </c>
      <c r="E655" s="15">
        <v>1.47</v>
      </c>
      <c r="F655">
        <v>1.64</v>
      </c>
      <c r="G655" s="18">
        <v>1.51</v>
      </c>
      <c r="H655" s="15">
        <v>1.46</v>
      </c>
      <c r="I655" s="14">
        <f t="shared" si="73"/>
        <v>42739.4312711706</v>
      </c>
      <c r="J655" s="14">
        <f t="shared" si="74"/>
        <v>-40997.775004457</v>
      </c>
      <c r="K655" s="14">
        <f t="shared" si="71"/>
        <v>-320000</v>
      </c>
      <c r="L655" s="19">
        <f t="shared" si="77"/>
        <v>1.52124721875557</v>
      </c>
      <c r="M655" s="14">
        <f t="shared" si="75"/>
        <v>-318258.343733287</v>
      </c>
      <c r="N655" s="22">
        <f t="shared" si="76"/>
        <v>1.53777777777778</v>
      </c>
    </row>
    <row r="656" spans="1:14">
      <c r="A656" s="13">
        <v>45842</v>
      </c>
      <c r="B656">
        <f t="shared" si="72"/>
        <v>-4</v>
      </c>
      <c r="C656">
        <v>1.4</v>
      </c>
      <c r="D656">
        <v>1.5</v>
      </c>
      <c r="E656" s="15">
        <v>1.46</v>
      </c>
      <c r="F656">
        <v>1.64</v>
      </c>
      <c r="G656" s="18">
        <v>1.5</v>
      </c>
      <c r="H656" s="15">
        <v>1.46</v>
      </c>
      <c r="I656" s="14">
        <f t="shared" si="73"/>
        <v>77069.4571224815</v>
      </c>
      <c r="J656" s="14">
        <f t="shared" si="74"/>
        <v>-48225.1488678909</v>
      </c>
      <c r="K656" s="14">
        <f t="shared" si="71"/>
        <v>-352000</v>
      </c>
      <c r="L656" s="19">
        <f t="shared" si="77"/>
        <v>1.52028143608486</v>
      </c>
      <c r="M656" s="14">
        <f t="shared" si="75"/>
        <v>-323155.69174541</v>
      </c>
      <c r="N656" s="22">
        <f t="shared" si="76"/>
        <v>1.53846153846154</v>
      </c>
    </row>
    <row r="657" spans="1:14">
      <c r="A657" s="13">
        <v>45845</v>
      </c>
      <c r="B657">
        <f t="shared" si="72"/>
        <v>-4</v>
      </c>
      <c r="C657">
        <v>1.4</v>
      </c>
      <c r="D657">
        <v>1.5</v>
      </c>
      <c r="E657" s="15">
        <v>1.48</v>
      </c>
      <c r="F657">
        <v>1.64</v>
      </c>
      <c r="G657" s="18">
        <v>1.52</v>
      </c>
      <c r="H657" s="15">
        <v>1.47</v>
      </c>
      <c r="I657" s="14">
        <f t="shared" si="73"/>
        <v>-9940.46532358785</v>
      </c>
      <c r="J657" s="14">
        <f t="shared" si="74"/>
        <v>-29907.2704581921</v>
      </c>
      <c r="K657" s="14">
        <f t="shared" si="71"/>
        <v>-288000</v>
      </c>
      <c r="L657" s="19">
        <f t="shared" si="77"/>
        <v>1.51738408807274</v>
      </c>
      <c r="M657" s="14">
        <f t="shared" si="75"/>
        <v>-327847.73578178</v>
      </c>
      <c r="N657" s="22">
        <f t="shared" si="76"/>
        <v>1.54</v>
      </c>
    </row>
    <row r="658" spans="1:14">
      <c r="A658" s="13">
        <v>45846</v>
      </c>
      <c r="B658">
        <f t="shared" si="72"/>
        <v>-3</v>
      </c>
      <c r="C658">
        <v>1.4</v>
      </c>
      <c r="D658">
        <v>1.51</v>
      </c>
      <c r="E658" s="15">
        <v>1.49</v>
      </c>
      <c r="F658">
        <v>1.64</v>
      </c>
      <c r="G658" s="18">
        <v>1.52</v>
      </c>
      <c r="H658" s="15">
        <v>1.48</v>
      </c>
      <c r="I658" s="14">
        <f t="shared" si="73"/>
        <v>-13610.439472277</v>
      </c>
      <c r="J658" s="14">
        <f t="shared" si="74"/>
        <v>-21134.6443216259</v>
      </c>
      <c r="K658" s="14">
        <f t="shared" si="71"/>
        <v>-256000</v>
      </c>
      <c r="L658" s="19">
        <f t="shared" si="77"/>
        <v>1.51641830540203</v>
      </c>
      <c r="M658" s="14">
        <f t="shared" si="75"/>
        <v>-290745.083793903</v>
      </c>
      <c r="N658" s="22">
        <f t="shared" si="76"/>
        <v>1.54166666666667</v>
      </c>
    </row>
    <row r="659" spans="1:14">
      <c r="A659" s="13">
        <v>45847</v>
      </c>
      <c r="B659">
        <f t="shared" si="72"/>
        <v>-4</v>
      </c>
      <c r="C659">
        <v>1.4</v>
      </c>
      <c r="D659">
        <v>1.51</v>
      </c>
      <c r="E659" s="15">
        <v>1.49</v>
      </c>
      <c r="F659">
        <v>1.64</v>
      </c>
      <c r="G659" s="18">
        <v>1.53</v>
      </c>
      <c r="H659" s="15">
        <v>1.49</v>
      </c>
      <c r="I659" s="14">
        <f t="shared" si="73"/>
        <v>-55280.4136209663</v>
      </c>
      <c r="J659" s="14">
        <f t="shared" si="74"/>
        <v>-20362.0181850598</v>
      </c>
      <c r="K659" s="14">
        <f t="shared" si="71"/>
        <v>-256000</v>
      </c>
      <c r="L659" s="19">
        <f t="shared" si="77"/>
        <v>1.51545252273132</v>
      </c>
      <c r="M659" s="14">
        <f t="shared" si="75"/>
        <v>-331642.431806026</v>
      </c>
      <c r="N659" s="22">
        <f t="shared" si="76"/>
        <v>1.54304347826087</v>
      </c>
    </row>
    <row r="660" spans="1:14">
      <c r="A660" s="13">
        <v>45848</v>
      </c>
      <c r="B660">
        <f t="shared" si="72"/>
        <v>-4</v>
      </c>
      <c r="C660">
        <v>1.4</v>
      </c>
      <c r="D660">
        <v>1.53</v>
      </c>
      <c r="E660" s="15">
        <v>1.51</v>
      </c>
      <c r="F660">
        <v>1.65</v>
      </c>
      <c r="G660" s="18">
        <v>1.55</v>
      </c>
      <c r="H660" s="15">
        <v>1.51</v>
      </c>
      <c r="I660" s="14">
        <f t="shared" si="73"/>
        <v>-134950.387769656</v>
      </c>
      <c r="J660" s="14">
        <f t="shared" si="74"/>
        <v>-3589.39204849342</v>
      </c>
      <c r="K660" s="14">
        <f t="shared" si="71"/>
        <v>-192000</v>
      </c>
      <c r="L660" s="19">
        <f t="shared" si="77"/>
        <v>1.51448674006062</v>
      </c>
      <c r="M660" s="14">
        <f t="shared" si="75"/>
        <v>-330539.77981815</v>
      </c>
      <c r="N660" s="22">
        <f t="shared" si="76"/>
        <v>1.54454545454545</v>
      </c>
    </row>
    <row r="661" spans="1:14">
      <c r="A661" s="13">
        <v>45849</v>
      </c>
      <c r="B661">
        <f t="shared" si="72"/>
        <v>-0.500000000000012</v>
      </c>
      <c r="C661">
        <v>1.4</v>
      </c>
      <c r="D661">
        <v>1.52</v>
      </c>
      <c r="E661" s="15">
        <v>1.525</v>
      </c>
      <c r="F661">
        <v>1.66</v>
      </c>
      <c r="G661" s="18">
        <v>1.53</v>
      </c>
      <c r="H661" s="15">
        <v>1.51</v>
      </c>
      <c r="I661" s="14">
        <f t="shared" si="73"/>
        <v>-62620.3619183464</v>
      </c>
      <c r="J661" s="14">
        <f t="shared" si="74"/>
        <v>9183.23408807282</v>
      </c>
      <c r="K661" s="14">
        <f t="shared" si="71"/>
        <v>-144000</v>
      </c>
      <c r="L661" s="19">
        <f t="shared" si="77"/>
        <v>1.51352095738991</v>
      </c>
      <c r="M661" s="14">
        <f t="shared" si="75"/>
        <v>-197437.127830274</v>
      </c>
      <c r="N661" s="22">
        <f t="shared" si="76"/>
        <v>1.5452380952381</v>
      </c>
    </row>
    <row r="662" spans="1:14">
      <c r="A662" s="13">
        <v>45852</v>
      </c>
      <c r="B662">
        <f t="shared" si="72"/>
        <v>0</v>
      </c>
      <c r="C662">
        <v>1.4</v>
      </c>
      <c r="D662">
        <v>1.55</v>
      </c>
      <c r="E662" s="15">
        <v>1.53</v>
      </c>
      <c r="F662">
        <v>1.67</v>
      </c>
      <c r="G662" s="18">
        <v>1.53</v>
      </c>
      <c r="H662" s="15">
        <v>1.53</v>
      </c>
      <c r="I662" s="14">
        <f t="shared" si="73"/>
        <v>-73630.2843644148</v>
      </c>
      <c r="J662" s="14">
        <f t="shared" si="74"/>
        <v>15501.1124977715</v>
      </c>
      <c r="K662" s="14">
        <f t="shared" si="71"/>
        <v>-128000</v>
      </c>
      <c r="L662" s="19">
        <f t="shared" si="77"/>
        <v>1.51062360937779</v>
      </c>
      <c r="M662" s="14">
        <f t="shared" si="75"/>
        <v>-186129.171866643</v>
      </c>
      <c r="N662" s="22">
        <f t="shared" si="76"/>
        <v>1.5465</v>
      </c>
    </row>
    <row r="663" spans="1:14">
      <c r="A663" s="13">
        <v>45853</v>
      </c>
      <c r="B663">
        <f t="shared" si="72"/>
        <v>-2</v>
      </c>
      <c r="C663">
        <v>1.4</v>
      </c>
      <c r="D663">
        <v>1.6</v>
      </c>
      <c r="E663" s="15">
        <v>1.5</v>
      </c>
      <c r="F663">
        <v>1.67</v>
      </c>
      <c r="G663" s="18">
        <v>1.52</v>
      </c>
      <c r="H663" s="15">
        <v>1.5</v>
      </c>
      <c r="I663" s="14">
        <f t="shared" si="73"/>
        <v>-39300.2585131039</v>
      </c>
      <c r="J663" s="14">
        <f t="shared" si="74"/>
        <v>-7726.26136566235</v>
      </c>
      <c r="K663" s="14">
        <f t="shared" si="71"/>
        <v>-224000</v>
      </c>
      <c r="L663" s="19">
        <f t="shared" si="77"/>
        <v>1.50965782670708</v>
      </c>
      <c r="M663" s="14">
        <f t="shared" si="75"/>
        <v>-271026.519878766</v>
      </c>
      <c r="N663" s="22">
        <f t="shared" si="76"/>
        <v>1.54631578947368</v>
      </c>
    </row>
    <row r="664" spans="1:14">
      <c r="A664" s="13">
        <v>45854</v>
      </c>
      <c r="B664">
        <f t="shared" si="72"/>
        <v>-1</v>
      </c>
      <c r="C664">
        <v>1.4</v>
      </c>
      <c r="D664">
        <v>1.54</v>
      </c>
      <c r="E664" s="15">
        <v>1.52</v>
      </c>
      <c r="F664">
        <v>1.66</v>
      </c>
      <c r="G664" s="18">
        <v>1.53</v>
      </c>
      <c r="H664" s="15">
        <v>1.52</v>
      </c>
      <c r="I664" s="14">
        <f t="shared" si="73"/>
        <v>-80970.232661794</v>
      </c>
      <c r="J664" s="14">
        <f t="shared" si="74"/>
        <v>9046.36477090399</v>
      </c>
      <c r="K664" s="14">
        <f t="shared" si="71"/>
        <v>-160000</v>
      </c>
      <c r="L664" s="19">
        <f t="shared" si="77"/>
        <v>1.50869204403637</v>
      </c>
      <c r="M664" s="14">
        <f t="shared" si="75"/>
        <v>-231923.86789089</v>
      </c>
      <c r="N664" s="22">
        <f t="shared" si="76"/>
        <v>1.54333333333333</v>
      </c>
    </row>
    <row r="665" spans="1:14">
      <c r="A665" s="13">
        <v>45855</v>
      </c>
      <c r="B665">
        <f t="shared" si="72"/>
        <v>0</v>
      </c>
      <c r="C665">
        <v>1.4</v>
      </c>
      <c r="D665">
        <v>1.54</v>
      </c>
      <c r="E665" s="15">
        <v>1.52</v>
      </c>
      <c r="F665">
        <v>1.66</v>
      </c>
      <c r="G665" s="18">
        <v>1.52</v>
      </c>
      <c r="H665" s="15">
        <v>1.52</v>
      </c>
      <c r="I665" s="14">
        <f t="shared" si="73"/>
        <v>-46640.2068104831</v>
      </c>
      <c r="J665" s="14">
        <f t="shared" si="74"/>
        <v>9818.99090747014</v>
      </c>
      <c r="K665" s="14">
        <f t="shared" si="71"/>
        <v>-160000</v>
      </c>
      <c r="L665" s="19">
        <f t="shared" si="77"/>
        <v>1.50772626136566</v>
      </c>
      <c r="M665" s="14">
        <f t="shared" si="75"/>
        <v>-196821.215903013</v>
      </c>
      <c r="N665" s="22">
        <f t="shared" si="76"/>
        <v>1.54352941176471</v>
      </c>
    </row>
    <row r="666" spans="1:14">
      <c r="A666" s="13">
        <v>45856</v>
      </c>
      <c r="B666">
        <f t="shared" si="72"/>
        <v>2</v>
      </c>
      <c r="C666">
        <v>1.4</v>
      </c>
      <c r="D666">
        <v>1.5</v>
      </c>
      <c r="E666" s="15">
        <v>1.54</v>
      </c>
      <c r="F666">
        <v>1.66</v>
      </c>
      <c r="G666" s="18">
        <v>1.52</v>
      </c>
      <c r="H666" s="15">
        <v>1.52</v>
      </c>
      <c r="I666" s="14">
        <f t="shared" si="73"/>
        <v>-50310.1809591724</v>
      </c>
      <c r="J666" s="14">
        <f t="shared" si="74"/>
        <v>26591.6170440363</v>
      </c>
      <c r="K666" s="14">
        <f t="shared" si="71"/>
        <v>-96000.0000000001</v>
      </c>
      <c r="L666" s="19">
        <f t="shared" si="77"/>
        <v>1.50676047869495</v>
      </c>
      <c r="M666" s="14">
        <f t="shared" si="75"/>
        <v>-119718.563915136</v>
      </c>
      <c r="N666" s="22">
        <f t="shared" si="76"/>
        <v>1.54375</v>
      </c>
    </row>
    <row r="667" spans="1:14">
      <c r="A667" s="13">
        <v>45859</v>
      </c>
      <c r="B667">
        <f t="shared" si="72"/>
        <v>3</v>
      </c>
      <c r="C667">
        <v>1.4</v>
      </c>
      <c r="D667">
        <v>1.5</v>
      </c>
      <c r="E667" s="15">
        <v>1.55</v>
      </c>
      <c r="F667">
        <v>1.67</v>
      </c>
      <c r="G667" s="18">
        <v>1.52</v>
      </c>
      <c r="H667" s="15">
        <v>1.53</v>
      </c>
      <c r="I667" s="14">
        <f t="shared" si="73"/>
        <v>-61320.1034052416</v>
      </c>
      <c r="J667" s="14">
        <f t="shared" si="74"/>
        <v>36909.4954537351</v>
      </c>
      <c r="K667" s="14">
        <f t="shared" si="71"/>
        <v>-64000.0000000001</v>
      </c>
      <c r="L667" s="19">
        <f t="shared" si="77"/>
        <v>1.50386313068283</v>
      </c>
      <c r="M667" s="14">
        <f t="shared" si="75"/>
        <v>-88410.6079515066</v>
      </c>
      <c r="N667" s="22">
        <f t="shared" si="76"/>
        <v>1.54666666666667</v>
      </c>
    </row>
    <row r="668" spans="1:14">
      <c r="A668" s="13">
        <v>45860</v>
      </c>
      <c r="B668">
        <f t="shared" si="72"/>
        <v>5</v>
      </c>
      <c r="C668">
        <v>1.4</v>
      </c>
      <c r="D668">
        <v>1.48</v>
      </c>
      <c r="E668" s="15">
        <v>1.56</v>
      </c>
      <c r="F668">
        <v>1.69</v>
      </c>
      <c r="G668" s="18">
        <v>1.51</v>
      </c>
      <c r="H668" s="15">
        <v>1.54</v>
      </c>
      <c r="I668" s="14">
        <f t="shared" si="73"/>
        <v>-26990.0775539316</v>
      </c>
      <c r="J668" s="14">
        <f t="shared" si="74"/>
        <v>45682.1215903014</v>
      </c>
      <c r="K668" s="14">
        <f t="shared" si="71"/>
        <v>-32000</v>
      </c>
      <c r="L668" s="19">
        <f t="shared" si="77"/>
        <v>1.50289734801212</v>
      </c>
      <c r="M668" s="14">
        <f t="shared" si="75"/>
        <v>-13307.9559636302</v>
      </c>
      <c r="N668" s="22">
        <f t="shared" si="76"/>
        <v>1.55</v>
      </c>
    </row>
    <row r="669" spans="1:14">
      <c r="A669" s="13">
        <v>45861</v>
      </c>
      <c r="B669">
        <f t="shared" si="72"/>
        <v>4</v>
      </c>
      <c r="C669">
        <v>1.4</v>
      </c>
      <c r="D669">
        <v>1.5</v>
      </c>
      <c r="E669" s="15">
        <v>1.57</v>
      </c>
      <c r="F669">
        <v>1.69</v>
      </c>
      <c r="G669" s="18">
        <v>1.53</v>
      </c>
      <c r="H669" s="15">
        <v>1.55</v>
      </c>
      <c r="I669" s="14">
        <f t="shared" si="73"/>
        <v>-106660.051702621</v>
      </c>
      <c r="J669" s="14">
        <f t="shared" si="74"/>
        <v>54454.7477268676</v>
      </c>
      <c r="K669" s="14">
        <f t="shared" si="71"/>
        <v>0</v>
      </c>
      <c r="L669" s="19">
        <f t="shared" si="77"/>
        <v>1.50193156534142</v>
      </c>
      <c r="M669" s="14">
        <f t="shared" si="75"/>
        <v>-52205.3039757533</v>
      </c>
      <c r="N669" s="22">
        <f t="shared" si="76"/>
        <v>1.55538461538462</v>
      </c>
    </row>
    <row r="670" spans="1:14">
      <c r="A670" s="13">
        <v>45862</v>
      </c>
      <c r="B670">
        <v>6</v>
      </c>
      <c r="C670">
        <v>1.4</v>
      </c>
      <c r="D670">
        <v>1.6</v>
      </c>
      <c r="E670" s="15">
        <v>1.6</v>
      </c>
      <c r="F670">
        <v>1.74</v>
      </c>
      <c r="G670" s="18">
        <v>1.56</v>
      </c>
      <c r="H670" s="15">
        <v>1.585</v>
      </c>
      <c r="I670" s="14">
        <f t="shared" si="73"/>
        <v>-224330.025851311</v>
      </c>
      <c r="J670" s="14">
        <f t="shared" si="74"/>
        <v>79227.3738634339</v>
      </c>
      <c r="K670" s="14">
        <f t="shared" si="71"/>
        <v>96000.0000000001</v>
      </c>
      <c r="L670" s="19">
        <f t="shared" si="77"/>
        <v>1.50096578267071</v>
      </c>
      <c r="M670" s="14">
        <f t="shared" si="75"/>
        <v>-49102.651987877</v>
      </c>
      <c r="N670" s="22">
        <f t="shared" si="76"/>
        <v>1.56</v>
      </c>
    </row>
    <row r="671" spans="1:14">
      <c r="A671" s="13">
        <v>45863</v>
      </c>
      <c r="B671">
        <v>7</v>
      </c>
      <c r="C671">
        <v>1.4</v>
      </c>
      <c r="D671">
        <v>1.75</v>
      </c>
      <c r="E671" s="15">
        <v>1.6</v>
      </c>
      <c r="F671">
        <v>1.72</v>
      </c>
      <c r="G671" s="18">
        <v>1.54</v>
      </c>
      <c r="H671" s="15">
        <v>1.57</v>
      </c>
      <c r="I671" s="14">
        <f t="shared" si="73"/>
        <v>-152000</v>
      </c>
      <c r="J671" s="14">
        <f t="shared" si="74"/>
        <v>80000.0000000001</v>
      </c>
      <c r="K671" s="14">
        <f t="shared" si="71"/>
        <v>96000.0000000001</v>
      </c>
      <c r="L671" s="19">
        <v>1.5</v>
      </c>
      <c r="M671" s="14">
        <f t="shared" si="75"/>
        <v>24000</v>
      </c>
      <c r="N671" s="22">
        <f t="shared" si="76"/>
        <v>1.55636363636364</v>
      </c>
    </row>
    <row r="672" spans="1:4">
      <c r="A672" s="13">
        <v>45866</v>
      </c>
      <c r="D672">
        <v>1.64</v>
      </c>
    </row>
    <row r="673" spans="1:4">
      <c r="A673" s="13">
        <v>45867</v>
      </c>
      <c r="D673">
        <v>1.62</v>
      </c>
    </row>
    <row r="674" spans="1:4">
      <c r="A674" s="13">
        <v>45868</v>
      </c>
      <c r="D674">
        <v>1.63</v>
      </c>
    </row>
    <row r="675" spans="1:4">
      <c r="A675" s="13">
        <v>45869</v>
      </c>
      <c r="D675">
        <v>1.6</v>
      </c>
    </row>
    <row r="676" spans="1:4">
      <c r="A676" s="13">
        <v>45870</v>
      </c>
      <c r="D676">
        <v>1.5</v>
      </c>
    </row>
    <row r="677" spans="1:4">
      <c r="A677" s="13">
        <v>45873</v>
      </c>
      <c r="D677">
        <v>1.48</v>
      </c>
    </row>
    <row r="678" spans="1:4">
      <c r="A678" s="13">
        <v>45874</v>
      </c>
      <c r="D678">
        <v>1.47</v>
      </c>
    </row>
    <row r="679" spans="1:4">
      <c r="A679" s="13">
        <v>45875</v>
      </c>
      <c r="D679">
        <v>1.48</v>
      </c>
    </row>
    <row r="680" spans="1:4">
      <c r="A680" s="13">
        <v>45876</v>
      </c>
      <c r="D680">
        <v>1.49</v>
      </c>
    </row>
    <row r="681" spans="1:4">
      <c r="A681" s="13">
        <v>45877</v>
      </c>
      <c r="D681">
        <v>1.46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941"/>
  <sheetViews>
    <sheetView tabSelected="1" topLeftCell="F1" workbookViewId="0">
      <selection activeCell="N8" sqref="N8"/>
    </sheetView>
  </sheetViews>
  <sheetFormatPr defaultColWidth="9" defaultRowHeight="16.2"/>
  <cols>
    <col min="1" max="2" width="17.1296296296296" customWidth="1"/>
    <col min="3" max="3" width="15.6296296296296" customWidth="1"/>
    <col min="4" max="5" width="10.25" customWidth="1"/>
    <col min="7" max="7" width="10.6296296296296" style="10" customWidth="1"/>
    <col min="8" max="8" width="10.25" customWidth="1"/>
    <col min="9" max="9" width="10.6296296296296" customWidth="1"/>
    <col min="10" max="10" width="10.6296296296296" style="10" customWidth="1"/>
    <col min="11" max="11" width="14.6296296296296" customWidth="1"/>
    <col min="12" max="12" width="15.6296296296296" customWidth="1"/>
    <col min="18" max="18" width="24.5555555555556" customWidth="1"/>
    <col min="19" max="19" width="14.8888888888889" customWidth="1"/>
    <col min="20" max="20" width="14.5555555555556" customWidth="1"/>
  </cols>
  <sheetData>
    <row r="1" spans="1:15">
      <c r="A1" t="s">
        <v>0</v>
      </c>
      <c r="B1" s="20" t="s">
        <v>17</v>
      </c>
      <c r="C1" s="12" t="s">
        <v>18</v>
      </c>
      <c r="D1" s="11" t="s">
        <v>2</v>
      </c>
      <c r="E1" s="11" t="s">
        <v>1</v>
      </c>
      <c r="F1" s="10" t="s">
        <v>3</v>
      </c>
      <c r="G1" s="10" t="s">
        <v>4</v>
      </c>
      <c r="H1" t="s">
        <v>5</v>
      </c>
      <c r="I1" t="s">
        <v>6</v>
      </c>
      <c r="J1" s="10" t="s">
        <v>7</v>
      </c>
      <c r="K1" s="16">
        <v>80000000</v>
      </c>
      <c r="L1" s="23" t="s">
        <v>8</v>
      </c>
      <c r="M1" s="12" t="s">
        <v>9</v>
      </c>
      <c r="N1" s="10"/>
      <c r="O1" s="10"/>
    </row>
    <row r="2" spans="1:20">
      <c r="A2" s="13">
        <v>44564</v>
      </c>
      <c r="B2" s="14">
        <v>-988432.824427483</v>
      </c>
      <c r="C2" s="14">
        <f t="shared" ref="C2:C65" si="0">K2+L2</f>
        <v>152115.419847327</v>
      </c>
      <c r="D2">
        <v>2.2</v>
      </c>
      <c r="E2">
        <f t="shared" ref="E2:E65" si="1">(G2-I2)*100</f>
        <v>33</v>
      </c>
      <c r="F2">
        <v>2.4</v>
      </c>
      <c r="G2" s="15">
        <v>2.55</v>
      </c>
      <c r="H2">
        <v>2.77</v>
      </c>
      <c r="I2" s="18">
        <v>2.22</v>
      </c>
      <c r="J2" s="15">
        <v>2.47</v>
      </c>
      <c r="K2" s="14">
        <f t="shared" ref="K2:K65" si="2">(G2-M2)*100/10000*$K$1</f>
        <v>504115.419847328</v>
      </c>
      <c r="L2" s="14">
        <f t="shared" ref="L2:L65" si="3">(G2-J263)*100/10000*$K$1*4</f>
        <v>-352000.000000001</v>
      </c>
      <c r="M2" s="19">
        <f t="shared" ref="M2:M65" si="4">AVERAGE(F2:F263)</f>
        <v>1.91985572519084</v>
      </c>
      <c r="R2" t="s">
        <v>19</v>
      </c>
      <c r="S2" t="s">
        <v>20</v>
      </c>
      <c r="T2" t="s">
        <v>21</v>
      </c>
    </row>
    <row r="3" spans="1:20">
      <c r="A3" s="13">
        <v>44565</v>
      </c>
      <c r="B3" s="14">
        <v>-744448.091603054</v>
      </c>
      <c r="C3" s="14">
        <f t="shared" si="0"/>
        <v>330252.824427481</v>
      </c>
      <c r="D3">
        <v>2.2</v>
      </c>
      <c r="E3">
        <f t="shared" si="1"/>
        <v>37</v>
      </c>
      <c r="F3">
        <v>2.15</v>
      </c>
      <c r="G3" s="15">
        <v>2.57</v>
      </c>
      <c r="H3">
        <v>2.79</v>
      </c>
      <c r="I3" s="18">
        <v>2.2</v>
      </c>
      <c r="J3" s="15">
        <v>2.475</v>
      </c>
      <c r="K3" s="14">
        <f t="shared" si="2"/>
        <v>522252.824427481</v>
      </c>
      <c r="L3" s="14">
        <f t="shared" si="3"/>
        <v>-192000</v>
      </c>
      <c r="M3" s="19">
        <f t="shared" si="4"/>
        <v>1.91718396946565</v>
      </c>
      <c r="Q3" s="6">
        <v>44562</v>
      </c>
      <c r="R3">
        <v>50.9</v>
      </c>
      <c r="S3" s="7">
        <v>0.9</v>
      </c>
      <c r="T3" s="7">
        <v>9.1</v>
      </c>
    </row>
    <row r="4" spans="1:20">
      <c r="A4" s="13">
        <v>44566</v>
      </c>
      <c r="B4" s="14">
        <v>-789600.763358778</v>
      </c>
      <c r="C4" s="14">
        <f t="shared" si="0"/>
        <v>367626.870229009</v>
      </c>
      <c r="D4">
        <v>2.2</v>
      </c>
      <c r="E4">
        <f t="shared" si="1"/>
        <v>37.5</v>
      </c>
      <c r="F4">
        <v>2.1748</v>
      </c>
      <c r="G4" s="15">
        <v>2.595</v>
      </c>
      <c r="H4">
        <v>2.8</v>
      </c>
      <c r="I4" s="18">
        <v>2.22</v>
      </c>
      <c r="J4" s="15">
        <v>2.48</v>
      </c>
      <c r="K4" s="14">
        <f t="shared" si="2"/>
        <v>543626.870229008</v>
      </c>
      <c r="L4" s="14">
        <f t="shared" si="3"/>
        <v>-175999.999999999</v>
      </c>
      <c r="M4" s="19">
        <f t="shared" si="4"/>
        <v>1.91546641221374</v>
      </c>
      <c r="Q4" s="6">
        <v>44593</v>
      </c>
      <c r="R4">
        <v>54.1</v>
      </c>
      <c r="S4" s="7">
        <v>0.9</v>
      </c>
      <c r="T4" s="7">
        <v>8.8</v>
      </c>
    </row>
    <row r="5" spans="1:20">
      <c r="A5" s="13">
        <v>44567</v>
      </c>
      <c r="B5" s="14">
        <v>-856464.885496183</v>
      </c>
      <c r="C5" s="14">
        <f t="shared" si="0"/>
        <v>344923.969465649</v>
      </c>
      <c r="D5">
        <v>2.2</v>
      </c>
      <c r="E5">
        <f t="shared" si="1"/>
        <v>37.5</v>
      </c>
      <c r="F5">
        <v>2.14</v>
      </c>
      <c r="G5" s="15">
        <v>2.605</v>
      </c>
      <c r="H5">
        <v>2.82</v>
      </c>
      <c r="I5" s="18">
        <v>2.23</v>
      </c>
      <c r="J5" s="15">
        <v>2.505</v>
      </c>
      <c r="K5" s="14">
        <f t="shared" si="2"/>
        <v>552923.969465649</v>
      </c>
      <c r="L5" s="14">
        <f t="shared" si="3"/>
        <v>-208000</v>
      </c>
      <c r="M5" s="19">
        <f t="shared" si="4"/>
        <v>1.91384503816794</v>
      </c>
      <c r="Q5" s="6">
        <v>44621</v>
      </c>
      <c r="R5">
        <v>56.7</v>
      </c>
      <c r="S5" s="7">
        <v>1.5</v>
      </c>
      <c r="T5" s="7">
        <v>8.3</v>
      </c>
    </row>
    <row r="6" spans="1:20">
      <c r="A6" s="13">
        <v>44568</v>
      </c>
      <c r="B6" s="14">
        <v>-911785.496183206</v>
      </c>
      <c r="C6" s="14">
        <f t="shared" si="0"/>
        <v>293809.465648855</v>
      </c>
      <c r="D6">
        <v>2.2</v>
      </c>
      <c r="E6">
        <f t="shared" si="1"/>
        <v>37</v>
      </c>
      <c r="F6">
        <v>2.12</v>
      </c>
      <c r="G6" s="15">
        <v>2.6</v>
      </c>
      <c r="H6">
        <v>2.82</v>
      </c>
      <c r="I6" s="18">
        <v>2.23</v>
      </c>
      <c r="J6" s="15">
        <v>2.505</v>
      </c>
      <c r="K6" s="14">
        <f t="shared" si="2"/>
        <v>549809.465648855</v>
      </c>
      <c r="L6" s="14">
        <f t="shared" si="3"/>
        <v>-256000</v>
      </c>
      <c r="M6" s="19">
        <f t="shared" si="4"/>
        <v>1.91273816793893</v>
      </c>
      <c r="Q6" s="6">
        <v>44652</v>
      </c>
      <c r="R6">
        <v>54.4</v>
      </c>
      <c r="S6" s="7">
        <v>2.1</v>
      </c>
      <c r="T6" s="7">
        <v>8</v>
      </c>
    </row>
    <row r="7" spans="1:20">
      <c r="A7" s="13">
        <v>44571</v>
      </c>
      <c r="B7" s="14">
        <v>-1135388.54961832</v>
      </c>
      <c r="C7" s="14">
        <f t="shared" si="0"/>
        <v>34236.946564886</v>
      </c>
      <c r="D7">
        <v>2.2</v>
      </c>
      <c r="E7">
        <f t="shared" si="1"/>
        <v>35.5</v>
      </c>
      <c r="F7">
        <v>2.11</v>
      </c>
      <c r="G7" s="15">
        <v>2.575</v>
      </c>
      <c r="H7">
        <v>2.8</v>
      </c>
      <c r="I7" s="18">
        <v>2.22</v>
      </c>
      <c r="J7" s="15">
        <v>2.48</v>
      </c>
      <c r="K7" s="14">
        <f t="shared" si="2"/>
        <v>530236.946564885</v>
      </c>
      <c r="L7" s="14">
        <f t="shared" si="3"/>
        <v>-495999.999999999</v>
      </c>
      <c r="M7" s="19">
        <f t="shared" si="4"/>
        <v>1.91220381679389</v>
      </c>
      <c r="Q7" s="6">
        <v>44682</v>
      </c>
      <c r="R7">
        <v>49.5</v>
      </c>
      <c r="S7" s="7">
        <v>2.1</v>
      </c>
      <c r="T7" s="7">
        <v>6.4</v>
      </c>
    </row>
    <row r="8" spans="1:20">
      <c r="A8" s="13">
        <v>44572</v>
      </c>
      <c r="B8" s="14">
        <v>-1123212.97709924</v>
      </c>
      <c r="C8" s="14">
        <f t="shared" si="0"/>
        <v>5656.7938931291</v>
      </c>
      <c r="D8">
        <v>2.2</v>
      </c>
      <c r="E8">
        <f t="shared" si="1"/>
        <v>35</v>
      </c>
      <c r="F8">
        <v>2.15</v>
      </c>
      <c r="G8" s="15">
        <v>2.56</v>
      </c>
      <c r="H8">
        <v>2.8</v>
      </c>
      <c r="I8" s="18">
        <v>2.21</v>
      </c>
      <c r="J8" s="15">
        <v>2.47</v>
      </c>
      <c r="K8" s="14">
        <f t="shared" si="2"/>
        <v>517656.79389313</v>
      </c>
      <c r="L8" s="14">
        <f t="shared" si="3"/>
        <v>-512000</v>
      </c>
      <c r="M8" s="19">
        <f t="shared" si="4"/>
        <v>1.91292900763359</v>
      </c>
      <c r="Q8" s="6">
        <v>44713</v>
      </c>
      <c r="R8">
        <v>46.3</v>
      </c>
      <c r="S8" s="7">
        <v>2.5</v>
      </c>
      <c r="T8" s="7">
        <v>6.1</v>
      </c>
    </row>
    <row r="9" spans="1:20">
      <c r="A9" s="13">
        <v>44573</v>
      </c>
      <c r="B9" s="14">
        <v>-1186640.45801527</v>
      </c>
      <c r="C9" s="14">
        <f t="shared" si="0"/>
        <v>-58495.8778625962</v>
      </c>
      <c r="D9">
        <v>2.2</v>
      </c>
      <c r="E9">
        <f t="shared" si="1"/>
        <v>35</v>
      </c>
      <c r="F9">
        <v>2.15</v>
      </c>
      <c r="G9" s="15">
        <v>2.56</v>
      </c>
      <c r="H9">
        <v>2.8</v>
      </c>
      <c r="I9" s="18">
        <v>2.21</v>
      </c>
      <c r="J9" s="15">
        <v>2.47</v>
      </c>
      <c r="K9" s="14">
        <f t="shared" si="2"/>
        <v>517504.122137404</v>
      </c>
      <c r="L9" s="14">
        <f t="shared" si="3"/>
        <v>-576000</v>
      </c>
      <c r="M9" s="19">
        <f t="shared" si="4"/>
        <v>1.91311984732824</v>
      </c>
      <c r="Q9" s="6">
        <v>44743</v>
      </c>
      <c r="R9">
        <v>40.1</v>
      </c>
      <c r="S9" s="7">
        <v>2.7</v>
      </c>
      <c r="T9" s="7">
        <v>4.2</v>
      </c>
    </row>
    <row r="10" spans="1:20">
      <c r="A10" s="13">
        <v>44574</v>
      </c>
      <c r="B10" s="14">
        <v>-1252930.53435114</v>
      </c>
      <c r="C10" s="14">
        <f t="shared" si="0"/>
        <v>-121885.190839694</v>
      </c>
      <c r="D10">
        <v>2.2</v>
      </c>
      <c r="E10">
        <f t="shared" si="1"/>
        <v>35</v>
      </c>
      <c r="F10">
        <v>2.2</v>
      </c>
      <c r="G10" s="15">
        <v>2.56</v>
      </c>
      <c r="H10">
        <v>2.79</v>
      </c>
      <c r="I10" s="18">
        <v>2.21</v>
      </c>
      <c r="J10" s="15">
        <v>2.47</v>
      </c>
      <c r="K10" s="14">
        <f t="shared" si="2"/>
        <v>518114.809160305</v>
      </c>
      <c r="L10" s="14">
        <f t="shared" si="3"/>
        <v>-639999.999999999</v>
      </c>
      <c r="M10" s="19">
        <f t="shared" si="4"/>
        <v>1.91235648854962</v>
      </c>
      <c r="Q10" s="6">
        <v>44774</v>
      </c>
      <c r="R10">
        <v>44.5</v>
      </c>
      <c r="S10" s="7">
        <v>2.5</v>
      </c>
      <c r="T10" s="7">
        <v>2.3</v>
      </c>
    </row>
    <row r="11" spans="1:20">
      <c r="A11" s="13">
        <v>44575</v>
      </c>
      <c r="B11" s="14">
        <v>-1413503.05343511</v>
      </c>
      <c r="C11" s="14">
        <f t="shared" si="0"/>
        <v>-281732.519083969</v>
      </c>
      <c r="D11">
        <v>2.1</v>
      </c>
      <c r="E11">
        <f t="shared" si="1"/>
        <v>35</v>
      </c>
      <c r="F11">
        <v>2.28</v>
      </c>
      <c r="G11" s="15">
        <v>2.56</v>
      </c>
      <c r="H11">
        <v>2.79</v>
      </c>
      <c r="I11" s="18">
        <v>2.21</v>
      </c>
      <c r="J11" s="15">
        <v>2.47</v>
      </c>
      <c r="K11" s="14">
        <f t="shared" si="2"/>
        <v>518267.480916031</v>
      </c>
      <c r="L11" s="14">
        <f t="shared" si="3"/>
        <v>-800000</v>
      </c>
      <c r="M11" s="19">
        <f t="shared" si="4"/>
        <v>1.91216564885496</v>
      </c>
      <c r="Q11" s="6">
        <v>44805</v>
      </c>
      <c r="R11">
        <v>47.1</v>
      </c>
      <c r="S11" s="7">
        <v>2.8</v>
      </c>
      <c r="T11" s="7">
        <v>0.9</v>
      </c>
    </row>
    <row r="12" spans="1:20">
      <c r="A12" s="13">
        <v>44578</v>
      </c>
      <c r="B12" s="14">
        <v>-1281838.93129771</v>
      </c>
      <c r="C12" s="14">
        <f t="shared" si="0"/>
        <v>-306709.618320611</v>
      </c>
      <c r="D12">
        <v>2.1</v>
      </c>
      <c r="E12">
        <f t="shared" si="1"/>
        <v>36</v>
      </c>
      <c r="F12">
        <v>2.22</v>
      </c>
      <c r="G12" s="15">
        <v>2.53</v>
      </c>
      <c r="H12">
        <v>2.78</v>
      </c>
      <c r="I12" s="18">
        <v>2.17</v>
      </c>
      <c r="J12" s="15">
        <v>2.44</v>
      </c>
      <c r="K12" s="14">
        <f t="shared" si="2"/>
        <v>493290.381679389</v>
      </c>
      <c r="L12" s="14">
        <f t="shared" si="3"/>
        <v>-800000</v>
      </c>
      <c r="M12" s="19">
        <f t="shared" si="4"/>
        <v>1.91338702290076</v>
      </c>
      <c r="Q12" s="6">
        <v>44835</v>
      </c>
      <c r="R12">
        <v>48.7</v>
      </c>
      <c r="S12" s="7">
        <v>2.1</v>
      </c>
      <c r="T12" s="7">
        <v>-1.3</v>
      </c>
    </row>
    <row r="13" spans="1:20">
      <c r="A13" s="13">
        <v>44579</v>
      </c>
      <c r="B13" s="14">
        <v>-1417487.78625954</v>
      </c>
      <c r="C13" s="14">
        <f t="shared" si="0"/>
        <v>-675869.923664121</v>
      </c>
      <c r="D13">
        <v>2.1</v>
      </c>
      <c r="E13">
        <f t="shared" si="1"/>
        <v>36</v>
      </c>
      <c r="F13">
        <v>2.2</v>
      </c>
      <c r="G13" s="15">
        <v>2.47</v>
      </c>
      <c r="H13">
        <v>2.75</v>
      </c>
      <c r="I13" s="18">
        <v>2.11</v>
      </c>
      <c r="J13" s="15">
        <v>2.37</v>
      </c>
      <c r="K13" s="14">
        <f t="shared" si="2"/>
        <v>444130.076335878</v>
      </c>
      <c r="L13" s="14">
        <f t="shared" si="3"/>
        <v>-1120000</v>
      </c>
      <c r="M13" s="19">
        <f t="shared" si="4"/>
        <v>1.91483740458015</v>
      </c>
      <c r="Q13" s="6">
        <v>44866</v>
      </c>
      <c r="R13">
        <v>47.4</v>
      </c>
      <c r="S13" s="7">
        <v>1.6</v>
      </c>
      <c r="T13" s="7">
        <v>-1.3</v>
      </c>
    </row>
    <row r="14" spans="1:20">
      <c r="A14" s="13">
        <v>44580</v>
      </c>
      <c r="B14" s="14">
        <v>-1461197.70992366</v>
      </c>
      <c r="C14" s="14">
        <f t="shared" si="0"/>
        <v>-684480.610687023</v>
      </c>
      <c r="D14">
        <v>2.1</v>
      </c>
      <c r="E14">
        <f t="shared" si="1"/>
        <v>34</v>
      </c>
      <c r="F14">
        <v>2.166</v>
      </c>
      <c r="G14" s="15">
        <v>2.46</v>
      </c>
      <c r="H14">
        <v>2.73</v>
      </c>
      <c r="I14" s="18">
        <v>2.12</v>
      </c>
      <c r="J14" s="15">
        <v>2.37</v>
      </c>
      <c r="K14" s="14">
        <f t="shared" si="2"/>
        <v>435519.389312977</v>
      </c>
      <c r="L14" s="14">
        <f t="shared" si="3"/>
        <v>-1120000</v>
      </c>
      <c r="M14" s="19">
        <f t="shared" si="4"/>
        <v>1.91560076335878</v>
      </c>
      <c r="Q14" s="6">
        <v>44896</v>
      </c>
      <c r="R14">
        <v>49</v>
      </c>
      <c r="S14" s="7">
        <v>1.8</v>
      </c>
      <c r="T14" s="7">
        <v>-0.7</v>
      </c>
    </row>
    <row r="15" spans="1:20">
      <c r="A15" s="13">
        <v>44581</v>
      </c>
      <c r="B15" s="14">
        <v>-1489098.47328244</v>
      </c>
      <c r="C15" s="14">
        <f t="shared" si="0"/>
        <v>-747973.740458016</v>
      </c>
      <c r="D15">
        <v>2.1</v>
      </c>
      <c r="E15">
        <f t="shared" si="1"/>
        <v>35</v>
      </c>
      <c r="F15">
        <v>2.17</v>
      </c>
      <c r="G15" s="15">
        <v>2.46</v>
      </c>
      <c r="H15">
        <v>2.72</v>
      </c>
      <c r="I15" s="18">
        <v>2.11</v>
      </c>
      <c r="J15" s="15">
        <v>2.36</v>
      </c>
      <c r="K15" s="14">
        <f t="shared" si="2"/>
        <v>436026.259541985</v>
      </c>
      <c r="L15" s="14">
        <f t="shared" si="3"/>
        <v>-1184000</v>
      </c>
      <c r="M15" s="19">
        <f t="shared" si="4"/>
        <v>1.91496717557252</v>
      </c>
      <c r="Q15" s="6">
        <v>44927</v>
      </c>
      <c r="R15">
        <v>48.7</v>
      </c>
      <c r="S15" s="7">
        <v>2.1</v>
      </c>
      <c r="T15" s="7">
        <v>-0.8</v>
      </c>
    </row>
    <row r="16" spans="1:20">
      <c r="A16" s="13">
        <v>44582</v>
      </c>
      <c r="B16" s="14">
        <v>-1573045.03816794</v>
      </c>
      <c r="C16" s="14">
        <f t="shared" si="0"/>
        <v>-867454.656488549</v>
      </c>
      <c r="D16">
        <v>2.1</v>
      </c>
      <c r="E16">
        <f t="shared" si="1"/>
        <v>33</v>
      </c>
      <c r="F16">
        <v>2.15</v>
      </c>
      <c r="G16" s="15">
        <v>2.43</v>
      </c>
      <c r="H16">
        <v>2.71</v>
      </c>
      <c r="I16" s="18">
        <v>2.1</v>
      </c>
      <c r="J16" s="15">
        <v>2.34</v>
      </c>
      <c r="K16" s="14">
        <f t="shared" si="2"/>
        <v>412545.34351145</v>
      </c>
      <c r="L16" s="14">
        <f t="shared" si="3"/>
        <v>-1280000</v>
      </c>
      <c r="M16" s="19">
        <f t="shared" si="4"/>
        <v>1.91431832061069</v>
      </c>
      <c r="Q16" s="6">
        <v>44958</v>
      </c>
      <c r="R16">
        <v>51.2</v>
      </c>
      <c r="S16" s="7">
        <v>1</v>
      </c>
      <c r="T16" s="7">
        <v>-1.4</v>
      </c>
    </row>
    <row r="17" spans="1:20">
      <c r="A17" s="13">
        <v>44585</v>
      </c>
      <c r="B17" s="14">
        <v>-1546762.59541985</v>
      </c>
      <c r="C17" s="14">
        <f t="shared" si="0"/>
        <v>-914996.641221373</v>
      </c>
      <c r="D17">
        <v>2.1</v>
      </c>
      <c r="E17">
        <f t="shared" si="1"/>
        <v>33</v>
      </c>
      <c r="F17">
        <v>2.08</v>
      </c>
      <c r="G17" s="15">
        <v>2.41</v>
      </c>
      <c r="H17">
        <v>2.68</v>
      </c>
      <c r="I17" s="18">
        <v>2.08</v>
      </c>
      <c r="J17" s="15">
        <v>2.31</v>
      </c>
      <c r="K17" s="14">
        <f t="shared" si="2"/>
        <v>397003.358778626</v>
      </c>
      <c r="L17" s="14">
        <f t="shared" si="3"/>
        <v>-1312000</v>
      </c>
      <c r="M17" s="19">
        <f t="shared" si="4"/>
        <v>1.91374580152672</v>
      </c>
      <c r="Q17" s="6">
        <v>44986</v>
      </c>
      <c r="R17">
        <v>48.6</v>
      </c>
      <c r="S17" s="7">
        <v>0.7</v>
      </c>
      <c r="T17" s="7">
        <v>-2.5</v>
      </c>
    </row>
    <row r="18" spans="1:20">
      <c r="A18" s="13">
        <v>44586</v>
      </c>
      <c r="B18" s="14">
        <v>-1521678.6259542</v>
      </c>
      <c r="C18" s="14">
        <f t="shared" si="0"/>
        <v>-774752.366412214</v>
      </c>
      <c r="D18">
        <v>2.1</v>
      </c>
      <c r="E18">
        <f t="shared" si="1"/>
        <v>33.5</v>
      </c>
      <c r="F18">
        <v>2</v>
      </c>
      <c r="G18" s="15">
        <v>2.445</v>
      </c>
      <c r="H18">
        <v>2.67</v>
      </c>
      <c r="I18" s="18">
        <v>2.11</v>
      </c>
      <c r="J18" s="15">
        <v>2.355</v>
      </c>
      <c r="K18" s="14">
        <f t="shared" si="2"/>
        <v>425247.633587786</v>
      </c>
      <c r="L18" s="14">
        <f t="shared" si="3"/>
        <v>-1200000</v>
      </c>
      <c r="M18" s="19">
        <f t="shared" si="4"/>
        <v>1.91344045801527</v>
      </c>
      <c r="Q18" s="6">
        <v>45017</v>
      </c>
      <c r="R18">
        <v>44.9</v>
      </c>
      <c r="S18" s="7">
        <v>0.1</v>
      </c>
      <c r="T18" s="7">
        <v>-3.6</v>
      </c>
    </row>
    <row r="19" spans="1:20">
      <c r="A19" s="13">
        <v>44587</v>
      </c>
      <c r="B19" s="14">
        <v>-1503678.6259542</v>
      </c>
      <c r="C19" s="14">
        <f t="shared" si="0"/>
        <v>-794752.366412213</v>
      </c>
      <c r="D19">
        <v>2.1</v>
      </c>
      <c r="E19">
        <f t="shared" si="1"/>
        <v>34</v>
      </c>
      <c r="F19">
        <v>2.04</v>
      </c>
      <c r="G19" s="15">
        <v>2.44</v>
      </c>
      <c r="H19">
        <v>2.71</v>
      </c>
      <c r="I19" s="18">
        <v>2.1</v>
      </c>
      <c r="J19" s="15">
        <v>2.35</v>
      </c>
      <c r="K19" s="14">
        <f t="shared" si="2"/>
        <v>421247.633587786</v>
      </c>
      <c r="L19" s="14">
        <f t="shared" si="3"/>
        <v>-1216000</v>
      </c>
      <c r="M19" s="19">
        <f t="shared" si="4"/>
        <v>1.91344045801527</v>
      </c>
      <c r="Q19" s="6">
        <v>45047</v>
      </c>
      <c r="R19">
        <v>41.6</v>
      </c>
      <c r="S19" s="7">
        <v>0.2</v>
      </c>
      <c r="T19" s="7">
        <v>-4.6</v>
      </c>
    </row>
    <row r="20" spans="1:20">
      <c r="A20" s="13">
        <v>44588</v>
      </c>
      <c r="B20" s="14">
        <v>-1521136.64122137</v>
      </c>
      <c r="C20" s="14">
        <f t="shared" si="0"/>
        <v>-754630.229007632</v>
      </c>
      <c r="D20">
        <v>2.1</v>
      </c>
      <c r="E20">
        <f t="shared" si="1"/>
        <v>33.5</v>
      </c>
      <c r="F20">
        <v>2.58</v>
      </c>
      <c r="G20" s="15">
        <v>2.45</v>
      </c>
      <c r="H20">
        <v>2.73</v>
      </c>
      <c r="I20" s="18">
        <v>2.115</v>
      </c>
      <c r="J20" s="15">
        <v>2.36</v>
      </c>
      <c r="K20" s="14">
        <f t="shared" si="2"/>
        <v>429369.770992367</v>
      </c>
      <c r="L20" s="14">
        <f t="shared" si="3"/>
        <v>-1184000</v>
      </c>
      <c r="M20" s="19">
        <f t="shared" si="4"/>
        <v>1.91328778625954</v>
      </c>
      <c r="Q20" s="6">
        <v>45078</v>
      </c>
      <c r="R20">
        <v>43.9</v>
      </c>
      <c r="S20" s="7">
        <v>0</v>
      </c>
      <c r="T20" s="7">
        <v>-5.4</v>
      </c>
    </row>
    <row r="21" spans="1:20">
      <c r="A21" s="13">
        <v>44589</v>
      </c>
      <c r="B21" s="14">
        <v>-1583174.80916031</v>
      </c>
      <c r="C21" s="14">
        <f t="shared" si="0"/>
        <v>-905286.717557252</v>
      </c>
      <c r="D21">
        <v>2.1</v>
      </c>
      <c r="E21">
        <f t="shared" si="1"/>
        <v>33</v>
      </c>
      <c r="F21">
        <v>2.55</v>
      </c>
      <c r="G21" s="15">
        <v>2.42</v>
      </c>
      <c r="H21">
        <v>2.71</v>
      </c>
      <c r="I21" s="18">
        <v>2.09</v>
      </c>
      <c r="J21" s="15">
        <v>2.33</v>
      </c>
      <c r="K21" s="14">
        <f t="shared" si="2"/>
        <v>406713.282442748</v>
      </c>
      <c r="L21" s="14">
        <f t="shared" si="3"/>
        <v>-1312000</v>
      </c>
      <c r="M21" s="19">
        <f t="shared" si="4"/>
        <v>1.91160839694656</v>
      </c>
      <c r="Q21" s="6">
        <v>45108</v>
      </c>
      <c r="R21">
        <v>48.6</v>
      </c>
      <c r="S21" s="7">
        <v>-0.3</v>
      </c>
      <c r="T21" s="7">
        <v>-4.4</v>
      </c>
    </row>
    <row r="22" spans="1:20">
      <c r="A22" s="13">
        <v>44592</v>
      </c>
      <c r="B22" s="14">
        <v>-1449182.44274809</v>
      </c>
      <c r="C22" s="14">
        <f t="shared" si="0"/>
        <v>-728218.015267175</v>
      </c>
      <c r="D22">
        <v>2.1</v>
      </c>
      <c r="E22">
        <f t="shared" si="1"/>
        <v>34</v>
      </c>
      <c r="F22">
        <v>2.55</v>
      </c>
      <c r="G22" s="15">
        <v>2.44</v>
      </c>
      <c r="H22">
        <v>2.7</v>
      </c>
      <c r="I22" s="18">
        <v>2.1</v>
      </c>
      <c r="J22" s="15">
        <v>2.35</v>
      </c>
      <c r="K22" s="14">
        <f t="shared" si="2"/>
        <v>423781.984732825</v>
      </c>
      <c r="L22" s="14">
        <f t="shared" si="3"/>
        <v>-1152000</v>
      </c>
      <c r="M22" s="19">
        <f t="shared" si="4"/>
        <v>1.91027251908397</v>
      </c>
      <c r="Q22" s="6">
        <v>45139</v>
      </c>
      <c r="R22">
        <v>52</v>
      </c>
      <c r="S22" s="7">
        <v>0.1</v>
      </c>
      <c r="T22" s="7">
        <v>-3</v>
      </c>
    </row>
    <row r="23" spans="1:20">
      <c r="A23" s="13">
        <v>44593</v>
      </c>
      <c r="B23" s="14">
        <v>-1486907.63358779</v>
      </c>
      <c r="C23" s="14">
        <f t="shared" si="0"/>
        <v>-758691.297709924</v>
      </c>
      <c r="D23">
        <v>2.1</v>
      </c>
      <c r="E23">
        <f t="shared" si="1"/>
        <v>34</v>
      </c>
      <c r="F23">
        <v>2.55</v>
      </c>
      <c r="G23" s="15">
        <v>2.44</v>
      </c>
      <c r="H23">
        <v>2.7</v>
      </c>
      <c r="I23" s="18">
        <v>2.1</v>
      </c>
      <c r="J23" s="15">
        <v>2.34</v>
      </c>
      <c r="K23" s="14">
        <f t="shared" si="2"/>
        <v>425308.702290076</v>
      </c>
      <c r="L23" s="14">
        <f t="shared" si="3"/>
        <v>-1184000</v>
      </c>
      <c r="M23" s="19">
        <f t="shared" si="4"/>
        <v>1.9083641221374</v>
      </c>
      <c r="Q23" s="6">
        <v>45170</v>
      </c>
      <c r="R23">
        <v>53.5</v>
      </c>
      <c r="S23" s="7">
        <v>0</v>
      </c>
      <c r="T23" s="7">
        <v>-2.5</v>
      </c>
    </row>
    <row r="24" spans="1:20">
      <c r="A24" s="13">
        <v>44594</v>
      </c>
      <c r="B24" s="14">
        <v>-1364632.82442748</v>
      </c>
      <c r="C24" s="14">
        <f t="shared" si="0"/>
        <v>-629164.580152672</v>
      </c>
      <c r="D24">
        <v>2.1</v>
      </c>
      <c r="E24">
        <f t="shared" si="1"/>
        <v>34</v>
      </c>
      <c r="F24">
        <v>2.55</v>
      </c>
      <c r="G24" s="15">
        <v>2.44</v>
      </c>
      <c r="H24">
        <v>2.7</v>
      </c>
      <c r="I24" s="18">
        <v>2.1</v>
      </c>
      <c r="J24" s="15">
        <v>2.34</v>
      </c>
      <c r="K24" s="14">
        <f t="shared" si="2"/>
        <v>426835.419847328</v>
      </c>
      <c r="L24" s="14">
        <f t="shared" si="3"/>
        <v>-1056000</v>
      </c>
      <c r="M24" s="19">
        <f t="shared" si="4"/>
        <v>1.90645572519084</v>
      </c>
      <c r="Q24" s="6">
        <v>45200</v>
      </c>
      <c r="R24">
        <v>47.7</v>
      </c>
      <c r="S24" s="7">
        <v>-0.2</v>
      </c>
      <c r="T24" s="7">
        <v>-2.6</v>
      </c>
    </row>
    <row r="25" spans="1:20">
      <c r="A25" s="13">
        <v>44595</v>
      </c>
      <c r="B25" s="14">
        <v>-1340075.57251908</v>
      </c>
      <c r="C25" s="14">
        <f t="shared" si="0"/>
        <v>-595179.847328244</v>
      </c>
      <c r="D25">
        <v>2.1</v>
      </c>
      <c r="E25">
        <f t="shared" si="1"/>
        <v>34</v>
      </c>
      <c r="F25">
        <v>2.55</v>
      </c>
      <c r="G25" s="15">
        <v>2.44</v>
      </c>
      <c r="H25">
        <v>2.7</v>
      </c>
      <c r="I25" s="18">
        <v>2.1</v>
      </c>
      <c r="J25" s="15">
        <v>2.34</v>
      </c>
      <c r="K25" s="14">
        <f t="shared" si="2"/>
        <v>428820.152671756</v>
      </c>
      <c r="L25" s="14">
        <f t="shared" si="3"/>
        <v>-1024000</v>
      </c>
      <c r="M25" s="19">
        <f t="shared" si="4"/>
        <v>1.90397480916031</v>
      </c>
      <c r="Q25" s="6">
        <v>45231</v>
      </c>
      <c r="R25">
        <v>48.2</v>
      </c>
      <c r="S25" s="7">
        <v>-0.5</v>
      </c>
      <c r="T25" s="7">
        <v>-3</v>
      </c>
    </row>
    <row r="26" spans="1:20">
      <c r="A26" s="13">
        <v>44596</v>
      </c>
      <c r="B26" s="14">
        <v>-1442029.77099237</v>
      </c>
      <c r="C26" s="14">
        <f t="shared" si="0"/>
        <v>-689592.061068703</v>
      </c>
      <c r="D26">
        <v>2.1</v>
      </c>
      <c r="E26">
        <f t="shared" si="1"/>
        <v>34</v>
      </c>
      <c r="F26">
        <v>2.55</v>
      </c>
      <c r="G26" s="15">
        <v>2.44</v>
      </c>
      <c r="H26">
        <v>2.7</v>
      </c>
      <c r="I26" s="18">
        <v>2.1</v>
      </c>
      <c r="J26" s="15">
        <v>2.34</v>
      </c>
      <c r="K26" s="14">
        <f t="shared" si="2"/>
        <v>430407.938931298</v>
      </c>
      <c r="L26" s="14">
        <f t="shared" si="3"/>
        <v>-1120000</v>
      </c>
      <c r="M26" s="19">
        <f t="shared" si="4"/>
        <v>1.90199007633588</v>
      </c>
      <c r="Q26" s="6">
        <v>45261</v>
      </c>
      <c r="R26">
        <v>47.7</v>
      </c>
      <c r="S26" s="7">
        <v>-0.3</v>
      </c>
      <c r="T26" s="7">
        <v>-2.7</v>
      </c>
    </row>
    <row r="27" spans="1:20">
      <c r="A27" s="13">
        <v>44599</v>
      </c>
      <c r="B27" s="14">
        <v>-1380892.36641221</v>
      </c>
      <c r="C27" s="14">
        <f t="shared" si="0"/>
        <v>-624828.702290077</v>
      </c>
      <c r="D27">
        <v>2.1</v>
      </c>
      <c r="E27">
        <f t="shared" si="1"/>
        <v>34</v>
      </c>
      <c r="F27">
        <v>2.18</v>
      </c>
      <c r="G27" s="15">
        <v>2.44</v>
      </c>
      <c r="H27">
        <v>2.72</v>
      </c>
      <c r="I27" s="18">
        <v>2.1</v>
      </c>
      <c r="J27" s="15">
        <v>2.35</v>
      </c>
      <c r="K27" s="14">
        <f t="shared" si="2"/>
        <v>431171.297709924</v>
      </c>
      <c r="L27" s="14">
        <f t="shared" si="3"/>
        <v>-1056000</v>
      </c>
      <c r="M27" s="19">
        <f t="shared" si="4"/>
        <v>1.9010358778626</v>
      </c>
      <c r="Q27" s="6">
        <v>45292</v>
      </c>
      <c r="R27">
        <v>47</v>
      </c>
      <c r="S27" s="7">
        <v>-0.8</v>
      </c>
      <c r="T27" s="7">
        <v>-2.5</v>
      </c>
    </row>
    <row r="28" spans="1:20">
      <c r="A28" s="13">
        <v>44600</v>
      </c>
      <c r="B28" s="14">
        <v>-1369800.76335878</v>
      </c>
      <c r="C28" s="14">
        <f t="shared" si="0"/>
        <v>-617653.129770991</v>
      </c>
      <c r="D28">
        <v>2.1</v>
      </c>
      <c r="E28">
        <f t="shared" si="1"/>
        <v>35</v>
      </c>
      <c r="F28">
        <v>2.16</v>
      </c>
      <c r="G28" s="15">
        <v>2.45</v>
      </c>
      <c r="H28">
        <v>2.72</v>
      </c>
      <c r="I28" s="18">
        <v>2.1</v>
      </c>
      <c r="J28" s="15">
        <v>2.36</v>
      </c>
      <c r="K28" s="14">
        <f t="shared" si="2"/>
        <v>438346.870229008</v>
      </c>
      <c r="L28" s="14">
        <f t="shared" si="3"/>
        <v>-1056000</v>
      </c>
      <c r="M28" s="19">
        <f t="shared" si="4"/>
        <v>1.90206641221374</v>
      </c>
      <c r="Q28" s="6">
        <v>45323</v>
      </c>
      <c r="R28">
        <v>48.1</v>
      </c>
      <c r="S28" s="7">
        <v>0.7</v>
      </c>
      <c r="T28" s="7">
        <v>-2.7</v>
      </c>
    </row>
    <row r="29" spans="1:20">
      <c r="A29" s="13">
        <v>44601</v>
      </c>
      <c r="B29" s="14">
        <v>-1333052.67175573</v>
      </c>
      <c r="C29" s="14">
        <f t="shared" si="0"/>
        <v>-546385.954198473</v>
      </c>
      <c r="D29">
        <v>2.1</v>
      </c>
      <c r="E29">
        <f t="shared" si="1"/>
        <v>35</v>
      </c>
      <c r="F29">
        <v>2.05</v>
      </c>
      <c r="G29" s="15">
        <v>2.46</v>
      </c>
      <c r="H29">
        <v>2.73</v>
      </c>
      <c r="I29" s="18">
        <v>2.11</v>
      </c>
      <c r="J29" s="15">
        <v>2.37</v>
      </c>
      <c r="K29" s="14">
        <f t="shared" si="2"/>
        <v>445614.045801527</v>
      </c>
      <c r="L29" s="14">
        <f t="shared" si="3"/>
        <v>-992000</v>
      </c>
      <c r="M29" s="19">
        <f t="shared" si="4"/>
        <v>1.90298244274809</v>
      </c>
      <c r="Q29" s="6">
        <v>45352</v>
      </c>
      <c r="R29">
        <v>47.4</v>
      </c>
      <c r="S29" s="7">
        <v>0.1</v>
      </c>
      <c r="T29" s="7">
        <v>-2.8</v>
      </c>
    </row>
    <row r="30" spans="1:20">
      <c r="A30" s="13">
        <v>44602</v>
      </c>
      <c r="B30" s="14">
        <v>-1334709.16030534</v>
      </c>
      <c r="C30" s="14">
        <f t="shared" si="0"/>
        <v>-586477.557251908</v>
      </c>
      <c r="D30">
        <v>2.1</v>
      </c>
      <c r="E30">
        <f t="shared" si="1"/>
        <v>35</v>
      </c>
      <c r="F30">
        <v>2</v>
      </c>
      <c r="G30" s="15">
        <v>2.45</v>
      </c>
      <c r="H30">
        <v>2.74</v>
      </c>
      <c r="I30" s="18">
        <v>2.1</v>
      </c>
      <c r="J30" s="15">
        <v>2.36</v>
      </c>
      <c r="K30" s="14">
        <f t="shared" si="2"/>
        <v>437522.442748092</v>
      </c>
      <c r="L30" s="14">
        <f t="shared" si="3"/>
        <v>-1024000</v>
      </c>
      <c r="M30" s="19">
        <f t="shared" si="4"/>
        <v>1.90309694656489</v>
      </c>
      <c r="Q30" s="6">
        <v>45383</v>
      </c>
      <c r="R30">
        <v>49.1</v>
      </c>
      <c r="S30" s="7">
        <v>0.3</v>
      </c>
      <c r="T30" s="7">
        <v>-2.5</v>
      </c>
    </row>
    <row r="31" spans="1:20">
      <c r="A31" s="13">
        <v>44603</v>
      </c>
      <c r="B31" s="14">
        <v>-1140709.16030534</v>
      </c>
      <c r="C31" s="14">
        <f t="shared" si="0"/>
        <v>-202477.557251909</v>
      </c>
      <c r="D31">
        <v>2.1</v>
      </c>
      <c r="E31">
        <f t="shared" si="1"/>
        <v>38</v>
      </c>
      <c r="F31">
        <v>2</v>
      </c>
      <c r="G31" s="15">
        <v>2.53</v>
      </c>
      <c r="H31">
        <v>2.79</v>
      </c>
      <c r="I31" s="18">
        <v>2.15</v>
      </c>
      <c r="J31" s="15">
        <v>2.44</v>
      </c>
      <c r="K31" s="14">
        <f t="shared" si="2"/>
        <v>501522.442748092</v>
      </c>
      <c r="L31" s="14">
        <f t="shared" si="3"/>
        <v>-704000.000000001</v>
      </c>
      <c r="M31" s="19">
        <f t="shared" si="4"/>
        <v>1.90309694656489</v>
      </c>
      <c r="Q31" s="6">
        <v>45413</v>
      </c>
      <c r="R31">
        <v>50.4</v>
      </c>
      <c r="S31" s="7">
        <v>0.3</v>
      </c>
      <c r="T31" s="7">
        <v>-1.4</v>
      </c>
    </row>
    <row r="32" spans="1:20">
      <c r="A32" s="13">
        <v>44606</v>
      </c>
      <c r="B32" s="14">
        <v>-1137220.61068702</v>
      </c>
      <c r="C32" s="14">
        <f t="shared" si="0"/>
        <v>-162874.503816793</v>
      </c>
      <c r="D32">
        <v>2.1</v>
      </c>
      <c r="E32">
        <f t="shared" si="1"/>
        <v>38</v>
      </c>
      <c r="F32">
        <v>2.02</v>
      </c>
      <c r="G32" s="15">
        <v>2.54</v>
      </c>
      <c r="H32">
        <v>2.79</v>
      </c>
      <c r="I32" s="18">
        <v>2.16</v>
      </c>
      <c r="J32" s="15">
        <v>2.45</v>
      </c>
      <c r="K32" s="14">
        <f t="shared" si="2"/>
        <v>509125.496183206</v>
      </c>
      <c r="L32" s="14">
        <f t="shared" si="3"/>
        <v>-672000</v>
      </c>
      <c r="M32" s="19">
        <f t="shared" si="4"/>
        <v>1.90359312977099</v>
      </c>
      <c r="Q32" s="6">
        <v>45444</v>
      </c>
      <c r="R32">
        <v>47.9</v>
      </c>
      <c r="S32" s="7">
        <v>0.2</v>
      </c>
      <c r="T32" s="7">
        <v>-0.8</v>
      </c>
    </row>
    <row r="33" spans="1:20">
      <c r="A33" s="13">
        <v>44607</v>
      </c>
      <c r="B33" s="14">
        <v>-1168304.58015267</v>
      </c>
      <c r="C33" s="14">
        <f t="shared" si="0"/>
        <v>-195118.778625953</v>
      </c>
      <c r="D33">
        <v>2.1</v>
      </c>
      <c r="E33">
        <f t="shared" si="1"/>
        <v>38</v>
      </c>
      <c r="F33">
        <v>2.05</v>
      </c>
      <c r="G33" s="15">
        <v>2.54</v>
      </c>
      <c r="H33">
        <v>2.8</v>
      </c>
      <c r="I33" s="18">
        <v>2.16</v>
      </c>
      <c r="J33" s="15">
        <v>2.45</v>
      </c>
      <c r="K33" s="14">
        <f t="shared" si="2"/>
        <v>508881.221374046</v>
      </c>
      <c r="L33" s="14">
        <f t="shared" si="3"/>
        <v>-703999.999999999</v>
      </c>
      <c r="M33" s="19">
        <f t="shared" si="4"/>
        <v>1.90389847328244</v>
      </c>
      <c r="Q33" s="6">
        <v>45474</v>
      </c>
      <c r="R33">
        <v>46.3</v>
      </c>
      <c r="S33" s="7">
        <v>0.5</v>
      </c>
      <c r="T33" s="7">
        <v>-0.8</v>
      </c>
    </row>
    <row r="34" spans="1:20">
      <c r="A34" s="13">
        <v>44608</v>
      </c>
      <c r="B34" s="14">
        <v>-1222388.54961832</v>
      </c>
      <c r="C34" s="14">
        <f t="shared" si="0"/>
        <v>-307363.053435114</v>
      </c>
      <c r="D34">
        <v>2.1</v>
      </c>
      <c r="E34">
        <f t="shared" si="1"/>
        <v>37.5</v>
      </c>
      <c r="F34">
        <v>2.076</v>
      </c>
      <c r="G34" s="15">
        <v>2.52</v>
      </c>
      <c r="H34">
        <v>2.79</v>
      </c>
      <c r="I34" s="18">
        <v>2.145</v>
      </c>
      <c r="J34" s="15">
        <v>2.425</v>
      </c>
      <c r="K34" s="14">
        <f t="shared" si="2"/>
        <v>492636.946564886</v>
      </c>
      <c r="L34" s="14">
        <f t="shared" si="3"/>
        <v>-800000</v>
      </c>
      <c r="M34" s="19">
        <f t="shared" si="4"/>
        <v>1.90420381679389</v>
      </c>
      <c r="Q34" s="6">
        <v>45505</v>
      </c>
      <c r="R34">
        <v>42</v>
      </c>
      <c r="S34" s="7">
        <v>0.6</v>
      </c>
      <c r="T34" s="7">
        <v>-1.8</v>
      </c>
    </row>
    <row r="35" spans="1:20">
      <c r="A35" s="13">
        <v>44609</v>
      </c>
      <c r="B35" s="14">
        <v>-1236533.58778626</v>
      </c>
      <c r="C35" s="14">
        <f t="shared" si="0"/>
        <v>-308657.709923664</v>
      </c>
      <c r="D35">
        <v>2.1</v>
      </c>
      <c r="E35">
        <f t="shared" si="1"/>
        <v>37</v>
      </c>
      <c r="F35">
        <v>2.05</v>
      </c>
      <c r="G35" s="15">
        <v>2.52</v>
      </c>
      <c r="H35">
        <v>2.78</v>
      </c>
      <c r="I35" s="18">
        <v>2.15</v>
      </c>
      <c r="J35" s="15">
        <v>2.43</v>
      </c>
      <c r="K35" s="14">
        <f t="shared" si="2"/>
        <v>491342.290076336</v>
      </c>
      <c r="L35" s="14">
        <f t="shared" si="3"/>
        <v>-800000</v>
      </c>
      <c r="M35" s="19">
        <f t="shared" si="4"/>
        <v>1.90582213740458</v>
      </c>
      <c r="Q35" s="6">
        <v>45536</v>
      </c>
      <c r="R35">
        <v>44</v>
      </c>
      <c r="S35" s="7">
        <v>0.4</v>
      </c>
      <c r="T35" s="7">
        <v>-2.8</v>
      </c>
    </row>
    <row r="36" spans="1:20">
      <c r="A36" s="13">
        <v>44610</v>
      </c>
      <c r="B36" s="14">
        <v>-1351670.99236641</v>
      </c>
      <c r="C36" s="14">
        <f t="shared" si="0"/>
        <v>-389421.068702289</v>
      </c>
      <c r="D36">
        <v>2.1</v>
      </c>
      <c r="E36">
        <f t="shared" si="1"/>
        <v>38</v>
      </c>
      <c r="F36">
        <v>2.1</v>
      </c>
      <c r="G36" s="15">
        <v>2.54</v>
      </c>
      <c r="H36">
        <v>2.8</v>
      </c>
      <c r="I36" s="18">
        <v>2.16</v>
      </c>
      <c r="J36" s="15">
        <v>2.45</v>
      </c>
      <c r="K36" s="14">
        <f t="shared" si="2"/>
        <v>506578.93129771</v>
      </c>
      <c r="L36" s="14">
        <f t="shared" si="3"/>
        <v>-895999.999999999</v>
      </c>
      <c r="M36" s="19">
        <f t="shared" si="4"/>
        <v>1.90677633587786</v>
      </c>
      <c r="Q36" s="6">
        <v>45566</v>
      </c>
      <c r="R36">
        <v>49.9</v>
      </c>
      <c r="S36" s="7">
        <v>0.3</v>
      </c>
      <c r="T36" s="7">
        <v>-2.9</v>
      </c>
    </row>
    <row r="37" spans="1:20">
      <c r="A37" s="13">
        <v>44613</v>
      </c>
      <c r="B37" s="14">
        <v>-1270517.9389313</v>
      </c>
      <c r="C37" s="14">
        <f t="shared" si="0"/>
        <v>-81728.5496183209</v>
      </c>
      <c r="D37">
        <v>2.1</v>
      </c>
      <c r="E37">
        <f t="shared" si="1"/>
        <v>40.5</v>
      </c>
      <c r="F37">
        <v>2.15</v>
      </c>
      <c r="G37" s="15">
        <v>2.625</v>
      </c>
      <c r="H37">
        <v>2.83</v>
      </c>
      <c r="I37" s="18">
        <v>2.22</v>
      </c>
      <c r="J37" s="15">
        <v>2.52</v>
      </c>
      <c r="K37" s="14">
        <f t="shared" si="2"/>
        <v>574271.450381679</v>
      </c>
      <c r="L37" s="14">
        <f t="shared" si="3"/>
        <v>-656000</v>
      </c>
      <c r="M37" s="19">
        <f t="shared" si="4"/>
        <v>1.9071606870229</v>
      </c>
      <c r="Q37" s="6">
        <v>45597</v>
      </c>
      <c r="R37">
        <v>47.7</v>
      </c>
      <c r="S37" s="7">
        <v>0.2</v>
      </c>
      <c r="T37" s="7">
        <v>-2.5</v>
      </c>
    </row>
    <row r="38" spans="1:20">
      <c r="A38" s="13">
        <v>44614</v>
      </c>
      <c r="B38" s="14">
        <v>-1304792.7480916</v>
      </c>
      <c r="C38" s="14">
        <f t="shared" si="0"/>
        <v>-123255.267175572</v>
      </c>
      <c r="D38">
        <v>2.1</v>
      </c>
      <c r="E38">
        <f t="shared" si="1"/>
        <v>39.5</v>
      </c>
      <c r="F38">
        <v>2.4</v>
      </c>
      <c r="G38" s="15">
        <v>2.615</v>
      </c>
      <c r="H38">
        <v>2.84</v>
      </c>
      <c r="I38" s="18">
        <v>2.22</v>
      </c>
      <c r="J38" s="15">
        <v>2.515</v>
      </c>
      <c r="K38" s="14">
        <f t="shared" si="2"/>
        <v>564744.732824428</v>
      </c>
      <c r="L38" s="14">
        <f t="shared" si="3"/>
        <v>-688000</v>
      </c>
      <c r="M38" s="19">
        <f t="shared" si="4"/>
        <v>1.90906908396947</v>
      </c>
      <c r="Q38" s="6">
        <v>45627</v>
      </c>
      <c r="R38">
        <v>46.7</v>
      </c>
      <c r="S38" s="7">
        <v>0.1</v>
      </c>
      <c r="T38" s="7">
        <v>-2.3</v>
      </c>
    </row>
    <row r="39" spans="1:20">
      <c r="A39" s="13">
        <v>44615</v>
      </c>
      <c r="B39" s="14">
        <v>-1394502.67175573</v>
      </c>
      <c r="C39" s="14">
        <f t="shared" si="0"/>
        <v>-367865.954198474</v>
      </c>
      <c r="D39">
        <v>2.1</v>
      </c>
      <c r="E39">
        <f t="shared" si="1"/>
        <v>39</v>
      </c>
      <c r="F39">
        <v>2.45</v>
      </c>
      <c r="G39" s="15">
        <v>2.57</v>
      </c>
      <c r="H39">
        <v>2.81</v>
      </c>
      <c r="I39" s="18">
        <v>2.18</v>
      </c>
      <c r="J39" s="15">
        <v>2.48</v>
      </c>
      <c r="K39" s="14">
        <f t="shared" si="2"/>
        <v>528134.045801527</v>
      </c>
      <c r="L39" s="14">
        <f t="shared" si="3"/>
        <v>-896000.000000001</v>
      </c>
      <c r="M39" s="19">
        <f t="shared" si="4"/>
        <v>1.90983244274809</v>
      </c>
      <c r="Q39" s="6">
        <v>45658</v>
      </c>
      <c r="R39">
        <v>47.4</v>
      </c>
      <c r="S39" s="7">
        <v>0.5</v>
      </c>
      <c r="T39" s="7">
        <v>-2.3</v>
      </c>
    </row>
    <row r="40" spans="1:20">
      <c r="A40" s="13">
        <v>44616</v>
      </c>
      <c r="B40" s="14">
        <v>-1396785.11450382</v>
      </c>
      <c r="C40" s="14">
        <f t="shared" si="0"/>
        <v>-296323.969465648</v>
      </c>
      <c r="D40">
        <v>2.1</v>
      </c>
      <c r="E40">
        <f t="shared" si="1"/>
        <v>38</v>
      </c>
      <c r="F40">
        <v>2.45</v>
      </c>
      <c r="G40" s="15">
        <v>2.58</v>
      </c>
      <c r="H40">
        <v>2.8</v>
      </c>
      <c r="I40" s="18">
        <v>2.2</v>
      </c>
      <c r="J40" s="15">
        <v>2.49</v>
      </c>
      <c r="K40" s="14">
        <f t="shared" si="2"/>
        <v>535676.030534351</v>
      </c>
      <c r="L40" s="14">
        <f t="shared" si="3"/>
        <v>-831999.999999999</v>
      </c>
      <c r="M40" s="19">
        <f t="shared" si="4"/>
        <v>1.91040496183206</v>
      </c>
      <c r="Q40" s="6">
        <v>45689</v>
      </c>
      <c r="R40">
        <v>48.5</v>
      </c>
      <c r="S40" s="7">
        <v>-0.7</v>
      </c>
      <c r="T40" s="7">
        <v>-2.2</v>
      </c>
    </row>
    <row r="41" spans="1:20">
      <c r="A41" s="13">
        <v>44617</v>
      </c>
      <c r="B41" s="14">
        <v>-1468495.03816794</v>
      </c>
      <c r="C41" s="14">
        <f t="shared" si="0"/>
        <v>-408934.65648855</v>
      </c>
      <c r="D41">
        <v>2.1</v>
      </c>
      <c r="E41">
        <f t="shared" si="1"/>
        <v>37</v>
      </c>
      <c r="F41">
        <v>2.5</v>
      </c>
      <c r="G41" s="15">
        <v>2.56</v>
      </c>
      <c r="H41">
        <v>2.78</v>
      </c>
      <c r="I41" s="18">
        <v>2.19</v>
      </c>
      <c r="J41" s="15">
        <v>2.47</v>
      </c>
      <c r="K41" s="14">
        <f t="shared" si="2"/>
        <v>519065.34351145</v>
      </c>
      <c r="L41" s="14">
        <f t="shared" si="3"/>
        <v>-928000</v>
      </c>
      <c r="M41" s="19">
        <f t="shared" si="4"/>
        <v>1.91116832061069</v>
      </c>
      <c r="Q41" s="6">
        <v>45717</v>
      </c>
      <c r="R41">
        <v>47.9</v>
      </c>
      <c r="S41" s="7">
        <v>-0.1</v>
      </c>
      <c r="T41" s="7">
        <v>-2.5</v>
      </c>
    </row>
    <row r="42" spans="1:20">
      <c r="A42" s="13">
        <v>44620</v>
      </c>
      <c r="B42" s="14">
        <v>-1424487.40458015</v>
      </c>
      <c r="C42" s="14">
        <f t="shared" si="0"/>
        <v>-370003.358778627</v>
      </c>
      <c r="D42">
        <v>2.1</v>
      </c>
      <c r="E42">
        <f t="shared" si="1"/>
        <v>38</v>
      </c>
      <c r="F42">
        <v>2.38</v>
      </c>
      <c r="G42" s="15">
        <v>2.57</v>
      </c>
      <c r="H42">
        <v>2.79</v>
      </c>
      <c r="I42" s="18">
        <v>2.19</v>
      </c>
      <c r="J42" s="15">
        <v>2.47</v>
      </c>
      <c r="K42" s="14">
        <f t="shared" si="2"/>
        <v>525996.641221374</v>
      </c>
      <c r="L42" s="14">
        <f t="shared" si="3"/>
        <v>-896000.000000001</v>
      </c>
      <c r="M42" s="19">
        <f t="shared" si="4"/>
        <v>1.91250419847328</v>
      </c>
      <c r="Q42" s="6">
        <v>45748</v>
      </c>
      <c r="R42">
        <v>44.8</v>
      </c>
      <c r="S42" s="7">
        <v>-0.1</v>
      </c>
      <c r="T42" s="7">
        <v>-2.7</v>
      </c>
    </row>
    <row r="43" spans="1:20">
      <c r="A43" s="13">
        <v>44621</v>
      </c>
      <c r="B43" s="14">
        <v>-1365464.50381679</v>
      </c>
      <c r="C43" s="14">
        <f t="shared" si="0"/>
        <v>-269209.465648855</v>
      </c>
      <c r="D43">
        <v>2.1</v>
      </c>
      <c r="E43">
        <f t="shared" si="1"/>
        <v>39.5</v>
      </c>
      <c r="F43">
        <v>2.1</v>
      </c>
      <c r="G43" s="15">
        <v>2.595</v>
      </c>
      <c r="H43">
        <v>2.81</v>
      </c>
      <c r="I43" s="18">
        <v>2.2</v>
      </c>
      <c r="J43" s="15">
        <v>2.495</v>
      </c>
      <c r="K43" s="14">
        <f t="shared" si="2"/>
        <v>546790.534351145</v>
      </c>
      <c r="L43" s="14">
        <f t="shared" si="3"/>
        <v>-816000</v>
      </c>
      <c r="M43" s="19">
        <f t="shared" si="4"/>
        <v>1.91151183206107</v>
      </c>
      <c r="Q43" s="6">
        <v>45778</v>
      </c>
      <c r="R43">
        <v>44.7</v>
      </c>
      <c r="S43" s="7">
        <v>-0.1</v>
      </c>
      <c r="T43" s="7">
        <v>-3.3</v>
      </c>
    </row>
    <row r="44" spans="1:20">
      <c r="A44" s="13">
        <v>44622</v>
      </c>
      <c r="B44" s="14">
        <v>-1491319.46564886</v>
      </c>
      <c r="C44" s="14">
        <f t="shared" si="0"/>
        <v>-377514.809160305</v>
      </c>
      <c r="D44">
        <v>2.1</v>
      </c>
      <c r="E44">
        <f t="shared" si="1"/>
        <v>39.5</v>
      </c>
      <c r="F44">
        <v>2.09</v>
      </c>
      <c r="G44" s="15">
        <v>2.6</v>
      </c>
      <c r="H44">
        <v>2.83</v>
      </c>
      <c r="I44" s="18">
        <v>2.205</v>
      </c>
      <c r="J44" s="15">
        <v>2.505</v>
      </c>
      <c r="K44" s="14">
        <f t="shared" si="2"/>
        <v>550485.190839695</v>
      </c>
      <c r="L44" s="14">
        <f t="shared" si="3"/>
        <v>-928000</v>
      </c>
      <c r="M44" s="19">
        <f t="shared" si="4"/>
        <v>1.91189351145038</v>
      </c>
      <c r="Q44" s="6">
        <v>45809</v>
      </c>
      <c r="R44">
        <v>46.2</v>
      </c>
      <c r="S44" s="7">
        <v>0.1</v>
      </c>
      <c r="T44" s="7">
        <v>-3.6</v>
      </c>
    </row>
    <row r="45" spans="1:13">
      <c r="A45" s="13">
        <v>44623</v>
      </c>
      <c r="B45" s="14">
        <v>-1473350</v>
      </c>
      <c r="C45" s="14">
        <f t="shared" si="0"/>
        <v>-225240</v>
      </c>
      <c r="D45">
        <v>2.1</v>
      </c>
      <c r="E45">
        <f t="shared" si="1"/>
        <v>39</v>
      </c>
      <c r="F45">
        <v>2.05</v>
      </c>
      <c r="G45" s="15">
        <v>2.63</v>
      </c>
      <c r="H45">
        <v>2.84</v>
      </c>
      <c r="I45" s="18">
        <v>2.24</v>
      </c>
      <c r="J45" s="15">
        <v>2.54</v>
      </c>
      <c r="K45" s="14">
        <f t="shared" si="2"/>
        <v>574760</v>
      </c>
      <c r="L45" s="14">
        <f t="shared" si="3"/>
        <v>-800000</v>
      </c>
      <c r="M45" s="19">
        <f t="shared" si="4"/>
        <v>1.91155</v>
      </c>
    </row>
    <row r="46" spans="1:13">
      <c r="A46" s="13">
        <v>44624</v>
      </c>
      <c r="B46" s="14">
        <v>-1317922.51908397</v>
      </c>
      <c r="C46" s="14">
        <f t="shared" si="0"/>
        <v>-145087.328244276</v>
      </c>
      <c r="D46">
        <v>2.1</v>
      </c>
      <c r="E46">
        <f t="shared" si="1"/>
        <v>39</v>
      </c>
      <c r="F46">
        <v>2.05</v>
      </c>
      <c r="G46" s="15">
        <v>2.61</v>
      </c>
      <c r="H46">
        <v>2.83</v>
      </c>
      <c r="I46" s="18">
        <v>2.22</v>
      </c>
      <c r="J46" s="15">
        <v>2.515</v>
      </c>
      <c r="K46" s="14">
        <f t="shared" si="2"/>
        <v>558912.671755725</v>
      </c>
      <c r="L46" s="14">
        <f t="shared" si="3"/>
        <v>-704000.000000001</v>
      </c>
      <c r="M46" s="19">
        <f t="shared" si="4"/>
        <v>1.91135916030534</v>
      </c>
    </row>
    <row r="47" spans="1:13">
      <c r="A47" s="13">
        <v>44627</v>
      </c>
      <c r="B47" s="14">
        <v>-1282495.03816794</v>
      </c>
      <c r="C47" s="14">
        <f t="shared" si="0"/>
        <v>-184934.656488549</v>
      </c>
      <c r="D47">
        <v>2.1</v>
      </c>
      <c r="E47">
        <f t="shared" si="1"/>
        <v>40</v>
      </c>
      <c r="F47">
        <v>2.06</v>
      </c>
      <c r="G47" s="15">
        <v>2.6</v>
      </c>
      <c r="H47">
        <v>2.83</v>
      </c>
      <c r="I47" s="18">
        <v>2.2</v>
      </c>
      <c r="J47" s="15">
        <v>2.505</v>
      </c>
      <c r="K47" s="14">
        <f t="shared" si="2"/>
        <v>551065.343511451</v>
      </c>
      <c r="L47" s="14">
        <f t="shared" si="3"/>
        <v>-736000</v>
      </c>
      <c r="M47" s="19">
        <f t="shared" si="4"/>
        <v>1.91116832061069</v>
      </c>
    </row>
    <row r="48" spans="1:13">
      <c r="A48" s="13">
        <v>44628</v>
      </c>
      <c r="B48" s="14">
        <v>-1354182.0610687</v>
      </c>
      <c r="C48" s="14">
        <f t="shared" si="0"/>
        <v>-236751.450381678</v>
      </c>
      <c r="D48">
        <v>2.1</v>
      </c>
      <c r="E48">
        <f t="shared" si="1"/>
        <v>39</v>
      </c>
      <c r="F48">
        <v>2.1</v>
      </c>
      <c r="G48" s="15">
        <v>2.595</v>
      </c>
      <c r="H48">
        <v>2.84</v>
      </c>
      <c r="I48" s="18">
        <v>2.205</v>
      </c>
      <c r="J48" s="15">
        <v>2.5</v>
      </c>
      <c r="K48" s="14">
        <f t="shared" si="2"/>
        <v>547248.549618321</v>
      </c>
      <c r="L48" s="14">
        <f t="shared" si="3"/>
        <v>-783999.999999999</v>
      </c>
      <c r="M48" s="19">
        <f t="shared" si="4"/>
        <v>1.9109393129771</v>
      </c>
    </row>
    <row r="49" spans="1:13">
      <c r="A49" s="13">
        <v>44629</v>
      </c>
      <c r="B49" s="14">
        <v>-1247182.0610687</v>
      </c>
      <c r="C49" s="14">
        <f t="shared" si="0"/>
        <v>-72751.4503816784</v>
      </c>
      <c r="D49">
        <v>2.1</v>
      </c>
      <c r="E49">
        <f t="shared" si="1"/>
        <v>40</v>
      </c>
      <c r="F49">
        <v>2.09</v>
      </c>
      <c r="G49" s="15">
        <v>2.62</v>
      </c>
      <c r="H49">
        <v>2.85</v>
      </c>
      <c r="I49" s="18">
        <v>2.22</v>
      </c>
      <c r="J49" s="15">
        <v>2.53</v>
      </c>
      <c r="K49" s="14">
        <f t="shared" si="2"/>
        <v>567248.549618321</v>
      </c>
      <c r="L49" s="14">
        <f t="shared" si="3"/>
        <v>-639999.999999999</v>
      </c>
      <c r="M49" s="19">
        <f t="shared" si="4"/>
        <v>1.9109393129771</v>
      </c>
    </row>
    <row r="50" spans="1:13">
      <c r="A50" s="13">
        <v>44630</v>
      </c>
      <c r="B50" s="14">
        <v>-1104067.55725191</v>
      </c>
      <c r="C50" s="14">
        <f t="shared" si="0"/>
        <v>127218.015267175</v>
      </c>
      <c r="D50">
        <v>2.1</v>
      </c>
      <c r="E50">
        <f t="shared" si="1"/>
        <v>39.5</v>
      </c>
      <c r="F50">
        <v>2.1</v>
      </c>
      <c r="G50" s="15">
        <v>2.63</v>
      </c>
      <c r="H50">
        <v>2.86</v>
      </c>
      <c r="I50" s="18">
        <v>2.235</v>
      </c>
      <c r="J50" s="15">
        <v>2.53</v>
      </c>
      <c r="K50" s="14">
        <f t="shared" si="2"/>
        <v>575218.015267175</v>
      </c>
      <c r="L50" s="14">
        <f t="shared" si="3"/>
        <v>-448000</v>
      </c>
      <c r="M50" s="19">
        <f t="shared" si="4"/>
        <v>1.91097748091603</v>
      </c>
    </row>
    <row r="51" spans="1:13">
      <c r="A51" s="13">
        <v>44631</v>
      </c>
      <c r="B51" s="14">
        <v>-1227922.51908397</v>
      </c>
      <c r="C51" s="14">
        <f t="shared" si="0"/>
        <v>-245087.328244275</v>
      </c>
      <c r="D51">
        <v>2.1</v>
      </c>
      <c r="E51">
        <f t="shared" si="1"/>
        <v>37.5</v>
      </c>
      <c r="F51">
        <v>2.1481</v>
      </c>
      <c r="G51" s="15">
        <v>2.545</v>
      </c>
      <c r="H51">
        <v>2.81</v>
      </c>
      <c r="I51" s="18">
        <v>2.17</v>
      </c>
      <c r="J51" s="15">
        <v>2.45</v>
      </c>
      <c r="K51" s="14">
        <f t="shared" si="2"/>
        <v>506912.671755725</v>
      </c>
      <c r="L51" s="14">
        <f t="shared" si="3"/>
        <v>-752000</v>
      </c>
      <c r="M51" s="19">
        <f t="shared" si="4"/>
        <v>1.91135916030534</v>
      </c>
    </row>
    <row r="52" spans="1:13">
      <c r="A52" s="13">
        <v>44634</v>
      </c>
      <c r="B52" s="14">
        <v>-1117328.24427481</v>
      </c>
      <c r="C52" s="14">
        <f t="shared" si="0"/>
        <v>-249245.801526717</v>
      </c>
      <c r="D52">
        <v>2.1</v>
      </c>
      <c r="E52">
        <f t="shared" si="1"/>
        <v>38</v>
      </c>
      <c r="F52">
        <v>2.15</v>
      </c>
      <c r="G52" s="15">
        <v>2.52</v>
      </c>
      <c r="H52">
        <v>2.77</v>
      </c>
      <c r="I52" s="18">
        <v>2.14</v>
      </c>
      <c r="J52" s="15">
        <v>2.44</v>
      </c>
      <c r="K52" s="14">
        <f t="shared" si="2"/>
        <v>486754.198473283</v>
      </c>
      <c r="L52" s="14">
        <f t="shared" si="3"/>
        <v>-736000</v>
      </c>
      <c r="M52" s="19">
        <f t="shared" si="4"/>
        <v>1.9115572519084</v>
      </c>
    </row>
    <row r="53" spans="1:13">
      <c r="A53" s="13">
        <v>44635</v>
      </c>
      <c r="B53" s="14">
        <v>-1126183.20610687</v>
      </c>
      <c r="C53" s="14">
        <f t="shared" si="0"/>
        <v>6448.8549618324</v>
      </c>
      <c r="D53">
        <v>2.1</v>
      </c>
      <c r="E53">
        <f t="shared" si="1"/>
        <v>39</v>
      </c>
      <c r="F53">
        <v>2.2</v>
      </c>
      <c r="G53" s="15">
        <v>2.6</v>
      </c>
      <c r="H53">
        <v>2.82</v>
      </c>
      <c r="I53" s="18">
        <v>2.21</v>
      </c>
      <c r="J53" s="15">
        <v>2.51</v>
      </c>
      <c r="K53" s="14">
        <f t="shared" si="2"/>
        <v>550448.854961832</v>
      </c>
      <c r="L53" s="14">
        <f t="shared" si="3"/>
        <v>-544000</v>
      </c>
      <c r="M53" s="19">
        <f t="shared" si="4"/>
        <v>1.91193893129771</v>
      </c>
    </row>
    <row r="54" spans="1:13">
      <c r="A54" s="13">
        <v>44636</v>
      </c>
      <c r="B54" s="14">
        <v>-1041038.16793893</v>
      </c>
      <c r="C54" s="14">
        <f t="shared" si="0"/>
        <v>-137856.488549619</v>
      </c>
      <c r="D54">
        <v>2.1</v>
      </c>
      <c r="E54">
        <f t="shared" si="1"/>
        <v>39</v>
      </c>
      <c r="F54">
        <v>2.2</v>
      </c>
      <c r="G54" s="15">
        <v>2.54</v>
      </c>
      <c r="H54">
        <v>2.8</v>
      </c>
      <c r="I54" s="18">
        <v>2.15</v>
      </c>
      <c r="J54" s="15">
        <v>2.45</v>
      </c>
      <c r="K54" s="14">
        <f t="shared" si="2"/>
        <v>502143.511450382</v>
      </c>
      <c r="L54" s="14">
        <f t="shared" si="3"/>
        <v>-640000.000000001</v>
      </c>
      <c r="M54" s="19">
        <f t="shared" si="4"/>
        <v>1.91232061068702</v>
      </c>
    </row>
    <row r="55" spans="1:13">
      <c r="A55" s="13">
        <v>44637</v>
      </c>
      <c r="B55" s="14">
        <v>-1114693.12977099</v>
      </c>
      <c r="C55" s="14">
        <f t="shared" si="0"/>
        <v>-190161.832061068</v>
      </c>
      <c r="D55">
        <v>2.1</v>
      </c>
      <c r="E55">
        <f t="shared" si="1"/>
        <v>37.9</v>
      </c>
      <c r="F55">
        <v>2.17</v>
      </c>
      <c r="G55" s="15">
        <v>2.535</v>
      </c>
      <c r="H55">
        <v>2.8</v>
      </c>
      <c r="I55" s="18">
        <v>2.156</v>
      </c>
      <c r="J55" s="15">
        <v>2.441</v>
      </c>
      <c r="K55" s="14">
        <f t="shared" si="2"/>
        <v>497838.167938931</v>
      </c>
      <c r="L55" s="14">
        <f t="shared" si="3"/>
        <v>-688000</v>
      </c>
      <c r="M55" s="19">
        <f t="shared" si="4"/>
        <v>1.91270229007634</v>
      </c>
    </row>
    <row r="56" spans="1:13">
      <c r="A56" s="13">
        <v>44638</v>
      </c>
      <c r="B56" s="14">
        <v>-914977.099236641</v>
      </c>
      <c r="C56" s="14">
        <f t="shared" si="0"/>
        <v>61593.8931297704</v>
      </c>
      <c r="D56">
        <v>2.1</v>
      </c>
      <c r="E56">
        <f t="shared" si="1"/>
        <v>38</v>
      </c>
      <c r="F56">
        <v>2.13</v>
      </c>
      <c r="G56" s="15">
        <v>2.55</v>
      </c>
      <c r="H56">
        <v>2.8</v>
      </c>
      <c r="I56" s="18">
        <v>2.17</v>
      </c>
      <c r="J56" s="15">
        <v>2.46</v>
      </c>
      <c r="K56" s="14">
        <f t="shared" si="2"/>
        <v>509593.893129771</v>
      </c>
      <c r="L56" s="14">
        <f t="shared" si="3"/>
        <v>-448000</v>
      </c>
      <c r="M56" s="19">
        <f t="shared" si="4"/>
        <v>1.91300763358779</v>
      </c>
    </row>
    <row r="57" spans="1:13">
      <c r="A57" s="13">
        <v>44641</v>
      </c>
      <c r="B57" s="14">
        <v>-998458.015267176</v>
      </c>
      <c r="C57" s="14">
        <f t="shared" si="0"/>
        <v>12922.1374045794</v>
      </c>
      <c r="D57">
        <v>2.1</v>
      </c>
      <c r="E57">
        <f t="shared" si="1"/>
        <v>39</v>
      </c>
      <c r="F57">
        <v>2.17</v>
      </c>
      <c r="G57" s="15">
        <v>2.57</v>
      </c>
      <c r="H57">
        <v>2.81</v>
      </c>
      <c r="I57" s="18">
        <v>2.18</v>
      </c>
      <c r="J57" s="15">
        <v>2.48</v>
      </c>
      <c r="K57" s="14">
        <f t="shared" si="2"/>
        <v>524922.13740458</v>
      </c>
      <c r="L57" s="14">
        <f t="shared" si="3"/>
        <v>-512000</v>
      </c>
      <c r="M57" s="19">
        <f t="shared" si="4"/>
        <v>1.91384732824427</v>
      </c>
    </row>
    <row r="58" spans="1:13">
      <c r="A58" s="13">
        <v>44642</v>
      </c>
      <c r="B58" s="14">
        <v>-992969.465648855</v>
      </c>
      <c r="C58" s="14">
        <f t="shared" si="0"/>
        <v>92525.1908396939</v>
      </c>
      <c r="D58">
        <v>2.1</v>
      </c>
      <c r="E58">
        <f t="shared" si="1"/>
        <v>39</v>
      </c>
      <c r="F58">
        <v>2.18</v>
      </c>
      <c r="G58" s="15">
        <v>2.59</v>
      </c>
      <c r="H58">
        <v>2.83</v>
      </c>
      <c r="I58" s="18">
        <v>2.2</v>
      </c>
      <c r="J58" s="15">
        <v>2.5</v>
      </c>
      <c r="K58" s="14">
        <f t="shared" si="2"/>
        <v>540525.190839694</v>
      </c>
      <c r="L58" s="14">
        <f t="shared" si="3"/>
        <v>-448000</v>
      </c>
      <c r="M58" s="19">
        <f t="shared" si="4"/>
        <v>1.91434351145038</v>
      </c>
    </row>
    <row r="59" spans="1:13">
      <c r="A59" s="13">
        <v>44643</v>
      </c>
      <c r="B59" s="14">
        <v>-1062740.45801527</v>
      </c>
      <c r="C59" s="14">
        <f t="shared" si="0"/>
        <v>60464.1221374032</v>
      </c>
      <c r="D59">
        <v>2.1</v>
      </c>
      <c r="E59">
        <f t="shared" si="1"/>
        <v>38</v>
      </c>
      <c r="F59">
        <v>2.15</v>
      </c>
      <c r="G59" s="15">
        <v>2.59</v>
      </c>
      <c r="H59">
        <v>2.83</v>
      </c>
      <c r="I59" s="18">
        <v>2.21</v>
      </c>
      <c r="J59" s="15">
        <v>2.5</v>
      </c>
      <c r="K59" s="14">
        <f t="shared" si="2"/>
        <v>540464.122137404</v>
      </c>
      <c r="L59" s="14">
        <f t="shared" si="3"/>
        <v>-480000.000000001</v>
      </c>
      <c r="M59" s="19">
        <f t="shared" si="4"/>
        <v>1.91441984732824</v>
      </c>
    </row>
    <row r="60" spans="1:13">
      <c r="A60" s="13">
        <v>44644</v>
      </c>
      <c r="B60" s="14">
        <v>-1101603.05343511</v>
      </c>
      <c r="C60" s="14">
        <f t="shared" si="0"/>
        <v>-50772.5190839701</v>
      </c>
      <c r="D60">
        <v>2.1</v>
      </c>
      <c r="E60">
        <f t="shared" si="1"/>
        <v>38</v>
      </c>
      <c r="F60">
        <v>2.09</v>
      </c>
      <c r="G60" s="15">
        <v>2.57</v>
      </c>
      <c r="H60">
        <v>2.81</v>
      </c>
      <c r="I60" s="18">
        <v>2.19</v>
      </c>
      <c r="J60" s="15">
        <v>2.49</v>
      </c>
      <c r="K60" s="14">
        <f t="shared" si="2"/>
        <v>525227.48091603</v>
      </c>
      <c r="L60" s="14">
        <f t="shared" si="3"/>
        <v>-576000</v>
      </c>
      <c r="M60" s="19">
        <f t="shared" si="4"/>
        <v>1.91346564885496</v>
      </c>
    </row>
    <row r="61" spans="1:13">
      <c r="A61" s="13">
        <v>44645</v>
      </c>
      <c r="B61" s="14">
        <v>-1034900.76335878</v>
      </c>
      <c r="C61" s="14">
        <f t="shared" si="0"/>
        <v>42906.8702290063</v>
      </c>
      <c r="D61">
        <v>2.1</v>
      </c>
      <c r="E61">
        <f t="shared" si="1"/>
        <v>37</v>
      </c>
      <c r="F61">
        <v>2.6</v>
      </c>
      <c r="G61" s="15">
        <v>2.57</v>
      </c>
      <c r="H61">
        <v>2.81</v>
      </c>
      <c r="I61" s="18">
        <v>2.2</v>
      </c>
      <c r="J61" s="15">
        <v>2.49</v>
      </c>
      <c r="K61" s="14">
        <f t="shared" si="2"/>
        <v>522906.870229007</v>
      </c>
      <c r="L61" s="14">
        <f t="shared" si="3"/>
        <v>-480000.000000001</v>
      </c>
      <c r="M61" s="19">
        <f t="shared" si="4"/>
        <v>1.91636641221374</v>
      </c>
    </row>
    <row r="62" spans="1:13">
      <c r="A62" s="13">
        <v>44648</v>
      </c>
      <c r="B62" s="14">
        <v>-1021450.38167939</v>
      </c>
      <c r="C62" s="14">
        <f t="shared" si="0"/>
        <v>79853.4351145034</v>
      </c>
      <c r="D62">
        <v>2.1</v>
      </c>
      <c r="E62">
        <f t="shared" si="1"/>
        <v>37</v>
      </c>
      <c r="F62">
        <v>2.41</v>
      </c>
      <c r="G62" s="15">
        <v>2.58</v>
      </c>
      <c r="H62">
        <v>2.81</v>
      </c>
      <c r="I62" s="18">
        <v>2.21</v>
      </c>
      <c r="J62" s="15">
        <v>2.5</v>
      </c>
      <c r="K62" s="14">
        <f t="shared" si="2"/>
        <v>527853.435114504</v>
      </c>
      <c r="L62" s="14">
        <f t="shared" si="3"/>
        <v>-448000</v>
      </c>
      <c r="M62" s="19">
        <f t="shared" si="4"/>
        <v>1.92018320610687</v>
      </c>
    </row>
    <row r="63" spans="1:13">
      <c r="A63" s="13">
        <v>44649</v>
      </c>
      <c r="B63" s="14">
        <v>-1049083.96946565</v>
      </c>
      <c r="C63" s="14">
        <f t="shared" si="0"/>
        <v>36555.7251908383</v>
      </c>
      <c r="D63">
        <v>2.1</v>
      </c>
      <c r="E63">
        <f t="shared" si="1"/>
        <v>36</v>
      </c>
      <c r="F63">
        <v>3.1</v>
      </c>
      <c r="G63" s="15">
        <v>2.57</v>
      </c>
      <c r="H63">
        <v>2.8</v>
      </c>
      <c r="I63" s="18">
        <v>2.21</v>
      </c>
      <c r="J63" s="15">
        <v>2.49</v>
      </c>
      <c r="K63" s="14">
        <f t="shared" si="2"/>
        <v>516555.725190839</v>
      </c>
      <c r="L63" s="14">
        <f t="shared" si="3"/>
        <v>-480000.000000001</v>
      </c>
      <c r="M63" s="19">
        <f t="shared" si="4"/>
        <v>1.92430534351145</v>
      </c>
    </row>
    <row r="64" spans="1:13">
      <c r="A64" s="13">
        <v>44650</v>
      </c>
      <c r="B64" s="14">
        <v>-1083083.96946565</v>
      </c>
      <c r="C64" s="14">
        <f t="shared" si="0"/>
        <v>-35444.2748091602</v>
      </c>
      <c r="D64">
        <v>2.1</v>
      </c>
      <c r="E64">
        <f t="shared" si="1"/>
        <v>36</v>
      </c>
      <c r="F64">
        <v>3.1</v>
      </c>
      <c r="G64" s="15">
        <v>2.56</v>
      </c>
      <c r="H64">
        <v>2.8</v>
      </c>
      <c r="I64" s="18">
        <v>2.2</v>
      </c>
      <c r="J64" s="15">
        <v>2.465</v>
      </c>
      <c r="K64" s="14">
        <f t="shared" si="2"/>
        <v>508555.72519084</v>
      </c>
      <c r="L64" s="14">
        <f t="shared" si="3"/>
        <v>-544000</v>
      </c>
      <c r="M64" s="19">
        <f t="shared" si="4"/>
        <v>1.92430534351145</v>
      </c>
    </row>
    <row r="65" spans="1:13">
      <c r="A65" s="13">
        <v>44651</v>
      </c>
      <c r="B65" s="14">
        <v>-1017664.1221374</v>
      </c>
      <c r="C65" s="14">
        <f t="shared" si="0"/>
        <v>-2222.90076335933</v>
      </c>
      <c r="D65">
        <v>2.1</v>
      </c>
      <c r="E65">
        <f t="shared" si="1"/>
        <v>37</v>
      </c>
      <c r="F65">
        <v>2.525</v>
      </c>
      <c r="G65" s="15">
        <v>2.56</v>
      </c>
      <c r="H65">
        <v>2.81</v>
      </c>
      <c r="I65" s="18">
        <v>2.19</v>
      </c>
      <c r="J65" s="15">
        <v>2.48</v>
      </c>
      <c r="K65" s="14">
        <f t="shared" si="2"/>
        <v>509777.099236641</v>
      </c>
      <c r="L65" s="14">
        <f t="shared" si="3"/>
        <v>-512000</v>
      </c>
      <c r="M65" s="19">
        <f t="shared" si="4"/>
        <v>1.9227786259542</v>
      </c>
    </row>
    <row r="66" spans="1:13">
      <c r="A66" s="13">
        <v>44652</v>
      </c>
      <c r="B66" s="14">
        <v>-1089446.5648855</v>
      </c>
      <c r="C66" s="14">
        <f t="shared" ref="C66:C129" si="5">K66+L66</f>
        <v>-104680.916030536</v>
      </c>
      <c r="D66">
        <v>2.1</v>
      </c>
      <c r="E66">
        <f t="shared" ref="E66:E129" si="6">(G66-I66)*100</f>
        <v>37</v>
      </c>
      <c r="F66">
        <v>2.1</v>
      </c>
      <c r="G66" s="15">
        <v>2.55</v>
      </c>
      <c r="H66">
        <v>2.81</v>
      </c>
      <c r="I66" s="18">
        <v>2.18</v>
      </c>
      <c r="J66" s="15">
        <v>2.46</v>
      </c>
      <c r="K66" s="14">
        <f t="shared" ref="K66:K129" si="7">(G66-M66)*100/10000*$K$1</f>
        <v>503319.083969465</v>
      </c>
      <c r="L66" s="14">
        <f t="shared" ref="L66:L129" si="8">(G66-J327)*100/10000*$K$1*4</f>
        <v>-608000.000000001</v>
      </c>
      <c r="M66" s="19">
        <f t="shared" ref="M66:M129" si="9">AVERAGE(F66:F327)</f>
        <v>1.92085114503817</v>
      </c>
    </row>
    <row r="67" spans="1:13">
      <c r="A67" s="13">
        <v>44655</v>
      </c>
      <c r="B67" s="14">
        <v>-1084591.60305343</v>
      </c>
      <c r="C67" s="14">
        <f t="shared" si="5"/>
        <v>-136375.572519085</v>
      </c>
      <c r="D67">
        <v>2.1</v>
      </c>
      <c r="E67">
        <f t="shared" si="6"/>
        <v>38</v>
      </c>
      <c r="F67">
        <v>2.1</v>
      </c>
      <c r="G67" s="15">
        <v>2.55</v>
      </c>
      <c r="H67">
        <v>2.8</v>
      </c>
      <c r="I67" s="18">
        <v>2.17</v>
      </c>
      <c r="J67" s="15">
        <v>2.46</v>
      </c>
      <c r="K67" s="14">
        <f t="shared" si="7"/>
        <v>503624.427480916</v>
      </c>
      <c r="L67" s="14">
        <f t="shared" si="8"/>
        <v>-640000.000000001</v>
      </c>
      <c r="M67" s="19">
        <f t="shared" si="9"/>
        <v>1.92046946564886</v>
      </c>
    </row>
    <row r="68" spans="1:13">
      <c r="A68" s="13">
        <v>44656</v>
      </c>
      <c r="B68" s="14">
        <v>-1085736.64122137</v>
      </c>
      <c r="C68" s="14">
        <f t="shared" si="5"/>
        <v>-136070.229007635</v>
      </c>
      <c r="D68">
        <v>2.1</v>
      </c>
      <c r="E68">
        <f t="shared" si="6"/>
        <v>38</v>
      </c>
      <c r="F68">
        <v>2.1</v>
      </c>
      <c r="G68" s="15">
        <v>2.55</v>
      </c>
      <c r="H68">
        <v>2.8</v>
      </c>
      <c r="I68" s="18">
        <v>2.17</v>
      </c>
      <c r="J68" s="15">
        <v>2.46</v>
      </c>
      <c r="K68" s="14">
        <f t="shared" si="7"/>
        <v>503929.770992366</v>
      </c>
      <c r="L68" s="14">
        <f t="shared" si="8"/>
        <v>-640000.000000001</v>
      </c>
      <c r="M68" s="19">
        <f t="shared" si="9"/>
        <v>1.92008778625954</v>
      </c>
    </row>
    <row r="69" spans="1:13">
      <c r="A69" s="13">
        <v>44657</v>
      </c>
      <c r="B69" s="14">
        <v>-1229164.1221374</v>
      </c>
      <c r="C69" s="14">
        <f t="shared" si="5"/>
        <v>-280222.90076336</v>
      </c>
      <c r="D69">
        <v>2.1</v>
      </c>
      <c r="E69">
        <f t="shared" si="6"/>
        <v>36</v>
      </c>
      <c r="F69">
        <v>2.1</v>
      </c>
      <c r="G69" s="15">
        <v>2.53</v>
      </c>
      <c r="H69">
        <v>2.78</v>
      </c>
      <c r="I69" s="18">
        <v>2.17</v>
      </c>
      <c r="J69" s="15">
        <v>2.45</v>
      </c>
      <c r="K69" s="14">
        <f t="shared" si="7"/>
        <v>487777.099236641</v>
      </c>
      <c r="L69" s="14">
        <f t="shared" si="8"/>
        <v>-768000.000000001</v>
      </c>
      <c r="M69" s="19">
        <f t="shared" si="9"/>
        <v>1.9202786259542</v>
      </c>
    </row>
    <row r="70" spans="1:13">
      <c r="A70" s="13">
        <v>44658</v>
      </c>
      <c r="B70" s="14">
        <v>-1238019.08396947</v>
      </c>
      <c r="C70" s="14">
        <f t="shared" si="5"/>
        <v>-328528.244274809</v>
      </c>
      <c r="D70">
        <v>2.1</v>
      </c>
      <c r="E70">
        <f t="shared" si="6"/>
        <v>35</v>
      </c>
      <c r="F70">
        <v>2.1</v>
      </c>
      <c r="G70" s="15">
        <v>2.51</v>
      </c>
      <c r="H70">
        <v>2.78</v>
      </c>
      <c r="I70" s="18">
        <v>2.16</v>
      </c>
      <c r="J70" s="15">
        <v>2.42</v>
      </c>
      <c r="K70" s="14">
        <f t="shared" si="7"/>
        <v>471471.755725191</v>
      </c>
      <c r="L70" s="14">
        <f t="shared" si="8"/>
        <v>-800000</v>
      </c>
      <c r="M70" s="19">
        <f t="shared" si="9"/>
        <v>1.92066030534351</v>
      </c>
    </row>
    <row r="71" spans="1:13">
      <c r="A71" s="13">
        <v>44659</v>
      </c>
      <c r="B71" s="14">
        <v>-1196019.08396946</v>
      </c>
      <c r="C71" s="14">
        <f t="shared" si="5"/>
        <v>-248528.244274809</v>
      </c>
      <c r="D71">
        <v>2.1</v>
      </c>
      <c r="E71">
        <f t="shared" si="6"/>
        <v>36</v>
      </c>
      <c r="F71">
        <v>2</v>
      </c>
      <c r="G71" s="15">
        <v>2.53</v>
      </c>
      <c r="H71">
        <v>2.78</v>
      </c>
      <c r="I71" s="18">
        <v>2.17</v>
      </c>
      <c r="J71" s="15">
        <v>2.44</v>
      </c>
      <c r="K71" s="14">
        <f t="shared" si="7"/>
        <v>487471.755725191</v>
      </c>
      <c r="L71" s="14">
        <f t="shared" si="8"/>
        <v>-736000</v>
      </c>
      <c r="M71" s="19">
        <f t="shared" si="9"/>
        <v>1.92066030534351</v>
      </c>
    </row>
    <row r="72" spans="1:13">
      <c r="A72" s="13">
        <v>44662</v>
      </c>
      <c r="B72" s="14">
        <v>-1058301.52671756</v>
      </c>
      <c r="C72" s="14">
        <f t="shared" si="5"/>
        <v>-112986.259541985</v>
      </c>
      <c r="D72">
        <v>2.1</v>
      </c>
      <c r="E72">
        <f t="shared" si="6"/>
        <v>37</v>
      </c>
      <c r="F72">
        <v>2</v>
      </c>
      <c r="G72" s="15">
        <v>2.54</v>
      </c>
      <c r="H72">
        <v>2.81</v>
      </c>
      <c r="I72" s="18">
        <v>2.17</v>
      </c>
      <c r="J72" s="15">
        <v>2.45</v>
      </c>
      <c r="K72" s="14">
        <f t="shared" si="7"/>
        <v>495013.740458015</v>
      </c>
      <c r="L72" s="14">
        <f t="shared" si="8"/>
        <v>-608000</v>
      </c>
      <c r="M72" s="19">
        <f t="shared" si="9"/>
        <v>1.92123282442748</v>
      </c>
    </row>
    <row r="73" spans="1:13">
      <c r="A73" s="13">
        <v>44663</v>
      </c>
      <c r="B73" s="14">
        <v>-1025156.48854962</v>
      </c>
      <c r="C73" s="14">
        <f t="shared" si="5"/>
        <v>-81291.6030534358</v>
      </c>
      <c r="D73">
        <v>2.1</v>
      </c>
      <c r="E73">
        <f t="shared" si="6"/>
        <v>37</v>
      </c>
      <c r="F73">
        <v>2</v>
      </c>
      <c r="G73" s="15">
        <v>2.54</v>
      </c>
      <c r="H73">
        <v>2.81</v>
      </c>
      <c r="I73" s="18">
        <v>2.17</v>
      </c>
      <c r="J73" s="15">
        <v>2.45</v>
      </c>
      <c r="K73" s="14">
        <f t="shared" si="7"/>
        <v>494708.396946565</v>
      </c>
      <c r="L73" s="14">
        <f t="shared" si="8"/>
        <v>-576000</v>
      </c>
      <c r="M73" s="19">
        <f t="shared" si="9"/>
        <v>1.92161450381679</v>
      </c>
    </row>
    <row r="74" spans="1:13">
      <c r="A74" s="13">
        <v>44664</v>
      </c>
      <c r="B74" s="14">
        <v>-1090011.45038168</v>
      </c>
      <c r="C74" s="14">
        <f t="shared" si="5"/>
        <v>-185596.946564887</v>
      </c>
      <c r="D74">
        <v>2.1</v>
      </c>
      <c r="E74">
        <f t="shared" si="6"/>
        <v>37</v>
      </c>
      <c r="F74">
        <v>1.96</v>
      </c>
      <c r="G74" s="15">
        <v>2.53</v>
      </c>
      <c r="H74">
        <v>2.81</v>
      </c>
      <c r="I74" s="18">
        <v>2.16</v>
      </c>
      <c r="J74" s="15">
        <v>2.44</v>
      </c>
      <c r="K74" s="14">
        <f t="shared" si="7"/>
        <v>486403.053435114</v>
      </c>
      <c r="L74" s="14">
        <f t="shared" si="8"/>
        <v>-672000.000000001</v>
      </c>
      <c r="M74" s="19">
        <f t="shared" si="9"/>
        <v>1.92199618320611</v>
      </c>
    </row>
    <row r="75" spans="1:13">
      <c r="A75" s="13">
        <v>44665</v>
      </c>
      <c r="B75" s="14">
        <v>-1090408.39694656</v>
      </c>
      <c r="C75" s="14">
        <f t="shared" si="5"/>
        <v>-226024.427480917</v>
      </c>
      <c r="D75">
        <v>2.1</v>
      </c>
      <c r="E75">
        <f t="shared" si="6"/>
        <v>37</v>
      </c>
      <c r="F75">
        <v>1.95</v>
      </c>
      <c r="G75" s="15">
        <v>2.52</v>
      </c>
      <c r="H75">
        <v>2.8</v>
      </c>
      <c r="I75" s="18">
        <v>2.15</v>
      </c>
      <c r="J75" s="15">
        <v>2.43</v>
      </c>
      <c r="K75" s="14">
        <f t="shared" si="7"/>
        <v>477975.572519084</v>
      </c>
      <c r="L75" s="14">
        <f t="shared" si="8"/>
        <v>-704000.000000001</v>
      </c>
      <c r="M75" s="19">
        <f t="shared" si="9"/>
        <v>1.92253053435115</v>
      </c>
    </row>
    <row r="76" spans="1:13">
      <c r="A76" s="13">
        <v>44666</v>
      </c>
      <c r="B76" s="14">
        <v>-1115545.80152672</v>
      </c>
      <c r="C76" s="14">
        <f t="shared" si="5"/>
        <v>-330787.786259542</v>
      </c>
      <c r="D76">
        <v>2.1</v>
      </c>
      <c r="E76">
        <f t="shared" si="6"/>
        <v>38</v>
      </c>
      <c r="F76">
        <v>1.86</v>
      </c>
      <c r="G76" s="15">
        <v>2.51</v>
      </c>
      <c r="H76">
        <v>2.81</v>
      </c>
      <c r="I76" s="18">
        <v>2.13</v>
      </c>
      <c r="J76" s="15">
        <v>2.42</v>
      </c>
      <c r="K76" s="14">
        <f t="shared" si="7"/>
        <v>469212.213740458</v>
      </c>
      <c r="L76" s="14">
        <f t="shared" si="8"/>
        <v>-800000</v>
      </c>
      <c r="M76" s="19">
        <f t="shared" si="9"/>
        <v>1.92348473282443</v>
      </c>
    </row>
    <row r="77" spans="1:13">
      <c r="A77" s="13">
        <v>44669</v>
      </c>
      <c r="B77" s="14">
        <v>-1029080.15267176</v>
      </c>
      <c r="C77" s="14">
        <f t="shared" si="5"/>
        <v>-59978.6259541993</v>
      </c>
      <c r="D77">
        <v>2.1</v>
      </c>
      <c r="E77">
        <f t="shared" si="6"/>
        <v>39</v>
      </c>
      <c r="F77">
        <v>1.9</v>
      </c>
      <c r="G77" s="15">
        <v>2.57</v>
      </c>
      <c r="H77">
        <v>2.84</v>
      </c>
      <c r="I77" s="18">
        <v>2.18</v>
      </c>
      <c r="J77" s="15">
        <v>2.48</v>
      </c>
      <c r="K77" s="14">
        <f t="shared" si="7"/>
        <v>516021.374045801</v>
      </c>
      <c r="L77" s="14">
        <f t="shared" si="8"/>
        <v>-576000</v>
      </c>
      <c r="M77" s="19">
        <f t="shared" si="9"/>
        <v>1.92497328244275</v>
      </c>
    </row>
    <row r="78" spans="1:13">
      <c r="A78" s="13">
        <v>44670</v>
      </c>
      <c r="B78" s="14">
        <v>-956217.557251909</v>
      </c>
      <c r="C78" s="14">
        <f t="shared" si="5"/>
        <v>-28741.9847328258</v>
      </c>
      <c r="D78">
        <v>2.1</v>
      </c>
      <c r="E78">
        <f t="shared" si="6"/>
        <v>40</v>
      </c>
      <c r="F78">
        <v>1.85</v>
      </c>
      <c r="G78" s="15">
        <v>2.57</v>
      </c>
      <c r="H78">
        <v>2.85</v>
      </c>
      <c r="I78" s="18">
        <v>2.17</v>
      </c>
      <c r="J78" s="15">
        <v>2.48</v>
      </c>
      <c r="K78" s="14">
        <f t="shared" si="7"/>
        <v>515258.015267175</v>
      </c>
      <c r="L78" s="14">
        <f t="shared" si="8"/>
        <v>-544000.000000001</v>
      </c>
      <c r="M78" s="19">
        <f t="shared" si="9"/>
        <v>1.92592748091603</v>
      </c>
    </row>
    <row r="79" spans="1:13">
      <c r="A79" s="13">
        <v>44671</v>
      </c>
      <c r="B79" s="14">
        <v>-980782.442748093</v>
      </c>
      <c r="C79" s="14">
        <f t="shared" si="5"/>
        <v>18341.984732824</v>
      </c>
      <c r="D79">
        <v>2.1</v>
      </c>
      <c r="E79">
        <f t="shared" si="6"/>
        <v>40</v>
      </c>
      <c r="F79">
        <v>1.85</v>
      </c>
      <c r="G79" s="15">
        <v>2.59</v>
      </c>
      <c r="H79">
        <v>2.86</v>
      </c>
      <c r="I79" s="18">
        <v>2.19</v>
      </c>
      <c r="J79" s="15">
        <v>2.49</v>
      </c>
      <c r="K79" s="14">
        <f t="shared" si="7"/>
        <v>530341.984732824</v>
      </c>
      <c r="L79" s="14">
        <f t="shared" si="8"/>
        <v>-512000</v>
      </c>
      <c r="M79" s="19">
        <f t="shared" si="9"/>
        <v>1.92707251908397</v>
      </c>
    </row>
    <row r="80" spans="1:13">
      <c r="A80" s="13">
        <v>44672</v>
      </c>
      <c r="B80" s="14">
        <v>-907339.69465649</v>
      </c>
      <c r="C80" s="14">
        <f t="shared" si="5"/>
        <v>-31642.7480916043</v>
      </c>
      <c r="D80">
        <v>2.1</v>
      </c>
      <c r="E80">
        <f t="shared" si="6"/>
        <v>41</v>
      </c>
      <c r="F80">
        <v>1.77</v>
      </c>
      <c r="G80" s="15">
        <v>2.57</v>
      </c>
      <c r="H80">
        <v>2.85</v>
      </c>
      <c r="I80" s="18">
        <v>2.16</v>
      </c>
      <c r="J80" s="15">
        <v>2.48</v>
      </c>
      <c r="K80" s="14">
        <f t="shared" si="7"/>
        <v>512357.251908397</v>
      </c>
      <c r="L80" s="14">
        <f t="shared" si="8"/>
        <v>-544000.000000001</v>
      </c>
      <c r="M80" s="19">
        <f t="shared" si="9"/>
        <v>1.9295534351145</v>
      </c>
    </row>
    <row r="81" spans="1:13">
      <c r="A81" s="13">
        <v>44673</v>
      </c>
      <c r="B81" s="14">
        <v>-934408.396946566</v>
      </c>
      <c r="C81" s="14">
        <f t="shared" si="5"/>
        <v>5975.57251908357</v>
      </c>
      <c r="D81">
        <v>2.1</v>
      </c>
      <c r="E81">
        <f t="shared" si="6"/>
        <v>40</v>
      </c>
      <c r="F81">
        <v>1.7</v>
      </c>
      <c r="G81" s="15">
        <v>2.58</v>
      </c>
      <c r="H81">
        <v>2.87</v>
      </c>
      <c r="I81" s="18">
        <v>2.18</v>
      </c>
      <c r="J81" s="15">
        <v>2.49</v>
      </c>
      <c r="K81" s="14">
        <f t="shared" si="7"/>
        <v>517975.572519084</v>
      </c>
      <c r="L81" s="14">
        <f t="shared" si="8"/>
        <v>-512000</v>
      </c>
      <c r="M81" s="19">
        <f t="shared" si="9"/>
        <v>1.93253053435114</v>
      </c>
    </row>
    <row r="82" spans="1:13">
      <c r="A82" s="13">
        <v>44676</v>
      </c>
      <c r="B82" s="14">
        <v>-822103.053435114</v>
      </c>
      <c r="C82" s="14">
        <f t="shared" si="5"/>
        <v>-84772.5190839702</v>
      </c>
      <c r="D82">
        <v>2.1</v>
      </c>
      <c r="E82">
        <f t="shared" si="6"/>
        <v>42</v>
      </c>
      <c r="F82">
        <v>1.75</v>
      </c>
      <c r="G82" s="15">
        <v>2.55</v>
      </c>
      <c r="H82">
        <v>2.82</v>
      </c>
      <c r="I82" s="18">
        <v>2.13</v>
      </c>
      <c r="J82" s="15">
        <v>2.45</v>
      </c>
      <c r="K82" s="14">
        <f t="shared" si="7"/>
        <v>491227.48091603</v>
      </c>
      <c r="L82" s="14">
        <f t="shared" si="8"/>
        <v>-576000</v>
      </c>
      <c r="M82" s="19">
        <f t="shared" si="9"/>
        <v>1.93596564885496</v>
      </c>
    </row>
    <row r="83" spans="1:13">
      <c r="A83" s="13">
        <v>44677</v>
      </c>
      <c r="B83" s="14">
        <v>-753515.267175573</v>
      </c>
      <c r="C83" s="14">
        <f t="shared" si="5"/>
        <v>48937.4045801524</v>
      </c>
      <c r="D83">
        <v>2.1</v>
      </c>
      <c r="E83">
        <f t="shared" si="6"/>
        <v>41</v>
      </c>
      <c r="F83">
        <v>1.9</v>
      </c>
      <c r="G83" s="15">
        <v>2.56</v>
      </c>
      <c r="H83">
        <v>2.83</v>
      </c>
      <c r="I83" s="18">
        <v>2.15</v>
      </c>
      <c r="J83" s="15">
        <v>2.46</v>
      </c>
      <c r="K83" s="14">
        <f t="shared" si="7"/>
        <v>496937.404580153</v>
      </c>
      <c r="L83" s="14">
        <f t="shared" si="8"/>
        <v>-448000</v>
      </c>
      <c r="M83" s="19">
        <f t="shared" si="9"/>
        <v>1.93882824427481</v>
      </c>
    </row>
    <row r="84" spans="1:13">
      <c r="A84" s="13">
        <v>44678</v>
      </c>
      <c r="B84" s="14">
        <v>-684645.038167939</v>
      </c>
      <c r="C84" s="14">
        <f t="shared" si="5"/>
        <v>223105.343511451</v>
      </c>
      <c r="D84">
        <v>2.1</v>
      </c>
      <c r="E84">
        <f t="shared" si="6"/>
        <v>40</v>
      </c>
      <c r="F84">
        <v>2</v>
      </c>
      <c r="G84" s="15">
        <v>2.58</v>
      </c>
      <c r="H84">
        <v>2.84</v>
      </c>
      <c r="I84" s="18">
        <v>2.18</v>
      </c>
      <c r="J84" s="15">
        <v>2.49</v>
      </c>
      <c r="K84" s="14">
        <f t="shared" si="7"/>
        <v>511105.34351145</v>
      </c>
      <c r="L84" s="14">
        <f t="shared" si="8"/>
        <v>-288000</v>
      </c>
      <c r="M84" s="19">
        <f t="shared" si="9"/>
        <v>1.94111832061069</v>
      </c>
    </row>
    <row r="85" spans="1:13">
      <c r="A85" s="13">
        <v>44679</v>
      </c>
      <c r="B85" s="14">
        <v>-630064.885496184</v>
      </c>
      <c r="C85" s="14">
        <f t="shared" si="5"/>
        <v>309883.969465648</v>
      </c>
      <c r="D85">
        <v>2.1</v>
      </c>
      <c r="E85">
        <f t="shared" si="6"/>
        <v>42</v>
      </c>
      <c r="F85">
        <v>2</v>
      </c>
      <c r="G85" s="15">
        <v>2.61</v>
      </c>
      <c r="H85">
        <v>2.85</v>
      </c>
      <c r="I85" s="18">
        <v>2.19</v>
      </c>
      <c r="J85" s="15">
        <v>2.51</v>
      </c>
      <c r="K85" s="14">
        <f t="shared" si="7"/>
        <v>533883.969465649</v>
      </c>
      <c r="L85" s="14">
        <f t="shared" si="8"/>
        <v>-224000.000000001</v>
      </c>
      <c r="M85" s="19">
        <f t="shared" si="9"/>
        <v>1.94264503816794</v>
      </c>
    </row>
    <row r="86" spans="1:13">
      <c r="A86" s="13">
        <v>44680</v>
      </c>
      <c r="B86" s="14">
        <v>-707484.732824429</v>
      </c>
      <c r="C86" s="14">
        <f t="shared" si="5"/>
        <v>188662.595419847</v>
      </c>
      <c r="D86">
        <v>2.1</v>
      </c>
      <c r="E86">
        <f t="shared" si="6"/>
        <v>40</v>
      </c>
      <c r="F86">
        <v>2.02</v>
      </c>
      <c r="G86" s="15">
        <v>2.58</v>
      </c>
      <c r="H86">
        <v>2.84</v>
      </c>
      <c r="I86" s="18">
        <v>2.18</v>
      </c>
      <c r="J86" s="15">
        <v>2.49</v>
      </c>
      <c r="K86" s="14">
        <f t="shared" si="7"/>
        <v>508662.595419848</v>
      </c>
      <c r="L86" s="14">
        <f t="shared" si="8"/>
        <v>-320000</v>
      </c>
      <c r="M86" s="19">
        <f t="shared" si="9"/>
        <v>1.94417175572519</v>
      </c>
    </row>
    <row r="87" spans="1:13">
      <c r="A87" s="13">
        <v>44683</v>
      </c>
      <c r="B87" s="14">
        <v>-703133.587786261</v>
      </c>
      <c r="C87" s="14">
        <f t="shared" si="5"/>
        <v>187502.290076336</v>
      </c>
      <c r="D87">
        <v>2.1</v>
      </c>
      <c r="E87">
        <f t="shared" si="6"/>
        <v>40</v>
      </c>
      <c r="F87">
        <v>2.02</v>
      </c>
      <c r="G87" s="15">
        <v>2.58</v>
      </c>
      <c r="H87">
        <v>2.84</v>
      </c>
      <c r="I87" s="18">
        <v>2.18</v>
      </c>
      <c r="J87" s="15">
        <v>2.49</v>
      </c>
      <c r="K87" s="14">
        <f t="shared" si="7"/>
        <v>507502.290076336</v>
      </c>
      <c r="L87" s="14">
        <f t="shared" si="8"/>
        <v>-320000</v>
      </c>
      <c r="M87" s="19">
        <f t="shared" si="9"/>
        <v>1.94562213740458</v>
      </c>
    </row>
    <row r="88" spans="1:13">
      <c r="A88" s="13">
        <v>44684</v>
      </c>
      <c r="B88" s="14">
        <v>-698782.442748094</v>
      </c>
      <c r="C88" s="14">
        <f t="shared" si="5"/>
        <v>186341.984732824</v>
      </c>
      <c r="D88">
        <v>2.1</v>
      </c>
      <c r="E88">
        <f t="shared" si="6"/>
        <v>40</v>
      </c>
      <c r="F88">
        <v>2.02</v>
      </c>
      <c r="G88" s="15">
        <v>2.58</v>
      </c>
      <c r="H88">
        <v>2.84</v>
      </c>
      <c r="I88" s="18">
        <v>2.18</v>
      </c>
      <c r="J88" s="15">
        <v>2.49</v>
      </c>
      <c r="K88" s="14">
        <f t="shared" si="7"/>
        <v>506341.984732825</v>
      </c>
      <c r="L88" s="14">
        <f t="shared" si="8"/>
        <v>-320000</v>
      </c>
      <c r="M88" s="19">
        <f t="shared" si="9"/>
        <v>1.94707251908397</v>
      </c>
    </row>
    <row r="89" spans="1:13">
      <c r="A89" s="13">
        <v>44685</v>
      </c>
      <c r="B89" s="14">
        <v>-570845.41984733</v>
      </c>
      <c r="C89" s="14">
        <f t="shared" si="5"/>
        <v>314358.778625955</v>
      </c>
      <c r="D89">
        <v>2.1</v>
      </c>
      <c r="E89">
        <f t="shared" si="6"/>
        <v>40</v>
      </c>
      <c r="F89">
        <v>2.02</v>
      </c>
      <c r="G89" s="15">
        <v>2.58</v>
      </c>
      <c r="H89">
        <v>2.84</v>
      </c>
      <c r="I89" s="18">
        <v>2.18</v>
      </c>
      <c r="J89" s="15">
        <v>2.49</v>
      </c>
      <c r="K89" s="14">
        <f t="shared" si="7"/>
        <v>506358.778625955</v>
      </c>
      <c r="L89" s="14">
        <f t="shared" si="8"/>
        <v>-192000</v>
      </c>
      <c r="M89" s="19">
        <f t="shared" si="9"/>
        <v>1.94705152671756</v>
      </c>
    </row>
    <row r="90" spans="1:13">
      <c r="A90" s="13">
        <v>44686</v>
      </c>
      <c r="B90" s="14">
        <v>-411646.946564886</v>
      </c>
      <c r="C90" s="14">
        <f t="shared" si="5"/>
        <v>474572.519083971</v>
      </c>
      <c r="D90">
        <v>2.1</v>
      </c>
      <c r="E90">
        <f t="shared" si="6"/>
        <v>40</v>
      </c>
      <c r="F90">
        <v>1.8568</v>
      </c>
      <c r="G90" s="15">
        <v>2.58</v>
      </c>
      <c r="H90">
        <v>2.83</v>
      </c>
      <c r="I90" s="18">
        <v>2.18</v>
      </c>
      <c r="J90" s="15">
        <v>2.49</v>
      </c>
      <c r="K90" s="14">
        <f t="shared" si="7"/>
        <v>506572.51908397</v>
      </c>
      <c r="L90" s="14">
        <f t="shared" si="8"/>
        <v>-31999.9999999993</v>
      </c>
      <c r="M90" s="19">
        <f t="shared" si="9"/>
        <v>1.94678435114504</v>
      </c>
    </row>
    <row r="91" spans="1:13">
      <c r="A91" s="13">
        <v>44687</v>
      </c>
      <c r="B91" s="14">
        <v>-434007.251908399</v>
      </c>
      <c r="C91" s="14">
        <f t="shared" si="5"/>
        <v>450135.267175573</v>
      </c>
      <c r="D91">
        <v>2.1</v>
      </c>
      <c r="E91">
        <f t="shared" si="6"/>
        <v>41</v>
      </c>
      <c r="F91">
        <v>1.8314</v>
      </c>
      <c r="G91" s="15">
        <v>2.59</v>
      </c>
      <c r="H91">
        <v>2.83</v>
      </c>
      <c r="I91" s="18">
        <v>2.18</v>
      </c>
      <c r="J91" s="15">
        <v>2.49</v>
      </c>
      <c r="K91" s="14">
        <f t="shared" si="7"/>
        <v>514135.267175573</v>
      </c>
      <c r="L91" s="14">
        <f t="shared" si="8"/>
        <v>-64000.0000000001</v>
      </c>
      <c r="M91" s="19">
        <f t="shared" si="9"/>
        <v>1.94733091603053</v>
      </c>
    </row>
    <row r="92" spans="1:13">
      <c r="A92" s="13">
        <v>44690</v>
      </c>
      <c r="B92" s="14">
        <v>-374878.24427481</v>
      </c>
      <c r="C92" s="14">
        <f t="shared" si="5"/>
        <v>393834.198473283</v>
      </c>
      <c r="D92">
        <v>2.1</v>
      </c>
      <c r="E92">
        <f t="shared" si="6"/>
        <v>41</v>
      </c>
      <c r="F92">
        <v>1.78</v>
      </c>
      <c r="G92" s="15">
        <v>2.56</v>
      </c>
      <c r="H92">
        <v>2.82</v>
      </c>
      <c r="I92" s="18">
        <v>2.15</v>
      </c>
      <c r="J92" s="15">
        <v>2.47</v>
      </c>
      <c r="K92" s="14">
        <f t="shared" si="7"/>
        <v>489834.198473283</v>
      </c>
      <c r="L92" s="14">
        <f t="shared" si="8"/>
        <v>-95999.9999999994</v>
      </c>
      <c r="M92" s="19">
        <f t="shared" si="9"/>
        <v>1.9477072519084</v>
      </c>
    </row>
    <row r="93" spans="1:13">
      <c r="A93" s="13">
        <v>44691</v>
      </c>
      <c r="B93" s="14">
        <v>-243504.198473284</v>
      </c>
      <c r="C93" s="14">
        <f t="shared" si="5"/>
        <v>409467.786259542</v>
      </c>
      <c r="D93">
        <v>2.1</v>
      </c>
      <c r="E93">
        <f t="shared" si="6"/>
        <v>42</v>
      </c>
      <c r="F93">
        <v>1.65</v>
      </c>
      <c r="G93" s="15">
        <v>2.54</v>
      </c>
      <c r="H93">
        <v>2.81</v>
      </c>
      <c r="I93" s="18">
        <v>2.12</v>
      </c>
      <c r="J93" s="15">
        <v>2.44</v>
      </c>
      <c r="K93" s="14">
        <f t="shared" si="7"/>
        <v>473467.786259542</v>
      </c>
      <c r="L93" s="14">
        <f t="shared" si="8"/>
        <v>-64000.0000000001</v>
      </c>
      <c r="M93" s="19">
        <f t="shared" si="9"/>
        <v>1.94816526717557</v>
      </c>
    </row>
    <row r="94" spans="1:13">
      <c r="A94" s="13">
        <v>44692</v>
      </c>
      <c r="B94" s="14">
        <v>-109214.122137406</v>
      </c>
      <c r="C94" s="14">
        <f t="shared" si="5"/>
        <v>616857.099236642</v>
      </c>
      <c r="D94">
        <v>2.1</v>
      </c>
      <c r="E94">
        <f t="shared" si="6"/>
        <v>42</v>
      </c>
      <c r="F94">
        <v>1.65</v>
      </c>
      <c r="G94" s="15">
        <v>2.56</v>
      </c>
      <c r="H94">
        <v>2.82</v>
      </c>
      <c r="I94" s="18">
        <v>2.14</v>
      </c>
      <c r="J94" s="15">
        <v>2.46</v>
      </c>
      <c r="K94" s="14">
        <f t="shared" si="7"/>
        <v>488857.099236642</v>
      </c>
      <c r="L94" s="14">
        <f t="shared" si="8"/>
        <v>128000</v>
      </c>
      <c r="M94" s="19">
        <f t="shared" si="9"/>
        <v>1.9489286259542</v>
      </c>
    </row>
    <row r="95" spans="1:13">
      <c r="A95" s="13">
        <v>44693</v>
      </c>
      <c r="B95" s="14">
        <v>-2924.04580152742</v>
      </c>
      <c r="C95" s="14">
        <f t="shared" si="5"/>
        <v>568246.412213742</v>
      </c>
      <c r="D95">
        <v>2.1</v>
      </c>
      <c r="E95">
        <f t="shared" si="6"/>
        <v>44</v>
      </c>
      <c r="F95">
        <v>1.6</v>
      </c>
      <c r="G95" s="15">
        <v>2.54</v>
      </c>
      <c r="H95">
        <v>2.81</v>
      </c>
      <c r="I95" s="18">
        <v>2.1</v>
      </c>
      <c r="J95" s="15">
        <v>2.44</v>
      </c>
      <c r="K95" s="14">
        <f t="shared" si="7"/>
        <v>472246.412213741</v>
      </c>
      <c r="L95" s="14">
        <f t="shared" si="8"/>
        <v>96000.0000000008</v>
      </c>
      <c r="M95" s="19">
        <f t="shared" si="9"/>
        <v>1.94969198473282</v>
      </c>
    </row>
    <row r="96" spans="1:13">
      <c r="A96" s="13">
        <v>44694</v>
      </c>
      <c r="B96" s="14">
        <v>-63488.9312977112</v>
      </c>
      <c r="C96" s="14">
        <f t="shared" si="5"/>
        <v>503330.381679391</v>
      </c>
      <c r="D96">
        <v>2.1</v>
      </c>
      <c r="E96">
        <f t="shared" si="6"/>
        <v>44</v>
      </c>
      <c r="F96">
        <v>1.6</v>
      </c>
      <c r="G96" s="15">
        <v>2.54</v>
      </c>
      <c r="H96">
        <v>2.81</v>
      </c>
      <c r="I96" s="18">
        <v>2.1</v>
      </c>
      <c r="J96" s="15">
        <v>2.44</v>
      </c>
      <c r="K96" s="14">
        <f t="shared" si="7"/>
        <v>471330.38167939</v>
      </c>
      <c r="L96" s="14">
        <f t="shared" si="8"/>
        <v>32000.0000000007</v>
      </c>
      <c r="M96" s="19">
        <f t="shared" si="9"/>
        <v>1.95083702290076</v>
      </c>
    </row>
    <row r="97" spans="1:13">
      <c r="A97" s="13">
        <v>44697</v>
      </c>
      <c r="B97" s="14">
        <v>-21481.2977099242</v>
      </c>
      <c r="C97" s="14">
        <f t="shared" si="5"/>
        <v>502261.679389314</v>
      </c>
      <c r="D97">
        <v>2.1</v>
      </c>
      <c r="E97">
        <f t="shared" si="6"/>
        <v>45</v>
      </c>
      <c r="F97">
        <v>1.65</v>
      </c>
      <c r="G97" s="15">
        <v>2.54</v>
      </c>
      <c r="H97">
        <v>2.82</v>
      </c>
      <c r="I97" s="18">
        <v>2.09</v>
      </c>
      <c r="J97" s="15">
        <v>2.44</v>
      </c>
      <c r="K97" s="14">
        <f t="shared" si="7"/>
        <v>470261.679389314</v>
      </c>
      <c r="L97" s="14">
        <f t="shared" si="8"/>
        <v>32000.0000000007</v>
      </c>
      <c r="M97" s="19">
        <f t="shared" si="9"/>
        <v>1.95217290076336</v>
      </c>
    </row>
    <row r="98" spans="1:13">
      <c r="A98" s="13">
        <v>44698</v>
      </c>
      <c r="B98" s="14">
        <v>-83473.6641221399</v>
      </c>
      <c r="C98" s="14">
        <f t="shared" si="5"/>
        <v>397192.977099237</v>
      </c>
      <c r="D98">
        <v>2.1</v>
      </c>
      <c r="E98">
        <f t="shared" si="6"/>
        <v>45</v>
      </c>
      <c r="F98">
        <v>1.6</v>
      </c>
      <c r="G98" s="15">
        <v>2.53</v>
      </c>
      <c r="H98">
        <v>2.82</v>
      </c>
      <c r="I98" s="18">
        <v>2.08</v>
      </c>
      <c r="J98" s="15">
        <v>2.43</v>
      </c>
      <c r="K98" s="14">
        <f t="shared" si="7"/>
        <v>461192.977099237</v>
      </c>
      <c r="L98" s="14">
        <f t="shared" si="8"/>
        <v>-64000.0000000001</v>
      </c>
      <c r="M98" s="19">
        <f t="shared" si="9"/>
        <v>1.95350877862595</v>
      </c>
    </row>
    <row r="99" spans="1:13">
      <c r="A99" s="13">
        <v>44699</v>
      </c>
      <c r="B99" s="14">
        <v>-129466.030534352</v>
      </c>
      <c r="C99" s="14">
        <f t="shared" si="5"/>
        <v>308124.27480916</v>
      </c>
      <c r="D99">
        <v>2.1</v>
      </c>
      <c r="E99">
        <f t="shared" si="6"/>
        <v>43</v>
      </c>
      <c r="F99">
        <v>1.62</v>
      </c>
      <c r="G99" s="15">
        <v>2.5</v>
      </c>
      <c r="H99">
        <v>2.8</v>
      </c>
      <c r="I99" s="18">
        <v>2.07</v>
      </c>
      <c r="J99" s="15">
        <v>2.4</v>
      </c>
      <c r="K99" s="14">
        <f t="shared" si="7"/>
        <v>436124.274809161</v>
      </c>
      <c r="L99" s="14">
        <f t="shared" si="8"/>
        <v>-128000</v>
      </c>
      <c r="M99" s="19">
        <f t="shared" si="9"/>
        <v>1.95484465648855</v>
      </c>
    </row>
    <row r="100" spans="1:13">
      <c r="A100" s="13">
        <v>44700</v>
      </c>
      <c r="B100" s="14">
        <v>-30145.41984733</v>
      </c>
      <c r="C100" s="14">
        <f t="shared" si="5"/>
        <v>403238.778625956</v>
      </c>
      <c r="D100">
        <v>2.1</v>
      </c>
      <c r="E100">
        <f t="shared" si="6"/>
        <v>43</v>
      </c>
      <c r="F100">
        <v>1.6</v>
      </c>
      <c r="G100" s="15">
        <v>2.5</v>
      </c>
      <c r="H100">
        <v>2.81</v>
      </c>
      <c r="I100" s="18">
        <v>2.07</v>
      </c>
      <c r="J100" s="15">
        <v>2.41</v>
      </c>
      <c r="K100" s="14">
        <f t="shared" si="7"/>
        <v>435238.778625955</v>
      </c>
      <c r="L100" s="14">
        <f t="shared" si="8"/>
        <v>-31999.9999999993</v>
      </c>
      <c r="M100" s="19">
        <f t="shared" si="9"/>
        <v>1.95595152671756</v>
      </c>
    </row>
    <row r="101" spans="1:13">
      <c r="A101" s="13">
        <v>44701</v>
      </c>
      <c r="B101" s="14">
        <v>181289.694656486</v>
      </c>
      <c r="C101" s="14">
        <f t="shared" si="5"/>
        <v>610322.748091603</v>
      </c>
      <c r="D101">
        <v>2.1</v>
      </c>
      <c r="E101">
        <f t="shared" si="6"/>
        <v>45</v>
      </c>
      <c r="F101">
        <v>1.65</v>
      </c>
      <c r="G101" s="15">
        <v>2.52</v>
      </c>
      <c r="H101">
        <v>2.82</v>
      </c>
      <c r="I101" s="18">
        <v>2.07</v>
      </c>
      <c r="J101" s="15">
        <v>2.42</v>
      </c>
      <c r="K101" s="14">
        <f t="shared" si="7"/>
        <v>450322.748091604</v>
      </c>
      <c r="L101" s="14">
        <f t="shared" si="8"/>
        <v>159999.999999999</v>
      </c>
      <c r="M101" s="19">
        <f t="shared" si="9"/>
        <v>1.9570965648855</v>
      </c>
    </row>
    <row r="102" spans="1:13">
      <c r="A102" s="13">
        <v>44704</v>
      </c>
      <c r="B102" s="14">
        <v>339579.770992366</v>
      </c>
      <c r="C102" s="14">
        <f t="shared" si="5"/>
        <v>689712.061068703</v>
      </c>
      <c r="D102">
        <v>2.1</v>
      </c>
      <c r="E102">
        <f t="shared" si="6"/>
        <v>45</v>
      </c>
      <c r="F102">
        <v>1.6</v>
      </c>
      <c r="G102" s="15">
        <v>2.5</v>
      </c>
      <c r="H102">
        <v>2.8</v>
      </c>
      <c r="I102" s="18">
        <v>2.05</v>
      </c>
      <c r="J102" s="15">
        <v>2.4</v>
      </c>
      <c r="K102" s="14">
        <f t="shared" si="7"/>
        <v>433712.061068703</v>
      </c>
      <c r="L102" s="14">
        <f t="shared" si="8"/>
        <v>256000</v>
      </c>
      <c r="M102" s="19">
        <f t="shared" si="9"/>
        <v>1.95785992366412</v>
      </c>
    </row>
    <row r="103" spans="1:13">
      <c r="A103" s="13">
        <v>44705</v>
      </c>
      <c r="B103" s="14">
        <v>211869.847328243</v>
      </c>
      <c r="C103" s="14">
        <f t="shared" si="5"/>
        <v>673101.374045801</v>
      </c>
      <c r="D103">
        <v>2.1</v>
      </c>
      <c r="E103">
        <f t="shared" si="6"/>
        <v>44</v>
      </c>
      <c r="F103">
        <v>1.64</v>
      </c>
      <c r="G103" s="15">
        <v>2.52</v>
      </c>
      <c r="H103">
        <v>2.79</v>
      </c>
      <c r="I103" s="18">
        <v>2.08</v>
      </c>
      <c r="J103" s="15">
        <v>2.43</v>
      </c>
      <c r="K103" s="14">
        <f t="shared" si="7"/>
        <v>449101.374045802</v>
      </c>
      <c r="L103" s="14">
        <f t="shared" si="8"/>
        <v>223999.999999999</v>
      </c>
      <c r="M103" s="19">
        <f t="shared" si="9"/>
        <v>1.95862328244275</v>
      </c>
    </row>
    <row r="104" spans="1:13">
      <c r="A104" s="13">
        <v>44706</v>
      </c>
      <c r="B104" s="14">
        <v>201137.022900761</v>
      </c>
      <c r="C104" s="14">
        <f t="shared" si="5"/>
        <v>655696.79389313</v>
      </c>
      <c r="D104">
        <v>2.1</v>
      </c>
      <c r="E104">
        <f t="shared" si="6"/>
        <v>43</v>
      </c>
      <c r="F104">
        <v>1.82</v>
      </c>
      <c r="G104" s="15">
        <v>2.51</v>
      </c>
      <c r="H104">
        <v>2.78</v>
      </c>
      <c r="I104" s="18">
        <v>2.08</v>
      </c>
      <c r="J104" s="15">
        <v>2.42</v>
      </c>
      <c r="K104" s="14">
        <f t="shared" si="7"/>
        <v>439696.79389313</v>
      </c>
      <c r="L104" s="14">
        <f t="shared" si="8"/>
        <v>216000</v>
      </c>
      <c r="M104" s="19">
        <f t="shared" si="9"/>
        <v>1.96037900763359</v>
      </c>
    </row>
    <row r="105" spans="1:13">
      <c r="A105" s="13">
        <v>44707</v>
      </c>
      <c r="B105" s="14">
        <v>138915.648854963</v>
      </c>
      <c r="C105" s="14">
        <f t="shared" si="5"/>
        <v>398689.160305344</v>
      </c>
      <c r="D105">
        <v>2.1</v>
      </c>
      <c r="E105">
        <f t="shared" si="6"/>
        <v>43</v>
      </c>
      <c r="F105">
        <v>1.87</v>
      </c>
      <c r="G105" s="15">
        <v>2.46</v>
      </c>
      <c r="H105">
        <v>2.74</v>
      </c>
      <c r="I105" s="18">
        <v>2.03</v>
      </c>
      <c r="J105" s="15">
        <v>2.36</v>
      </c>
      <c r="K105" s="14">
        <f t="shared" si="7"/>
        <v>398689.160305344</v>
      </c>
      <c r="L105" s="14">
        <f t="shared" si="8"/>
        <v>0</v>
      </c>
      <c r="M105" s="19">
        <f t="shared" si="9"/>
        <v>1.96163854961832</v>
      </c>
    </row>
    <row r="106" spans="1:13">
      <c r="A106" s="13">
        <v>44708</v>
      </c>
      <c r="B106" s="14">
        <v>140121.755725191</v>
      </c>
      <c r="C106" s="14">
        <f t="shared" si="5"/>
        <v>357834.198473283</v>
      </c>
      <c r="D106">
        <v>2.1</v>
      </c>
      <c r="E106">
        <f t="shared" si="6"/>
        <v>43</v>
      </c>
      <c r="F106">
        <v>1.85</v>
      </c>
      <c r="G106" s="15">
        <v>2.45</v>
      </c>
      <c r="H106">
        <v>2.75</v>
      </c>
      <c r="I106" s="18">
        <v>2.02</v>
      </c>
      <c r="J106" s="15">
        <v>2.35</v>
      </c>
      <c r="K106" s="14">
        <f t="shared" si="7"/>
        <v>389834.198473283</v>
      </c>
      <c r="L106" s="14">
        <f t="shared" si="8"/>
        <v>-31999.9999999993</v>
      </c>
      <c r="M106" s="19">
        <f t="shared" si="9"/>
        <v>1.9627072519084</v>
      </c>
    </row>
    <row r="107" spans="1:13">
      <c r="A107" s="13">
        <v>44711</v>
      </c>
      <c r="B107" s="14">
        <v>183556.870229007</v>
      </c>
      <c r="C107" s="14">
        <f t="shared" si="5"/>
        <v>548918.167938932</v>
      </c>
      <c r="D107">
        <v>2.1</v>
      </c>
      <c r="E107">
        <f t="shared" si="6"/>
        <v>43</v>
      </c>
      <c r="F107">
        <v>1.85</v>
      </c>
      <c r="G107" s="15">
        <v>2.49</v>
      </c>
      <c r="H107">
        <v>2.75</v>
      </c>
      <c r="I107" s="18">
        <v>2.06</v>
      </c>
      <c r="J107" s="15">
        <v>2.39</v>
      </c>
      <c r="K107" s="14">
        <f t="shared" si="7"/>
        <v>420918.167938932</v>
      </c>
      <c r="L107" s="14">
        <f t="shared" si="8"/>
        <v>128000</v>
      </c>
      <c r="M107" s="19">
        <f t="shared" si="9"/>
        <v>1.96385229007634</v>
      </c>
    </row>
    <row r="108" spans="1:13">
      <c r="A108" s="13">
        <v>44712</v>
      </c>
      <c r="B108" s="14">
        <v>288419.465648855</v>
      </c>
      <c r="C108" s="14">
        <f t="shared" si="5"/>
        <v>764154.809160306</v>
      </c>
      <c r="D108">
        <v>2.1</v>
      </c>
      <c r="E108">
        <f t="shared" si="6"/>
        <v>43</v>
      </c>
      <c r="F108">
        <v>1.86</v>
      </c>
      <c r="G108" s="15">
        <v>2.52</v>
      </c>
      <c r="H108">
        <v>2.79</v>
      </c>
      <c r="I108" s="18">
        <v>2.09</v>
      </c>
      <c r="J108" s="15">
        <v>2.42</v>
      </c>
      <c r="K108" s="14">
        <f t="shared" si="7"/>
        <v>444154.809160306</v>
      </c>
      <c r="L108" s="14">
        <f t="shared" si="8"/>
        <v>320000</v>
      </c>
      <c r="M108" s="19">
        <f t="shared" si="9"/>
        <v>1.96480648854962</v>
      </c>
    </row>
    <row r="109" spans="1:13">
      <c r="A109" s="13">
        <v>44713</v>
      </c>
      <c r="B109" s="14">
        <v>392304.96183206</v>
      </c>
      <c r="C109" s="14">
        <f t="shared" si="5"/>
        <v>868185.34351145</v>
      </c>
      <c r="D109">
        <v>2.1</v>
      </c>
      <c r="E109">
        <f t="shared" si="6"/>
        <v>44</v>
      </c>
      <c r="F109">
        <v>1.64</v>
      </c>
      <c r="G109" s="15">
        <v>2.53</v>
      </c>
      <c r="H109">
        <v>2.8</v>
      </c>
      <c r="I109" s="18">
        <v>2.09</v>
      </c>
      <c r="J109" s="15">
        <v>2.43</v>
      </c>
      <c r="K109" s="14">
        <f t="shared" si="7"/>
        <v>452185.34351145</v>
      </c>
      <c r="L109" s="14">
        <f t="shared" si="8"/>
        <v>416000</v>
      </c>
      <c r="M109" s="19">
        <f t="shared" si="9"/>
        <v>1.96476832061069</v>
      </c>
    </row>
    <row r="110" spans="1:13">
      <c r="A110" s="13">
        <v>44714</v>
      </c>
      <c r="B110" s="14">
        <v>269282.061068702</v>
      </c>
      <c r="C110" s="14">
        <f t="shared" si="5"/>
        <v>779391.45038168</v>
      </c>
      <c r="D110">
        <v>2.1</v>
      </c>
      <c r="E110">
        <f t="shared" si="6"/>
        <v>44</v>
      </c>
      <c r="F110">
        <v>1.65</v>
      </c>
      <c r="G110" s="15">
        <v>2.54</v>
      </c>
      <c r="H110">
        <v>2.8</v>
      </c>
      <c r="I110" s="18">
        <v>2.1</v>
      </c>
      <c r="J110" s="15">
        <v>2.44</v>
      </c>
      <c r="K110" s="14">
        <f t="shared" si="7"/>
        <v>459391.45038168</v>
      </c>
      <c r="L110" s="14">
        <f t="shared" si="8"/>
        <v>320000</v>
      </c>
      <c r="M110" s="19">
        <f t="shared" si="9"/>
        <v>1.9657606870229</v>
      </c>
    </row>
    <row r="111" spans="1:13">
      <c r="A111" s="13">
        <v>44715</v>
      </c>
      <c r="B111" s="14">
        <v>271572.137404579</v>
      </c>
      <c r="C111" s="14">
        <f t="shared" si="5"/>
        <v>778780.763358779</v>
      </c>
      <c r="D111">
        <v>2.1</v>
      </c>
      <c r="E111">
        <f t="shared" si="6"/>
        <v>44</v>
      </c>
      <c r="F111">
        <v>1.65</v>
      </c>
      <c r="G111" s="15">
        <v>2.54</v>
      </c>
      <c r="H111">
        <v>2.8</v>
      </c>
      <c r="I111" s="18">
        <v>2.1</v>
      </c>
      <c r="J111" s="15">
        <v>2.44</v>
      </c>
      <c r="K111" s="14">
        <f t="shared" si="7"/>
        <v>458780.763358779</v>
      </c>
      <c r="L111" s="14">
        <f t="shared" si="8"/>
        <v>320000</v>
      </c>
      <c r="M111" s="19">
        <f t="shared" si="9"/>
        <v>1.96652404580153</v>
      </c>
    </row>
    <row r="112" spans="1:13">
      <c r="A112" s="13">
        <v>44718</v>
      </c>
      <c r="B112" s="14">
        <v>413289.694656486</v>
      </c>
      <c r="C112" s="14">
        <f t="shared" si="5"/>
        <v>994322.748091602</v>
      </c>
      <c r="D112">
        <v>2.1</v>
      </c>
      <c r="E112">
        <f t="shared" si="6"/>
        <v>45</v>
      </c>
      <c r="F112">
        <v>1.68</v>
      </c>
      <c r="G112" s="15">
        <v>2.57</v>
      </c>
      <c r="H112">
        <v>2.82</v>
      </c>
      <c r="I112" s="18">
        <v>2.12</v>
      </c>
      <c r="J112" s="15">
        <v>2.47</v>
      </c>
      <c r="K112" s="14">
        <f t="shared" si="7"/>
        <v>482322.748091603</v>
      </c>
      <c r="L112" s="14">
        <f t="shared" si="8"/>
        <v>511999.999999999</v>
      </c>
      <c r="M112" s="19">
        <f t="shared" si="9"/>
        <v>1.9670965648855</v>
      </c>
    </row>
    <row r="113" spans="1:13">
      <c r="A113" s="13">
        <v>44719</v>
      </c>
      <c r="B113" s="14">
        <v>379121.755725191</v>
      </c>
      <c r="C113" s="14">
        <f t="shared" si="5"/>
        <v>881834.198473282</v>
      </c>
      <c r="D113">
        <v>2.1</v>
      </c>
      <c r="E113">
        <f t="shared" si="6"/>
        <v>45</v>
      </c>
      <c r="F113">
        <v>1.65</v>
      </c>
      <c r="G113" s="15">
        <v>2.55</v>
      </c>
      <c r="H113">
        <v>2.81</v>
      </c>
      <c r="I113" s="18">
        <v>2.1</v>
      </c>
      <c r="J113" s="15">
        <v>2.45</v>
      </c>
      <c r="K113" s="14">
        <f t="shared" si="7"/>
        <v>465834.198473282</v>
      </c>
      <c r="L113" s="14">
        <f t="shared" si="8"/>
        <v>416000</v>
      </c>
      <c r="M113" s="19">
        <f t="shared" si="9"/>
        <v>1.9677072519084</v>
      </c>
    </row>
    <row r="114" spans="1:13">
      <c r="A114" s="13">
        <v>44720</v>
      </c>
      <c r="B114" s="14">
        <v>348839.312977097</v>
      </c>
      <c r="C114" s="14">
        <f t="shared" si="5"/>
        <v>849376.183206106</v>
      </c>
      <c r="D114">
        <v>2.1</v>
      </c>
      <c r="E114">
        <f t="shared" si="6"/>
        <v>45</v>
      </c>
      <c r="F114">
        <v>1.65</v>
      </c>
      <c r="G114" s="15">
        <v>2.55</v>
      </c>
      <c r="H114">
        <v>2.81</v>
      </c>
      <c r="I114" s="18">
        <v>2.1</v>
      </c>
      <c r="J114" s="15">
        <v>2.45</v>
      </c>
      <c r="K114" s="14">
        <f t="shared" si="7"/>
        <v>465376.183206107</v>
      </c>
      <c r="L114" s="14">
        <f t="shared" si="8"/>
        <v>383999.999999999</v>
      </c>
      <c r="M114" s="19">
        <f t="shared" si="9"/>
        <v>1.96827977099237</v>
      </c>
    </row>
    <row r="115" spans="1:13">
      <c r="A115" s="13">
        <v>44721</v>
      </c>
      <c r="B115" s="14">
        <v>445129.389312977</v>
      </c>
      <c r="C115" s="14">
        <f t="shared" si="5"/>
        <v>904765.496183207</v>
      </c>
      <c r="D115">
        <v>2.1</v>
      </c>
      <c r="E115">
        <f t="shared" si="6"/>
        <v>45</v>
      </c>
      <c r="F115">
        <v>1.65</v>
      </c>
      <c r="G115" s="15">
        <v>2.54</v>
      </c>
      <c r="H115">
        <v>2.8</v>
      </c>
      <c r="I115" s="18">
        <v>2.09</v>
      </c>
      <c r="J115" s="15">
        <v>2.44</v>
      </c>
      <c r="K115" s="14">
        <f t="shared" si="7"/>
        <v>456765.496183206</v>
      </c>
      <c r="L115" s="14">
        <f t="shared" si="8"/>
        <v>448000</v>
      </c>
      <c r="M115" s="19">
        <f t="shared" si="9"/>
        <v>1.96904312977099</v>
      </c>
    </row>
    <row r="116" spans="1:13">
      <c r="A116" s="13">
        <v>44722</v>
      </c>
      <c r="B116" s="14">
        <v>439991.984732823</v>
      </c>
      <c r="C116" s="14">
        <f t="shared" si="5"/>
        <v>896002.137404579</v>
      </c>
      <c r="D116">
        <v>2.1</v>
      </c>
      <c r="E116">
        <f t="shared" si="6"/>
        <v>44</v>
      </c>
      <c r="F116">
        <v>1.62</v>
      </c>
      <c r="G116" s="15">
        <v>2.53</v>
      </c>
      <c r="H116">
        <v>2.8</v>
      </c>
      <c r="I116" s="18">
        <v>2.09</v>
      </c>
      <c r="J116" s="15">
        <v>2.43</v>
      </c>
      <c r="K116" s="14">
        <f t="shared" si="7"/>
        <v>448002.13740458</v>
      </c>
      <c r="L116" s="14">
        <f t="shared" si="8"/>
        <v>447999.999999999</v>
      </c>
      <c r="M116" s="19">
        <f t="shared" si="9"/>
        <v>1.96999732824427</v>
      </c>
    </row>
    <row r="117" spans="1:13">
      <c r="A117" s="13">
        <v>44725</v>
      </c>
      <c r="B117" s="14">
        <v>645770.610687023</v>
      </c>
      <c r="C117" s="14">
        <f t="shared" si="5"/>
        <v>1134994.50381679</v>
      </c>
      <c r="D117">
        <v>2.1</v>
      </c>
      <c r="E117">
        <f t="shared" si="6"/>
        <v>45</v>
      </c>
      <c r="F117">
        <v>1.65</v>
      </c>
      <c r="G117" s="15">
        <v>2.55</v>
      </c>
      <c r="H117">
        <v>2.8</v>
      </c>
      <c r="I117" s="18">
        <v>2.1</v>
      </c>
      <c r="J117" s="15">
        <v>2.45</v>
      </c>
      <c r="K117" s="14">
        <f t="shared" si="7"/>
        <v>462994.503816793</v>
      </c>
      <c r="L117" s="14">
        <f t="shared" si="8"/>
        <v>672000</v>
      </c>
      <c r="M117" s="19">
        <f t="shared" si="9"/>
        <v>1.97125687022901</v>
      </c>
    </row>
    <row r="118" spans="1:13">
      <c r="A118" s="13">
        <v>44726</v>
      </c>
      <c r="B118" s="14">
        <v>610060.687022901</v>
      </c>
      <c r="C118" s="14">
        <f t="shared" si="5"/>
        <v>1134383.81679389</v>
      </c>
      <c r="D118">
        <v>2.1</v>
      </c>
      <c r="E118">
        <f t="shared" si="6"/>
        <v>44</v>
      </c>
      <c r="F118">
        <v>1.63</v>
      </c>
      <c r="G118" s="15">
        <v>2.55</v>
      </c>
      <c r="H118">
        <v>2.81</v>
      </c>
      <c r="I118" s="18">
        <v>2.11</v>
      </c>
      <c r="J118" s="15">
        <v>2.45</v>
      </c>
      <c r="K118" s="14">
        <f t="shared" si="7"/>
        <v>462383.816793893</v>
      </c>
      <c r="L118" s="14">
        <f t="shared" si="8"/>
        <v>672000</v>
      </c>
      <c r="M118" s="19">
        <f t="shared" si="9"/>
        <v>1.97202022900763</v>
      </c>
    </row>
    <row r="119" spans="1:13">
      <c r="A119" s="13">
        <v>44727</v>
      </c>
      <c r="B119" s="14">
        <v>526579.770992366</v>
      </c>
      <c r="C119" s="14">
        <f t="shared" si="5"/>
        <v>1085712.0610687</v>
      </c>
      <c r="D119">
        <v>2.1</v>
      </c>
      <c r="E119">
        <f t="shared" si="6"/>
        <v>45</v>
      </c>
      <c r="F119">
        <v>1.63</v>
      </c>
      <c r="G119" s="15">
        <v>2.57</v>
      </c>
      <c r="H119">
        <v>2.82</v>
      </c>
      <c r="I119" s="18">
        <v>2.12</v>
      </c>
      <c r="J119" s="15">
        <v>2.47</v>
      </c>
      <c r="K119" s="14">
        <f t="shared" si="7"/>
        <v>477712.061068702</v>
      </c>
      <c r="L119" s="14">
        <f t="shared" si="8"/>
        <v>608000</v>
      </c>
      <c r="M119" s="19">
        <f t="shared" si="9"/>
        <v>1.97285992366412</v>
      </c>
    </row>
    <row r="120" spans="1:13">
      <c r="A120" s="13">
        <v>44728</v>
      </c>
      <c r="B120" s="14">
        <v>368243.893129771</v>
      </c>
      <c r="C120" s="14">
        <f t="shared" si="5"/>
        <v>884734.961832061</v>
      </c>
      <c r="D120">
        <v>2.1</v>
      </c>
      <c r="E120">
        <f t="shared" si="6"/>
        <v>45</v>
      </c>
      <c r="F120">
        <v>1.65</v>
      </c>
      <c r="G120" s="15">
        <v>2.56</v>
      </c>
      <c r="H120">
        <v>2.82</v>
      </c>
      <c r="I120" s="18">
        <v>2.11</v>
      </c>
      <c r="J120" s="15">
        <v>2.46</v>
      </c>
      <c r="K120" s="14">
        <f t="shared" si="7"/>
        <v>468734.961832061</v>
      </c>
      <c r="L120" s="14">
        <f t="shared" si="8"/>
        <v>416000</v>
      </c>
      <c r="M120" s="19">
        <f t="shared" si="9"/>
        <v>1.97408129770992</v>
      </c>
    </row>
    <row r="121" spans="1:13">
      <c r="A121" s="13">
        <v>44729</v>
      </c>
      <c r="B121" s="14">
        <v>349282.061068702</v>
      </c>
      <c r="C121" s="14">
        <f t="shared" si="5"/>
        <v>859391.450381678</v>
      </c>
      <c r="D121">
        <v>2.1</v>
      </c>
      <c r="E121">
        <f t="shared" si="6"/>
        <v>46</v>
      </c>
      <c r="F121">
        <v>1.7</v>
      </c>
      <c r="G121" s="15">
        <v>2.57</v>
      </c>
      <c r="H121">
        <v>2.81</v>
      </c>
      <c r="I121" s="18">
        <v>2.11</v>
      </c>
      <c r="J121" s="15">
        <v>2.46</v>
      </c>
      <c r="K121" s="14">
        <f t="shared" si="7"/>
        <v>475391.450381679</v>
      </c>
      <c r="L121" s="14">
        <f t="shared" si="8"/>
        <v>383999.999999999</v>
      </c>
      <c r="M121" s="19">
        <f t="shared" si="9"/>
        <v>1.9757606870229</v>
      </c>
    </row>
    <row r="122" spans="1:13">
      <c r="A122" s="13">
        <v>44732</v>
      </c>
      <c r="B122" s="14">
        <v>423862.213740458</v>
      </c>
      <c r="C122" s="14">
        <f t="shared" si="5"/>
        <v>1042170.07633588</v>
      </c>
      <c r="D122">
        <v>2.1</v>
      </c>
      <c r="E122">
        <f t="shared" si="6"/>
        <v>46</v>
      </c>
      <c r="F122">
        <v>1.7</v>
      </c>
      <c r="G122" s="15">
        <v>2.6</v>
      </c>
      <c r="H122">
        <v>2.79</v>
      </c>
      <c r="I122" s="18">
        <v>2.14</v>
      </c>
      <c r="J122" s="15">
        <v>2.49</v>
      </c>
      <c r="K122" s="14">
        <f t="shared" si="7"/>
        <v>498170.076335878</v>
      </c>
      <c r="L122" s="14">
        <f t="shared" si="8"/>
        <v>544000</v>
      </c>
      <c r="M122" s="19">
        <f t="shared" si="9"/>
        <v>1.97728740458015</v>
      </c>
    </row>
    <row r="123" spans="1:13">
      <c r="A123" s="13">
        <v>44733</v>
      </c>
      <c r="B123" s="14">
        <v>461587.404580155</v>
      </c>
      <c r="C123" s="14">
        <f t="shared" si="5"/>
        <v>1072643.35877863</v>
      </c>
      <c r="D123">
        <v>2.1</v>
      </c>
      <c r="E123">
        <f t="shared" si="6"/>
        <v>46</v>
      </c>
      <c r="F123">
        <v>1.75</v>
      </c>
      <c r="G123" s="15">
        <v>2.6</v>
      </c>
      <c r="H123">
        <v>2.79</v>
      </c>
      <c r="I123" s="18">
        <v>2.14</v>
      </c>
      <c r="J123" s="15">
        <v>2.49</v>
      </c>
      <c r="K123" s="14">
        <f t="shared" si="7"/>
        <v>496643.358778626</v>
      </c>
      <c r="L123" s="14">
        <f t="shared" si="8"/>
        <v>576000</v>
      </c>
      <c r="M123" s="19">
        <f t="shared" si="9"/>
        <v>1.97919580152672</v>
      </c>
    </row>
    <row r="124" spans="1:13">
      <c r="A124" s="13">
        <v>44734</v>
      </c>
      <c r="B124" s="14">
        <v>424740.07633588</v>
      </c>
      <c r="C124" s="14">
        <f t="shared" si="5"/>
        <v>991269.3129771</v>
      </c>
      <c r="D124">
        <v>2.1</v>
      </c>
      <c r="E124">
        <f t="shared" si="6"/>
        <v>45</v>
      </c>
      <c r="F124">
        <v>1.7373</v>
      </c>
      <c r="G124" s="15">
        <v>2.58</v>
      </c>
      <c r="H124">
        <v>2.78</v>
      </c>
      <c r="I124" s="18">
        <v>2.13</v>
      </c>
      <c r="J124" s="15">
        <v>2.47</v>
      </c>
      <c r="K124" s="14">
        <f t="shared" si="7"/>
        <v>479269.312977099</v>
      </c>
      <c r="L124" s="14">
        <f t="shared" si="8"/>
        <v>512000</v>
      </c>
      <c r="M124" s="19">
        <f t="shared" si="9"/>
        <v>1.98091335877863</v>
      </c>
    </row>
    <row r="125" spans="1:13">
      <c r="A125" s="13">
        <v>44735</v>
      </c>
      <c r="B125" s="14">
        <v>398038.167938933</v>
      </c>
      <c r="C125" s="14">
        <f t="shared" si="5"/>
        <v>957856.488549618</v>
      </c>
      <c r="D125">
        <v>2.1</v>
      </c>
      <c r="E125">
        <f t="shared" si="6"/>
        <v>45</v>
      </c>
      <c r="F125">
        <v>1.65</v>
      </c>
      <c r="G125" s="15">
        <v>2.58</v>
      </c>
      <c r="H125">
        <v>2.78</v>
      </c>
      <c r="I125" s="18">
        <v>2.13</v>
      </c>
      <c r="J125" s="15">
        <v>2.48</v>
      </c>
      <c r="K125" s="14">
        <f t="shared" si="7"/>
        <v>477856.488549618</v>
      </c>
      <c r="L125" s="14">
        <f t="shared" si="8"/>
        <v>480000</v>
      </c>
      <c r="M125" s="19">
        <f t="shared" si="9"/>
        <v>1.98267938931298</v>
      </c>
    </row>
    <row r="126" spans="1:13">
      <c r="A126" s="13">
        <v>44736</v>
      </c>
      <c r="B126" s="14">
        <v>476053.435114502</v>
      </c>
      <c r="C126" s="14">
        <f t="shared" si="5"/>
        <v>1139719.08396946</v>
      </c>
      <c r="D126">
        <v>2.1</v>
      </c>
      <c r="E126">
        <f t="shared" si="6"/>
        <v>45</v>
      </c>
      <c r="F126">
        <v>2.5</v>
      </c>
      <c r="G126" s="15">
        <v>2.61</v>
      </c>
      <c r="H126">
        <v>2.8</v>
      </c>
      <c r="I126" s="18">
        <v>2.16</v>
      </c>
      <c r="J126" s="15">
        <v>2.51</v>
      </c>
      <c r="K126" s="14">
        <f t="shared" si="7"/>
        <v>499719.083969465</v>
      </c>
      <c r="L126" s="14">
        <f t="shared" si="8"/>
        <v>639999.999999999</v>
      </c>
      <c r="M126" s="19">
        <f t="shared" si="9"/>
        <v>1.98535114503817</v>
      </c>
    </row>
    <row r="127" spans="1:13">
      <c r="A127" s="13">
        <v>44739</v>
      </c>
      <c r="B127" s="14">
        <v>493488.549618319</v>
      </c>
      <c r="C127" s="14">
        <f t="shared" si="5"/>
        <v>1266803.05343511</v>
      </c>
      <c r="D127">
        <v>2.1</v>
      </c>
      <c r="E127">
        <f t="shared" si="6"/>
        <v>46</v>
      </c>
      <c r="F127">
        <v>2.5</v>
      </c>
      <c r="G127" s="15">
        <v>2.65</v>
      </c>
      <c r="H127">
        <v>2.83</v>
      </c>
      <c r="I127" s="18">
        <v>2.19</v>
      </c>
      <c r="J127" s="15">
        <v>2.54</v>
      </c>
      <c r="K127" s="14">
        <f t="shared" si="7"/>
        <v>530803.053435115</v>
      </c>
      <c r="L127" s="14">
        <f t="shared" si="8"/>
        <v>736000</v>
      </c>
      <c r="M127" s="19">
        <f t="shared" si="9"/>
        <v>1.98649618320611</v>
      </c>
    </row>
    <row r="128" spans="1:13">
      <c r="A128" s="13">
        <v>44740</v>
      </c>
      <c r="B128" s="14">
        <v>579496.183206103</v>
      </c>
      <c r="C128" s="14">
        <f t="shared" si="5"/>
        <v>1385734.35114504</v>
      </c>
      <c r="D128">
        <v>2.1</v>
      </c>
      <c r="E128">
        <f t="shared" si="6"/>
        <v>47</v>
      </c>
      <c r="F128">
        <v>2.5</v>
      </c>
      <c r="G128" s="15">
        <v>2.67</v>
      </c>
      <c r="H128">
        <v>2.84</v>
      </c>
      <c r="I128" s="18">
        <v>2.2</v>
      </c>
      <c r="J128" s="15">
        <v>2.57</v>
      </c>
      <c r="K128" s="14">
        <f t="shared" si="7"/>
        <v>545734.351145039</v>
      </c>
      <c r="L128" s="14">
        <f t="shared" si="8"/>
        <v>839999.999999999</v>
      </c>
      <c r="M128" s="19">
        <f t="shared" si="9"/>
        <v>1.9878320610687</v>
      </c>
    </row>
    <row r="129" spans="1:13">
      <c r="A129" s="13">
        <v>44741</v>
      </c>
      <c r="B129" s="14">
        <v>636076.335877858</v>
      </c>
      <c r="C129" s="14">
        <f t="shared" si="5"/>
        <v>1360512.97709924</v>
      </c>
      <c r="D129">
        <v>2.1</v>
      </c>
      <c r="E129">
        <f t="shared" si="6"/>
        <v>47</v>
      </c>
      <c r="F129">
        <v>2.5</v>
      </c>
      <c r="G129" s="15">
        <v>2.65</v>
      </c>
      <c r="H129">
        <v>2.83</v>
      </c>
      <c r="I129" s="18">
        <v>2.18</v>
      </c>
      <c r="J129" s="15">
        <v>2.56</v>
      </c>
      <c r="K129" s="14">
        <f t="shared" si="7"/>
        <v>528512.977099237</v>
      </c>
      <c r="L129" s="14">
        <f t="shared" si="8"/>
        <v>831999.999999999</v>
      </c>
      <c r="M129" s="19">
        <f t="shared" si="9"/>
        <v>1.98935877862595</v>
      </c>
    </row>
    <row r="130" spans="1:13">
      <c r="A130" s="13">
        <v>44742</v>
      </c>
      <c r="B130" s="14">
        <v>761221.374045799</v>
      </c>
      <c r="C130" s="14">
        <f t="shared" ref="C130:C193" si="10">K130+L130</f>
        <v>1408207.63358779</v>
      </c>
      <c r="D130">
        <v>2.1</v>
      </c>
      <c r="E130">
        <f t="shared" ref="E130:E193" si="11">(G130-I130)*100</f>
        <v>47</v>
      </c>
      <c r="F130">
        <v>2.5</v>
      </c>
      <c r="G130" s="15">
        <v>2.63</v>
      </c>
      <c r="H130">
        <v>2.82</v>
      </c>
      <c r="I130" s="18">
        <v>2.16</v>
      </c>
      <c r="J130" s="15">
        <v>2.54</v>
      </c>
      <c r="K130" s="14">
        <f t="shared" ref="K130:K193" si="12">(G130-M130)*100/10000*$K$1</f>
        <v>512207.633587786</v>
      </c>
      <c r="L130" s="14">
        <f t="shared" ref="L130:L193" si="13">(G130-J391)*100/10000*$K$1*4</f>
        <v>895999.999999999</v>
      </c>
      <c r="M130" s="19">
        <f t="shared" ref="M130:M193" si="14">AVERAGE(F130:F391)</f>
        <v>1.98974045801527</v>
      </c>
    </row>
    <row r="131" spans="1:13">
      <c r="A131" s="13">
        <v>44743</v>
      </c>
      <c r="B131" s="14">
        <v>759496.183206106</v>
      </c>
      <c r="C131" s="14">
        <f t="shared" si="10"/>
        <v>1337734.35114504</v>
      </c>
      <c r="D131">
        <v>2.1</v>
      </c>
      <c r="E131">
        <f t="shared" si="11"/>
        <v>48</v>
      </c>
      <c r="F131">
        <v>1.75</v>
      </c>
      <c r="G131" s="15">
        <v>2.62</v>
      </c>
      <c r="H131">
        <v>2.82</v>
      </c>
      <c r="I131" s="18">
        <v>2.14</v>
      </c>
      <c r="J131" s="15">
        <v>2.53</v>
      </c>
      <c r="K131" s="14">
        <f t="shared" si="12"/>
        <v>505734.351145039</v>
      </c>
      <c r="L131" s="14">
        <f t="shared" si="13"/>
        <v>832000.000000001</v>
      </c>
      <c r="M131" s="19">
        <f t="shared" si="14"/>
        <v>1.9878320610687</v>
      </c>
    </row>
    <row r="132" spans="1:13">
      <c r="A132" s="13">
        <v>44746</v>
      </c>
      <c r="B132" s="14">
        <v>632358.778625953</v>
      </c>
      <c r="C132" s="14">
        <f t="shared" si="10"/>
        <v>1472970.99236641</v>
      </c>
      <c r="D132">
        <v>2.1</v>
      </c>
      <c r="E132">
        <f t="shared" si="11"/>
        <v>46</v>
      </c>
      <c r="F132">
        <v>1.6</v>
      </c>
      <c r="G132" s="15">
        <v>2.67</v>
      </c>
      <c r="H132">
        <v>2.84</v>
      </c>
      <c r="I132" s="18">
        <v>2.21</v>
      </c>
      <c r="J132" s="15">
        <v>2.58</v>
      </c>
      <c r="K132" s="14">
        <f t="shared" si="12"/>
        <v>544970.992366413</v>
      </c>
      <c r="L132" s="14">
        <f t="shared" si="13"/>
        <v>928000</v>
      </c>
      <c r="M132" s="19">
        <f t="shared" si="14"/>
        <v>1.98878625954198</v>
      </c>
    </row>
    <row r="133" spans="1:13">
      <c r="A133" s="13">
        <v>44747</v>
      </c>
      <c r="B133" s="14">
        <v>778366.41221374</v>
      </c>
      <c r="C133" s="14">
        <f t="shared" si="10"/>
        <v>1575902.29007634</v>
      </c>
      <c r="D133">
        <v>2.1</v>
      </c>
      <c r="E133">
        <f t="shared" si="11"/>
        <v>48</v>
      </c>
      <c r="F133">
        <v>1.7</v>
      </c>
      <c r="G133" s="15">
        <v>2.68</v>
      </c>
      <c r="H133">
        <v>2.82</v>
      </c>
      <c r="I133" s="18">
        <v>2.2</v>
      </c>
      <c r="J133" s="15">
        <v>2.59</v>
      </c>
      <c r="K133" s="14">
        <f t="shared" si="12"/>
        <v>551902.290076336</v>
      </c>
      <c r="L133" s="14">
        <f t="shared" si="13"/>
        <v>1024000</v>
      </c>
      <c r="M133" s="19">
        <f t="shared" si="14"/>
        <v>1.99012213740458</v>
      </c>
    </row>
    <row r="134" spans="1:13">
      <c r="A134" s="13">
        <v>44748</v>
      </c>
      <c r="B134" s="14">
        <v>740656.488549617</v>
      </c>
      <c r="C134" s="14">
        <f t="shared" si="10"/>
        <v>1535291.60305344</v>
      </c>
      <c r="D134">
        <v>2.1</v>
      </c>
      <c r="E134">
        <f t="shared" si="11"/>
        <v>47</v>
      </c>
      <c r="F134">
        <v>1.7</v>
      </c>
      <c r="G134" s="15">
        <v>2.67</v>
      </c>
      <c r="H134">
        <v>2.83</v>
      </c>
      <c r="I134" s="18">
        <v>2.2</v>
      </c>
      <c r="J134" s="15">
        <v>2.58</v>
      </c>
      <c r="K134" s="14">
        <f t="shared" si="12"/>
        <v>543291.603053435</v>
      </c>
      <c r="L134" s="14">
        <f t="shared" si="13"/>
        <v>992000</v>
      </c>
      <c r="M134" s="19">
        <f t="shared" si="14"/>
        <v>1.99088549618321</v>
      </c>
    </row>
    <row r="135" spans="1:13">
      <c r="A135" s="13">
        <v>44749</v>
      </c>
      <c r="B135" s="14">
        <v>796717.557251906</v>
      </c>
      <c r="C135" s="14">
        <f t="shared" si="10"/>
        <v>1550741.98473282</v>
      </c>
      <c r="D135">
        <v>2.1</v>
      </c>
      <c r="E135">
        <f t="shared" si="11"/>
        <v>48</v>
      </c>
      <c r="F135">
        <v>1.65</v>
      </c>
      <c r="G135" s="15">
        <v>2.67</v>
      </c>
      <c r="H135">
        <v>2.84</v>
      </c>
      <c r="I135" s="18">
        <v>2.19</v>
      </c>
      <c r="J135" s="15">
        <v>2.57</v>
      </c>
      <c r="K135" s="14">
        <f t="shared" si="12"/>
        <v>542741.984732825</v>
      </c>
      <c r="L135" s="14">
        <f t="shared" si="13"/>
        <v>1008000</v>
      </c>
      <c r="M135" s="19">
        <f t="shared" si="14"/>
        <v>1.99157251908397</v>
      </c>
    </row>
    <row r="136" spans="1:13">
      <c r="A136" s="13">
        <v>44750</v>
      </c>
      <c r="B136" s="14">
        <v>783122.137404578</v>
      </c>
      <c r="C136" s="14">
        <f t="shared" si="10"/>
        <v>1534100.76335878</v>
      </c>
      <c r="D136">
        <v>2.1</v>
      </c>
      <c r="E136">
        <f t="shared" si="11"/>
        <v>48</v>
      </c>
      <c r="F136">
        <v>1.6</v>
      </c>
      <c r="G136" s="15">
        <v>2.67</v>
      </c>
      <c r="H136">
        <v>2.84</v>
      </c>
      <c r="I136" s="18">
        <v>2.19</v>
      </c>
      <c r="J136" s="15">
        <v>2.58</v>
      </c>
      <c r="K136" s="14">
        <f t="shared" si="12"/>
        <v>542100.763358779</v>
      </c>
      <c r="L136" s="14">
        <f t="shared" si="13"/>
        <v>992000</v>
      </c>
      <c r="M136" s="19">
        <f t="shared" si="14"/>
        <v>1.99237404580153</v>
      </c>
    </row>
    <row r="137" spans="1:13">
      <c r="A137" s="13">
        <v>44753</v>
      </c>
      <c r="B137" s="14">
        <v>816557.251908395</v>
      </c>
      <c r="C137" s="14">
        <f t="shared" si="10"/>
        <v>1373184.73282443</v>
      </c>
      <c r="D137">
        <v>2.1</v>
      </c>
      <c r="E137">
        <f t="shared" si="11"/>
        <v>49</v>
      </c>
      <c r="F137">
        <v>1.6</v>
      </c>
      <c r="G137" s="15">
        <v>2.63</v>
      </c>
      <c r="H137">
        <v>2.82</v>
      </c>
      <c r="I137" s="18">
        <v>2.14</v>
      </c>
      <c r="J137" s="15">
        <v>2.54</v>
      </c>
      <c r="K137" s="14">
        <f t="shared" si="12"/>
        <v>509184.732824428</v>
      </c>
      <c r="L137" s="14">
        <f t="shared" si="13"/>
        <v>864000</v>
      </c>
      <c r="M137" s="19">
        <f t="shared" si="14"/>
        <v>1.99351908396947</v>
      </c>
    </row>
    <row r="138" spans="1:13">
      <c r="A138" s="13">
        <v>44754</v>
      </c>
      <c r="B138" s="14">
        <v>743419.847328243</v>
      </c>
      <c r="C138" s="14">
        <f t="shared" si="10"/>
        <v>1220421.3740458</v>
      </c>
      <c r="D138">
        <v>2.1</v>
      </c>
      <c r="E138">
        <f t="shared" si="11"/>
        <v>48</v>
      </c>
      <c r="F138">
        <v>1.6</v>
      </c>
      <c r="G138" s="15">
        <v>2.6</v>
      </c>
      <c r="H138">
        <v>2.81</v>
      </c>
      <c r="I138" s="18">
        <v>2.12</v>
      </c>
      <c r="J138" s="15">
        <v>2.51</v>
      </c>
      <c r="K138" s="14">
        <f t="shared" si="12"/>
        <v>484421.374045802</v>
      </c>
      <c r="L138" s="14">
        <f t="shared" si="13"/>
        <v>736000</v>
      </c>
      <c r="M138" s="19">
        <f t="shared" si="14"/>
        <v>1.99447328244275</v>
      </c>
    </row>
    <row r="139" spans="1:13">
      <c r="A139" s="13">
        <v>44755</v>
      </c>
      <c r="B139" s="14">
        <v>684282.44274809</v>
      </c>
      <c r="C139" s="14">
        <f t="shared" si="10"/>
        <v>1195658.01526717</v>
      </c>
      <c r="D139">
        <v>2.1</v>
      </c>
      <c r="E139">
        <f t="shared" si="11"/>
        <v>48</v>
      </c>
      <c r="F139">
        <v>1.59</v>
      </c>
      <c r="G139" s="15">
        <v>2.61</v>
      </c>
      <c r="H139">
        <v>2.81</v>
      </c>
      <c r="I139" s="18">
        <v>2.13</v>
      </c>
      <c r="J139" s="15">
        <v>2.52</v>
      </c>
      <c r="K139" s="14">
        <f t="shared" si="12"/>
        <v>491658.015267176</v>
      </c>
      <c r="L139" s="14">
        <f t="shared" si="13"/>
        <v>703999.999999999</v>
      </c>
      <c r="M139" s="19">
        <f t="shared" si="14"/>
        <v>1.99542748091603</v>
      </c>
    </row>
    <row r="140" spans="1:13">
      <c r="A140" s="13">
        <v>44756</v>
      </c>
      <c r="B140" s="14">
        <v>743832.0610687</v>
      </c>
      <c r="C140" s="14">
        <f t="shared" si="10"/>
        <v>1098711.45038168</v>
      </c>
      <c r="D140">
        <v>2.1</v>
      </c>
      <c r="E140">
        <f t="shared" si="11"/>
        <v>48</v>
      </c>
      <c r="F140">
        <v>1.6</v>
      </c>
      <c r="G140" s="15">
        <v>2.57</v>
      </c>
      <c r="H140">
        <v>2.79</v>
      </c>
      <c r="I140" s="18">
        <v>2.09</v>
      </c>
      <c r="J140" s="15">
        <v>2.48</v>
      </c>
      <c r="K140" s="14">
        <f t="shared" si="12"/>
        <v>458711.45038168</v>
      </c>
      <c r="L140" s="14">
        <f t="shared" si="13"/>
        <v>639999.999999999</v>
      </c>
      <c r="M140" s="19">
        <f t="shared" si="14"/>
        <v>1.9966106870229</v>
      </c>
    </row>
    <row r="141" spans="1:13">
      <c r="A141" s="13">
        <v>44757</v>
      </c>
      <c r="B141" s="14">
        <v>817839.694656488</v>
      </c>
      <c r="C141" s="14">
        <f t="shared" si="10"/>
        <v>1129642.7480916</v>
      </c>
      <c r="D141">
        <v>2.1</v>
      </c>
      <c r="E141">
        <f t="shared" si="11"/>
        <v>49</v>
      </c>
      <c r="F141">
        <v>1.57</v>
      </c>
      <c r="G141" s="15">
        <v>2.57</v>
      </c>
      <c r="H141">
        <v>2.79</v>
      </c>
      <c r="I141" s="18">
        <v>2.08</v>
      </c>
      <c r="J141" s="15">
        <v>2.48</v>
      </c>
      <c r="K141" s="14">
        <f t="shared" si="12"/>
        <v>457642.748091603</v>
      </c>
      <c r="L141" s="14">
        <f t="shared" si="13"/>
        <v>672000</v>
      </c>
      <c r="M141" s="19">
        <f t="shared" si="14"/>
        <v>1.9979465648855</v>
      </c>
    </row>
    <row r="142" spans="1:13">
      <c r="A142" s="13">
        <v>44760</v>
      </c>
      <c r="B142" s="14">
        <v>814534.351145036</v>
      </c>
      <c r="C142" s="14">
        <f t="shared" si="10"/>
        <v>1120390.83969466</v>
      </c>
      <c r="D142">
        <v>2.1</v>
      </c>
      <c r="E142">
        <f t="shared" si="11"/>
        <v>48</v>
      </c>
      <c r="F142">
        <v>1.6103</v>
      </c>
      <c r="G142" s="15">
        <v>2.56</v>
      </c>
      <c r="H142">
        <v>2.78</v>
      </c>
      <c r="I142" s="18">
        <v>2.08</v>
      </c>
      <c r="J142" s="15">
        <v>2.47</v>
      </c>
      <c r="K142" s="14">
        <f t="shared" si="12"/>
        <v>448390.839694657</v>
      </c>
      <c r="L142" s="14">
        <f t="shared" si="13"/>
        <v>672000</v>
      </c>
      <c r="M142" s="19">
        <f t="shared" si="14"/>
        <v>1.99951145038168</v>
      </c>
    </row>
    <row r="143" spans="1:13">
      <c r="A143" s="13">
        <v>44761</v>
      </c>
      <c r="B143" s="14">
        <v>828424.045801527</v>
      </c>
      <c r="C143" s="14">
        <f t="shared" si="10"/>
        <v>1167353.58778626</v>
      </c>
      <c r="D143">
        <v>2.1</v>
      </c>
      <c r="E143">
        <f t="shared" si="11"/>
        <v>49</v>
      </c>
      <c r="F143">
        <v>1.6</v>
      </c>
      <c r="G143" s="15">
        <v>2.58</v>
      </c>
      <c r="H143">
        <v>2.79</v>
      </c>
      <c r="I143" s="18">
        <v>2.09</v>
      </c>
      <c r="J143" s="15">
        <v>2.48</v>
      </c>
      <c r="K143" s="14">
        <f t="shared" si="12"/>
        <v>463353.58778626</v>
      </c>
      <c r="L143" s="14">
        <f t="shared" si="13"/>
        <v>704000.000000001</v>
      </c>
      <c r="M143" s="19">
        <f t="shared" si="14"/>
        <v>2.00080801526718</v>
      </c>
    </row>
    <row r="144" spans="1:13">
      <c r="A144" s="13">
        <v>44762</v>
      </c>
      <c r="B144" s="14">
        <v>857859.160305341</v>
      </c>
      <c r="C144" s="14">
        <f t="shared" si="10"/>
        <v>1078437.55725191</v>
      </c>
      <c r="D144">
        <v>2.1</v>
      </c>
      <c r="E144">
        <f t="shared" si="11"/>
        <v>49</v>
      </c>
      <c r="F144">
        <v>1.6</v>
      </c>
      <c r="G144" s="15">
        <v>2.55</v>
      </c>
      <c r="H144">
        <v>2.77</v>
      </c>
      <c r="I144" s="18">
        <v>2.06</v>
      </c>
      <c r="J144" s="15">
        <v>2.45</v>
      </c>
      <c r="K144" s="14">
        <f t="shared" si="12"/>
        <v>438437.557251909</v>
      </c>
      <c r="L144" s="14">
        <f t="shared" si="13"/>
        <v>639999.999999999</v>
      </c>
      <c r="M144" s="19">
        <f t="shared" si="14"/>
        <v>2.00195305343511</v>
      </c>
    </row>
    <row r="145" spans="1:13">
      <c r="A145" s="13">
        <v>44763</v>
      </c>
      <c r="B145" s="14">
        <v>884721.75572519</v>
      </c>
      <c r="C145" s="14">
        <f t="shared" si="10"/>
        <v>1101674.19847328</v>
      </c>
      <c r="D145">
        <v>2.1</v>
      </c>
      <c r="E145">
        <f t="shared" si="11"/>
        <v>48</v>
      </c>
      <c r="F145">
        <v>1.6</v>
      </c>
      <c r="G145" s="15">
        <v>2.54</v>
      </c>
      <c r="H145">
        <v>2.76</v>
      </c>
      <c r="I145" s="18">
        <v>2.06</v>
      </c>
      <c r="J145" s="15">
        <v>2.44</v>
      </c>
      <c r="K145" s="14">
        <f t="shared" si="12"/>
        <v>429674.198473283</v>
      </c>
      <c r="L145" s="14">
        <f t="shared" si="13"/>
        <v>672000</v>
      </c>
      <c r="M145" s="19">
        <f t="shared" si="14"/>
        <v>2.0029072519084</v>
      </c>
    </row>
    <row r="146" spans="1:13">
      <c r="A146" s="13">
        <v>44764</v>
      </c>
      <c r="B146" s="14">
        <v>891126.335877862</v>
      </c>
      <c r="C146" s="14">
        <f t="shared" si="10"/>
        <v>1181032.97709924</v>
      </c>
      <c r="D146">
        <v>2.1</v>
      </c>
      <c r="E146">
        <f t="shared" si="11"/>
        <v>48</v>
      </c>
      <c r="F146">
        <v>1.55</v>
      </c>
      <c r="G146" s="15">
        <v>2.56</v>
      </c>
      <c r="H146">
        <v>2.78</v>
      </c>
      <c r="I146" s="18">
        <v>2.08</v>
      </c>
      <c r="J146" s="15">
        <v>2.46</v>
      </c>
      <c r="K146" s="14">
        <f t="shared" si="12"/>
        <v>445032.977099237</v>
      </c>
      <c r="L146" s="14">
        <f t="shared" si="13"/>
        <v>736000</v>
      </c>
      <c r="M146" s="19">
        <f t="shared" si="14"/>
        <v>2.00370877862595</v>
      </c>
    </row>
    <row r="147" spans="1:13">
      <c r="A147" s="13">
        <v>44767</v>
      </c>
      <c r="B147" s="14">
        <v>601996.564885493</v>
      </c>
      <c r="C147" s="14">
        <f t="shared" si="10"/>
        <v>883200.916030534</v>
      </c>
      <c r="D147">
        <v>2.1</v>
      </c>
      <c r="E147">
        <f t="shared" si="11"/>
        <v>47</v>
      </c>
      <c r="F147">
        <v>1.8</v>
      </c>
      <c r="G147" s="15">
        <v>2.55</v>
      </c>
      <c r="H147">
        <v>2.78</v>
      </c>
      <c r="I147" s="18">
        <v>2.08</v>
      </c>
      <c r="J147" s="15">
        <v>2.46</v>
      </c>
      <c r="K147" s="14">
        <f t="shared" si="12"/>
        <v>435200.916030535</v>
      </c>
      <c r="L147" s="14">
        <f t="shared" si="13"/>
        <v>447999.999999999</v>
      </c>
      <c r="M147" s="19">
        <f t="shared" si="14"/>
        <v>2.00599885496183</v>
      </c>
    </row>
    <row r="148" spans="1:13">
      <c r="A148" s="13">
        <v>44768</v>
      </c>
      <c r="B148" s="14">
        <v>736004.198473281</v>
      </c>
      <c r="C148" s="14">
        <f t="shared" si="10"/>
        <v>898132.213740458</v>
      </c>
      <c r="D148">
        <v>2.1</v>
      </c>
      <c r="E148">
        <f t="shared" si="11"/>
        <v>48</v>
      </c>
      <c r="F148">
        <v>1.75</v>
      </c>
      <c r="G148" s="15">
        <v>2.53</v>
      </c>
      <c r="H148">
        <v>2.77</v>
      </c>
      <c r="I148" s="18">
        <v>2.05</v>
      </c>
      <c r="J148" s="15">
        <v>2.44</v>
      </c>
      <c r="K148" s="14">
        <f t="shared" si="12"/>
        <v>418132.213740458</v>
      </c>
      <c r="L148" s="14">
        <f t="shared" si="13"/>
        <v>480000</v>
      </c>
      <c r="M148" s="19">
        <f t="shared" si="14"/>
        <v>2.00733473282443</v>
      </c>
    </row>
    <row r="149" spans="1:13">
      <c r="A149" s="13">
        <v>44769</v>
      </c>
      <c r="B149" s="14">
        <v>772011.832061066</v>
      </c>
      <c r="C149" s="14">
        <f t="shared" si="10"/>
        <v>929063.511450381</v>
      </c>
      <c r="D149">
        <v>2.1</v>
      </c>
      <c r="E149">
        <f t="shared" si="11"/>
        <v>48</v>
      </c>
      <c r="F149">
        <v>1.7</v>
      </c>
      <c r="G149" s="15">
        <v>2.53</v>
      </c>
      <c r="H149">
        <v>2.77</v>
      </c>
      <c r="I149" s="18">
        <v>2.05</v>
      </c>
      <c r="J149" s="15">
        <v>2.44</v>
      </c>
      <c r="K149" s="14">
        <f t="shared" si="12"/>
        <v>417063.511450382</v>
      </c>
      <c r="L149" s="14">
        <f t="shared" si="13"/>
        <v>511999.999999999</v>
      </c>
      <c r="M149" s="19">
        <f t="shared" si="14"/>
        <v>2.00867061068702</v>
      </c>
    </row>
    <row r="150" spans="1:13">
      <c r="A150" s="13">
        <v>44770</v>
      </c>
      <c r="B150" s="14">
        <v>725446.946564884</v>
      </c>
      <c r="C150" s="14">
        <f t="shared" si="10"/>
        <v>992147.48091603</v>
      </c>
      <c r="D150">
        <v>2.1</v>
      </c>
      <c r="E150">
        <f t="shared" si="11"/>
        <v>49</v>
      </c>
      <c r="F150">
        <v>1.7</v>
      </c>
      <c r="G150" s="15">
        <v>2.57</v>
      </c>
      <c r="H150">
        <v>2.78</v>
      </c>
      <c r="I150" s="18">
        <v>2.08</v>
      </c>
      <c r="J150" s="15">
        <v>2.47</v>
      </c>
      <c r="K150" s="14">
        <f t="shared" si="12"/>
        <v>448147.480916031</v>
      </c>
      <c r="L150" s="14">
        <f t="shared" si="13"/>
        <v>544000</v>
      </c>
      <c r="M150" s="19">
        <f t="shared" si="14"/>
        <v>2.00981564885496</v>
      </c>
    </row>
    <row r="151" spans="1:13">
      <c r="A151" s="13">
        <v>44771</v>
      </c>
      <c r="B151" s="14">
        <v>686538.549618319</v>
      </c>
      <c r="C151" s="14">
        <f t="shared" si="10"/>
        <v>759323.053435115</v>
      </c>
      <c r="D151">
        <v>2.1</v>
      </c>
      <c r="E151">
        <f t="shared" si="11"/>
        <v>49</v>
      </c>
      <c r="F151">
        <v>1.65</v>
      </c>
      <c r="G151" s="15">
        <v>2.52</v>
      </c>
      <c r="H151">
        <v>2.75</v>
      </c>
      <c r="I151" s="18">
        <v>2.03</v>
      </c>
      <c r="J151" s="15">
        <v>2.43</v>
      </c>
      <c r="K151" s="14">
        <f t="shared" si="12"/>
        <v>407323.053435115</v>
      </c>
      <c r="L151" s="14">
        <f t="shared" si="13"/>
        <v>352000</v>
      </c>
      <c r="M151" s="19">
        <f t="shared" si="14"/>
        <v>2.01084618320611</v>
      </c>
    </row>
    <row r="152" spans="1:13">
      <c r="A152" s="13">
        <v>44774</v>
      </c>
      <c r="B152" s="14">
        <v>684828.625954197</v>
      </c>
      <c r="C152" s="14">
        <f t="shared" si="10"/>
        <v>678712.366412214</v>
      </c>
      <c r="D152">
        <v>2.1</v>
      </c>
      <c r="E152">
        <f t="shared" si="11"/>
        <v>49</v>
      </c>
      <c r="F152">
        <v>1.55</v>
      </c>
      <c r="G152" s="15">
        <v>2.5</v>
      </c>
      <c r="H152">
        <v>2.73</v>
      </c>
      <c r="I152" s="18">
        <v>2.01</v>
      </c>
      <c r="J152" s="15">
        <v>2.41</v>
      </c>
      <c r="K152" s="14">
        <f t="shared" si="12"/>
        <v>390712.366412214</v>
      </c>
      <c r="L152" s="14">
        <f t="shared" si="13"/>
        <v>288000</v>
      </c>
      <c r="M152" s="19">
        <f t="shared" si="14"/>
        <v>2.01160954198473</v>
      </c>
    </row>
    <row r="153" spans="1:13">
      <c r="A153" s="13">
        <v>44775</v>
      </c>
      <c r="B153" s="14">
        <v>788034.732824428</v>
      </c>
      <c r="C153" s="14">
        <f t="shared" si="10"/>
        <v>701857.404580153</v>
      </c>
      <c r="D153">
        <v>2.1</v>
      </c>
      <c r="E153">
        <f t="shared" si="11"/>
        <v>50</v>
      </c>
      <c r="F153">
        <v>1.5</v>
      </c>
      <c r="G153" s="15">
        <v>2.49</v>
      </c>
      <c r="H153">
        <v>2.73</v>
      </c>
      <c r="I153" s="18">
        <v>1.99</v>
      </c>
      <c r="J153" s="15">
        <v>2.39</v>
      </c>
      <c r="K153" s="14">
        <f t="shared" si="12"/>
        <v>381857.404580153</v>
      </c>
      <c r="L153" s="14">
        <f t="shared" si="13"/>
        <v>320000</v>
      </c>
      <c r="M153" s="19">
        <f t="shared" si="14"/>
        <v>2.01267824427481</v>
      </c>
    </row>
    <row r="154" spans="1:13">
      <c r="A154" s="13">
        <v>44776</v>
      </c>
      <c r="B154" s="14">
        <v>920897.328244275</v>
      </c>
      <c r="C154" s="14">
        <f t="shared" si="10"/>
        <v>565094.045801526</v>
      </c>
      <c r="D154">
        <v>2.1</v>
      </c>
      <c r="E154">
        <f t="shared" si="11"/>
        <v>52</v>
      </c>
      <c r="F154">
        <v>1.4</v>
      </c>
      <c r="G154" s="15">
        <v>2.44</v>
      </c>
      <c r="H154">
        <v>2.72</v>
      </c>
      <c r="I154" s="18">
        <v>1.92</v>
      </c>
      <c r="J154" s="15">
        <v>2.34</v>
      </c>
      <c r="K154" s="14">
        <f t="shared" si="12"/>
        <v>341094.045801527</v>
      </c>
      <c r="L154" s="14">
        <f t="shared" si="13"/>
        <v>223999.999999999</v>
      </c>
      <c r="M154" s="19">
        <f t="shared" si="14"/>
        <v>2.01363244274809</v>
      </c>
    </row>
    <row r="155" spans="1:13">
      <c r="A155" s="13">
        <v>44777</v>
      </c>
      <c r="B155" s="14">
        <v>996332.442748093</v>
      </c>
      <c r="C155" s="14">
        <f t="shared" si="10"/>
        <v>636178.015267177</v>
      </c>
      <c r="D155">
        <v>2.1</v>
      </c>
      <c r="E155">
        <f t="shared" si="11"/>
        <v>53</v>
      </c>
      <c r="F155">
        <v>1.4</v>
      </c>
      <c r="G155" s="15">
        <v>2.45</v>
      </c>
      <c r="H155">
        <v>2.72</v>
      </c>
      <c r="I155" s="18">
        <v>1.92</v>
      </c>
      <c r="J155" s="15">
        <v>2.35</v>
      </c>
      <c r="K155" s="14">
        <f t="shared" si="12"/>
        <v>348178.015267176</v>
      </c>
      <c r="L155" s="14">
        <f t="shared" si="13"/>
        <v>288000.000000001</v>
      </c>
      <c r="M155" s="19">
        <f t="shared" si="14"/>
        <v>2.01477748091603</v>
      </c>
    </row>
    <row r="156" spans="1:13">
      <c r="A156" s="13">
        <v>44778</v>
      </c>
      <c r="B156" s="14">
        <v>1033996.5648855</v>
      </c>
      <c r="C156" s="14">
        <f t="shared" si="10"/>
        <v>707200.916030534</v>
      </c>
      <c r="D156">
        <v>2.1</v>
      </c>
      <c r="E156">
        <f t="shared" si="11"/>
        <v>53</v>
      </c>
      <c r="F156">
        <v>1.4</v>
      </c>
      <c r="G156" s="15">
        <v>2.46</v>
      </c>
      <c r="H156">
        <v>2.73</v>
      </c>
      <c r="I156" s="18">
        <v>1.93</v>
      </c>
      <c r="J156" s="15">
        <v>2.36</v>
      </c>
      <c r="K156" s="14">
        <f t="shared" si="12"/>
        <v>355200.916030534</v>
      </c>
      <c r="L156" s="14">
        <f t="shared" si="13"/>
        <v>352000</v>
      </c>
      <c r="M156" s="19">
        <f t="shared" si="14"/>
        <v>2.01599885496183</v>
      </c>
    </row>
    <row r="157" spans="1:13">
      <c r="A157" s="13">
        <v>44781</v>
      </c>
      <c r="B157" s="14">
        <v>1042576.71755725</v>
      </c>
      <c r="C157" s="14">
        <f t="shared" si="10"/>
        <v>785979.541984732</v>
      </c>
      <c r="D157">
        <v>2.1</v>
      </c>
      <c r="E157">
        <f t="shared" si="11"/>
        <v>53</v>
      </c>
      <c r="F157">
        <v>1.37</v>
      </c>
      <c r="G157" s="15">
        <v>2.48</v>
      </c>
      <c r="H157">
        <v>2.74</v>
      </c>
      <c r="I157" s="18">
        <v>1.95</v>
      </c>
      <c r="J157" s="15">
        <v>2.38</v>
      </c>
      <c r="K157" s="14">
        <f t="shared" si="12"/>
        <v>369979.541984733</v>
      </c>
      <c r="L157" s="14">
        <f t="shared" si="13"/>
        <v>416000</v>
      </c>
      <c r="M157" s="19">
        <f t="shared" si="14"/>
        <v>2.01752557251908</v>
      </c>
    </row>
    <row r="158" spans="1:13">
      <c r="A158" s="13">
        <v>44782</v>
      </c>
      <c r="B158" s="14">
        <v>1013500.38167939</v>
      </c>
      <c r="C158" s="14">
        <f t="shared" si="10"/>
        <v>864666.564885496</v>
      </c>
      <c r="D158">
        <v>2.1</v>
      </c>
      <c r="E158">
        <f t="shared" si="11"/>
        <v>52</v>
      </c>
      <c r="F158">
        <v>1.3737</v>
      </c>
      <c r="G158" s="15">
        <v>2.5</v>
      </c>
      <c r="H158">
        <v>2.74</v>
      </c>
      <c r="I158" s="18">
        <v>1.98</v>
      </c>
      <c r="J158" s="15">
        <v>2.41</v>
      </c>
      <c r="K158" s="14">
        <f t="shared" si="12"/>
        <v>384666.564885496</v>
      </c>
      <c r="L158" s="14">
        <f t="shared" si="13"/>
        <v>480000</v>
      </c>
      <c r="M158" s="19">
        <f t="shared" si="14"/>
        <v>2.01916679389313</v>
      </c>
    </row>
    <row r="159" spans="1:13">
      <c r="A159" s="13">
        <v>44783</v>
      </c>
      <c r="B159" s="14">
        <v>984152.671755727</v>
      </c>
      <c r="C159" s="14">
        <f t="shared" si="10"/>
        <v>943425.954198473</v>
      </c>
      <c r="D159">
        <v>2.1</v>
      </c>
      <c r="E159">
        <f t="shared" si="11"/>
        <v>51</v>
      </c>
      <c r="F159">
        <v>1.4</v>
      </c>
      <c r="G159" s="15">
        <v>2.52</v>
      </c>
      <c r="H159">
        <v>2.74</v>
      </c>
      <c r="I159" s="18">
        <v>2.01</v>
      </c>
      <c r="J159" s="15">
        <v>2.43</v>
      </c>
      <c r="K159" s="14">
        <f t="shared" si="12"/>
        <v>399425.954198473</v>
      </c>
      <c r="L159" s="14">
        <f t="shared" si="13"/>
        <v>544000</v>
      </c>
      <c r="M159" s="19">
        <f t="shared" si="14"/>
        <v>2.02071755725191</v>
      </c>
    </row>
    <row r="160" spans="1:13">
      <c r="A160" s="13">
        <v>44784</v>
      </c>
      <c r="B160" s="14">
        <v>1018503.81679389</v>
      </c>
      <c r="C160" s="14">
        <f t="shared" si="10"/>
        <v>934265.648854961</v>
      </c>
      <c r="D160">
        <v>2.1</v>
      </c>
      <c r="E160">
        <f t="shared" si="11"/>
        <v>51</v>
      </c>
      <c r="F160">
        <v>1.4</v>
      </c>
      <c r="G160" s="15">
        <v>2.51</v>
      </c>
      <c r="H160">
        <v>2.73</v>
      </c>
      <c r="I160" s="18">
        <v>2</v>
      </c>
      <c r="J160" s="15">
        <v>2.41</v>
      </c>
      <c r="K160" s="14">
        <f t="shared" si="12"/>
        <v>390265.648854962</v>
      </c>
      <c r="L160" s="14">
        <f t="shared" si="13"/>
        <v>544000</v>
      </c>
      <c r="M160" s="19">
        <f t="shared" si="14"/>
        <v>2.0221679389313</v>
      </c>
    </row>
    <row r="161" spans="1:13">
      <c r="A161" s="13">
        <v>44785</v>
      </c>
      <c r="B161" s="14">
        <v>1115656.48854962</v>
      </c>
      <c r="C161" s="14">
        <f t="shared" si="10"/>
        <v>1100891.60305344</v>
      </c>
      <c r="D161">
        <v>2</v>
      </c>
      <c r="E161">
        <f t="shared" si="11"/>
        <v>50</v>
      </c>
      <c r="F161">
        <v>1.45</v>
      </c>
      <c r="G161" s="15">
        <v>2.52</v>
      </c>
      <c r="H161">
        <v>2.73</v>
      </c>
      <c r="I161" s="18">
        <v>2.02</v>
      </c>
      <c r="J161" s="15">
        <v>2.43</v>
      </c>
      <c r="K161" s="14">
        <f t="shared" si="12"/>
        <v>396891.603053435</v>
      </c>
      <c r="L161" s="14">
        <f t="shared" si="13"/>
        <v>704000.000000001</v>
      </c>
      <c r="M161" s="19">
        <f t="shared" si="14"/>
        <v>2.02388549618321</v>
      </c>
    </row>
    <row r="162" spans="1:13">
      <c r="A162" s="13">
        <v>44788</v>
      </c>
      <c r="B162" s="14">
        <v>1257152.67175573</v>
      </c>
      <c r="C162" s="14">
        <f t="shared" si="10"/>
        <v>779425.954198473</v>
      </c>
      <c r="D162">
        <v>2</v>
      </c>
      <c r="E162">
        <f t="shared" si="11"/>
        <v>50</v>
      </c>
      <c r="F162">
        <v>1.41</v>
      </c>
      <c r="G162" s="15">
        <v>2.4</v>
      </c>
      <c r="H162">
        <v>2.66</v>
      </c>
      <c r="I162" s="18">
        <v>1.9</v>
      </c>
      <c r="J162" s="15">
        <v>2.31</v>
      </c>
      <c r="K162" s="14">
        <f t="shared" si="12"/>
        <v>299425.954198473</v>
      </c>
      <c r="L162" s="14">
        <f t="shared" si="13"/>
        <v>480000</v>
      </c>
      <c r="M162" s="19">
        <f t="shared" si="14"/>
        <v>2.02571755725191</v>
      </c>
    </row>
    <row r="163" spans="1:13">
      <c r="A163" s="13">
        <v>44789</v>
      </c>
      <c r="B163" s="14">
        <v>1364763.35877863</v>
      </c>
      <c r="C163" s="14">
        <f t="shared" si="10"/>
        <v>841929.770992366</v>
      </c>
      <c r="D163">
        <v>2</v>
      </c>
      <c r="E163">
        <f t="shared" si="11"/>
        <v>51</v>
      </c>
      <c r="F163">
        <v>1.4</v>
      </c>
      <c r="G163" s="15">
        <v>2.4</v>
      </c>
      <c r="H163">
        <v>2.63</v>
      </c>
      <c r="I163" s="18">
        <v>1.89</v>
      </c>
      <c r="J163" s="15">
        <v>2.31</v>
      </c>
      <c r="K163" s="14">
        <f t="shared" si="12"/>
        <v>297929.770992366</v>
      </c>
      <c r="L163" s="14">
        <f t="shared" si="13"/>
        <v>544000</v>
      </c>
      <c r="M163" s="19">
        <f t="shared" si="14"/>
        <v>2.02758778625954</v>
      </c>
    </row>
    <row r="164" spans="1:13">
      <c r="A164" s="13">
        <v>44790</v>
      </c>
      <c r="B164" s="14">
        <v>1337061.06870229</v>
      </c>
      <c r="C164" s="14">
        <f t="shared" si="10"/>
        <v>768250.381679389</v>
      </c>
      <c r="D164">
        <v>2</v>
      </c>
      <c r="E164">
        <f t="shared" si="11"/>
        <v>51</v>
      </c>
      <c r="F164">
        <v>1.5</v>
      </c>
      <c r="G164" s="15">
        <v>2.39</v>
      </c>
      <c r="H164">
        <v>2.63</v>
      </c>
      <c r="I164" s="18">
        <v>1.88</v>
      </c>
      <c r="J164" s="15">
        <v>2.3</v>
      </c>
      <c r="K164" s="14">
        <f t="shared" si="12"/>
        <v>288250.38167939</v>
      </c>
      <c r="L164" s="14">
        <f t="shared" si="13"/>
        <v>480000</v>
      </c>
      <c r="M164" s="19">
        <f t="shared" si="14"/>
        <v>2.02968702290076</v>
      </c>
    </row>
    <row r="165" spans="1:13">
      <c r="A165" s="13">
        <v>44791</v>
      </c>
      <c r="B165" s="14">
        <v>1372213.74045801</v>
      </c>
      <c r="C165" s="14">
        <f t="shared" si="10"/>
        <v>758876.335877863</v>
      </c>
      <c r="D165">
        <v>2</v>
      </c>
      <c r="E165">
        <f t="shared" si="11"/>
        <v>51</v>
      </c>
      <c r="F165">
        <v>1.5</v>
      </c>
      <c r="G165" s="15">
        <v>2.38</v>
      </c>
      <c r="H165">
        <v>2.62</v>
      </c>
      <c r="I165" s="18">
        <v>1.87</v>
      </c>
      <c r="J165" s="15">
        <v>2.28</v>
      </c>
      <c r="K165" s="14">
        <f t="shared" si="12"/>
        <v>278876.335877863</v>
      </c>
      <c r="L165" s="14">
        <f t="shared" si="13"/>
        <v>480000</v>
      </c>
      <c r="M165" s="19">
        <f t="shared" si="14"/>
        <v>2.03140458015267</v>
      </c>
    </row>
    <row r="166" spans="1:13">
      <c r="A166" s="13">
        <v>44792</v>
      </c>
      <c r="B166" s="14">
        <v>1475366.41221374</v>
      </c>
      <c r="C166" s="14">
        <f t="shared" si="10"/>
        <v>893502.290076336</v>
      </c>
      <c r="D166">
        <v>2</v>
      </c>
      <c r="E166">
        <f t="shared" si="11"/>
        <v>51</v>
      </c>
      <c r="F166">
        <v>1.5</v>
      </c>
      <c r="G166" s="15">
        <v>2.39</v>
      </c>
      <c r="H166">
        <v>2.62</v>
      </c>
      <c r="I166" s="18">
        <v>1.88</v>
      </c>
      <c r="J166" s="15">
        <v>2.3</v>
      </c>
      <c r="K166" s="14">
        <f t="shared" si="12"/>
        <v>285502.290076336</v>
      </c>
      <c r="L166" s="14">
        <f t="shared" si="13"/>
        <v>608000</v>
      </c>
      <c r="M166" s="19">
        <f t="shared" si="14"/>
        <v>2.03312213740458</v>
      </c>
    </row>
    <row r="167" spans="1:13">
      <c r="A167" s="13">
        <v>44795</v>
      </c>
      <c r="B167" s="14">
        <v>1388519.08396947</v>
      </c>
      <c r="C167" s="14">
        <f t="shared" si="10"/>
        <v>876128.24427481</v>
      </c>
      <c r="D167">
        <v>2</v>
      </c>
      <c r="E167">
        <f t="shared" si="11"/>
        <v>51</v>
      </c>
      <c r="F167">
        <v>1.5</v>
      </c>
      <c r="G167" s="15">
        <v>2.41</v>
      </c>
      <c r="H167">
        <v>2.62</v>
      </c>
      <c r="I167" s="18">
        <v>1.9</v>
      </c>
      <c r="J167" s="15">
        <v>2.31</v>
      </c>
      <c r="K167" s="14">
        <f t="shared" si="12"/>
        <v>300128.244274809</v>
      </c>
      <c r="L167" s="14">
        <f t="shared" si="13"/>
        <v>576000</v>
      </c>
      <c r="M167" s="19">
        <f t="shared" si="14"/>
        <v>2.03483969465649</v>
      </c>
    </row>
    <row r="168" spans="1:13">
      <c r="A168" s="13">
        <v>44796</v>
      </c>
      <c r="B168" s="14">
        <v>1357442.7480916</v>
      </c>
      <c r="C168" s="14">
        <f t="shared" si="10"/>
        <v>914815.267175572</v>
      </c>
      <c r="D168">
        <v>2</v>
      </c>
      <c r="E168">
        <f t="shared" si="11"/>
        <v>50</v>
      </c>
      <c r="F168">
        <v>1.45</v>
      </c>
      <c r="G168" s="15">
        <v>2.42</v>
      </c>
      <c r="H168">
        <v>2.63</v>
      </c>
      <c r="I168" s="18">
        <v>1.92</v>
      </c>
      <c r="J168" s="15">
        <v>2.33</v>
      </c>
      <c r="K168" s="14">
        <f t="shared" si="12"/>
        <v>306815.267175572</v>
      </c>
      <c r="L168" s="14">
        <f t="shared" si="13"/>
        <v>608000</v>
      </c>
      <c r="M168" s="19">
        <f t="shared" si="14"/>
        <v>2.03648091603053</v>
      </c>
    </row>
    <row r="169" spans="1:13">
      <c r="A169" s="13">
        <v>44797</v>
      </c>
      <c r="B169" s="14">
        <v>1464022.90076336</v>
      </c>
      <c r="C169" s="14">
        <f t="shared" si="10"/>
        <v>977593.89312977</v>
      </c>
      <c r="D169">
        <v>2</v>
      </c>
      <c r="E169">
        <f t="shared" si="11"/>
        <v>51</v>
      </c>
      <c r="F169">
        <v>1.45</v>
      </c>
      <c r="G169" s="15">
        <v>2.42</v>
      </c>
      <c r="H169">
        <v>2.63</v>
      </c>
      <c r="I169" s="18">
        <v>1.91</v>
      </c>
      <c r="J169" s="15">
        <v>2.32</v>
      </c>
      <c r="K169" s="14">
        <f t="shared" si="12"/>
        <v>305593.89312977</v>
      </c>
      <c r="L169" s="14">
        <f t="shared" si="13"/>
        <v>672000</v>
      </c>
      <c r="M169" s="19">
        <f t="shared" si="14"/>
        <v>2.03800763358779</v>
      </c>
    </row>
    <row r="170" spans="1:13">
      <c r="A170" s="13">
        <v>44798</v>
      </c>
      <c r="B170" s="14">
        <v>1352038.16793893</v>
      </c>
      <c r="C170" s="14">
        <f t="shared" si="10"/>
        <v>1007456.48854962</v>
      </c>
      <c r="D170">
        <v>2</v>
      </c>
      <c r="E170">
        <f t="shared" si="11"/>
        <v>51</v>
      </c>
      <c r="F170">
        <v>1.7</v>
      </c>
      <c r="G170" s="15">
        <v>2.46</v>
      </c>
      <c r="H170">
        <v>2.65</v>
      </c>
      <c r="I170" s="18">
        <v>1.95</v>
      </c>
      <c r="J170" s="15">
        <v>2.36</v>
      </c>
      <c r="K170" s="14">
        <f t="shared" si="12"/>
        <v>335456.488549617</v>
      </c>
      <c r="L170" s="14">
        <f t="shared" si="13"/>
        <v>672000</v>
      </c>
      <c r="M170" s="19">
        <f t="shared" si="14"/>
        <v>2.04067938931298</v>
      </c>
    </row>
    <row r="171" spans="1:13">
      <c r="A171" s="13">
        <v>44799</v>
      </c>
      <c r="B171" s="14">
        <v>1285763.35877863</v>
      </c>
      <c r="C171" s="14">
        <f t="shared" si="10"/>
        <v>933929.770992367</v>
      </c>
      <c r="D171">
        <v>2</v>
      </c>
      <c r="E171">
        <f t="shared" si="11"/>
        <v>50</v>
      </c>
      <c r="F171">
        <v>1.8</v>
      </c>
      <c r="G171" s="15">
        <v>2.45</v>
      </c>
      <c r="H171">
        <v>2.66</v>
      </c>
      <c r="I171" s="18">
        <v>1.95</v>
      </c>
      <c r="J171" s="15">
        <v>2.35</v>
      </c>
      <c r="K171" s="14">
        <f t="shared" si="12"/>
        <v>325929.770992366</v>
      </c>
      <c r="L171" s="14">
        <f t="shared" si="13"/>
        <v>608000.000000001</v>
      </c>
      <c r="M171" s="19">
        <f t="shared" si="14"/>
        <v>2.04258778625954</v>
      </c>
    </row>
    <row r="172" spans="1:13">
      <c r="A172" s="13">
        <v>44802</v>
      </c>
      <c r="B172" s="14">
        <v>1252916.03053435</v>
      </c>
      <c r="C172" s="14">
        <f t="shared" si="10"/>
        <v>780555.725190839</v>
      </c>
      <c r="D172">
        <v>2</v>
      </c>
      <c r="E172">
        <f t="shared" si="11"/>
        <v>50</v>
      </c>
      <c r="F172">
        <v>1.8</v>
      </c>
      <c r="G172" s="15">
        <v>2.42</v>
      </c>
      <c r="H172">
        <v>2.65</v>
      </c>
      <c r="I172" s="18">
        <v>1.92</v>
      </c>
      <c r="J172" s="15">
        <v>2.33</v>
      </c>
      <c r="K172" s="14">
        <f t="shared" si="12"/>
        <v>300555.725190839</v>
      </c>
      <c r="L172" s="14">
        <f t="shared" si="13"/>
        <v>480000</v>
      </c>
      <c r="M172" s="19">
        <f t="shared" si="14"/>
        <v>2.04430534351145</v>
      </c>
    </row>
    <row r="173" spans="1:13">
      <c r="A173" s="13">
        <v>44803</v>
      </c>
      <c r="B173" s="14">
        <v>1329786.25954199</v>
      </c>
      <c r="C173" s="14">
        <f t="shared" si="10"/>
        <v>810723.664122137</v>
      </c>
      <c r="D173">
        <v>2</v>
      </c>
      <c r="E173">
        <f t="shared" si="11"/>
        <v>51</v>
      </c>
      <c r="F173">
        <v>1.75</v>
      </c>
      <c r="G173" s="15">
        <v>2.42</v>
      </c>
      <c r="H173">
        <v>2.63</v>
      </c>
      <c r="I173" s="18">
        <v>1.91</v>
      </c>
      <c r="J173" s="15">
        <v>2.32</v>
      </c>
      <c r="K173" s="14">
        <f t="shared" si="12"/>
        <v>298723.664122137</v>
      </c>
      <c r="L173" s="14">
        <f t="shared" si="13"/>
        <v>512000</v>
      </c>
      <c r="M173" s="19">
        <f t="shared" si="14"/>
        <v>2.04659541984733</v>
      </c>
    </row>
    <row r="174" spans="1:13">
      <c r="A174" s="13">
        <v>44804</v>
      </c>
      <c r="B174" s="14">
        <v>1303854.96183206</v>
      </c>
      <c r="C174" s="14">
        <f t="shared" si="10"/>
        <v>777105.343511449</v>
      </c>
      <c r="D174">
        <v>2</v>
      </c>
      <c r="E174">
        <f t="shared" si="11"/>
        <v>51</v>
      </c>
      <c r="F174">
        <v>1.7</v>
      </c>
      <c r="G174" s="15">
        <v>2.42</v>
      </c>
      <c r="H174">
        <v>2.64</v>
      </c>
      <c r="I174" s="18">
        <v>1.91</v>
      </c>
      <c r="J174" s="15">
        <v>2.33</v>
      </c>
      <c r="K174" s="14">
        <f t="shared" si="12"/>
        <v>297105.34351145</v>
      </c>
      <c r="L174" s="14">
        <f t="shared" si="13"/>
        <v>480000</v>
      </c>
      <c r="M174" s="19">
        <f t="shared" si="14"/>
        <v>2.04861832061069</v>
      </c>
    </row>
    <row r="175" spans="1:13">
      <c r="A175" s="13">
        <v>44805</v>
      </c>
      <c r="B175" s="14">
        <v>1174717.55725191</v>
      </c>
      <c r="C175" s="14">
        <f t="shared" si="10"/>
        <v>568341.984732823</v>
      </c>
      <c r="D175">
        <v>2</v>
      </c>
      <c r="E175">
        <f t="shared" si="11"/>
        <v>51</v>
      </c>
      <c r="F175">
        <v>1.5</v>
      </c>
      <c r="G175" s="15">
        <v>2.4</v>
      </c>
      <c r="H175">
        <v>2.63</v>
      </c>
      <c r="I175" s="18">
        <v>1.89</v>
      </c>
      <c r="J175" s="15">
        <v>2.31</v>
      </c>
      <c r="K175" s="14">
        <f t="shared" si="12"/>
        <v>280341.984732824</v>
      </c>
      <c r="L175" s="14">
        <f t="shared" si="13"/>
        <v>288000</v>
      </c>
      <c r="M175" s="19">
        <f t="shared" si="14"/>
        <v>2.04957251908397</v>
      </c>
    </row>
    <row r="176" spans="1:13">
      <c r="A176" s="13">
        <v>44806</v>
      </c>
      <c r="B176" s="14">
        <v>1082839.69465649</v>
      </c>
      <c r="C176" s="14">
        <f t="shared" si="10"/>
        <v>471242.748091603</v>
      </c>
      <c r="D176">
        <v>2</v>
      </c>
      <c r="E176">
        <f t="shared" si="11"/>
        <v>51</v>
      </c>
      <c r="F176">
        <v>1.5199</v>
      </c>
      <c r="G176" s="15">
        <v>2.4</v>
      </c>
      <c r="H176">
        <v>2.63</v>
      </c>
      <c r="I176" s="18">
        <v>1.89</v>
      </c>
      <c r="J176" s="15">
        <v>2.31</v>
      </c>
      <c r="K176" s="14">
        <f t="shared" si="12"/>
        <v>279242.748091602</v>
      </c>
      <c r="L176" s="14">
        <f t="shared" si="13"/>
        <v>192000</v>
      </c>
      <c r="M176" s="19">
        <f t="shared" si="14"/>
        <v>2.0509465648855</v>
      </c>
    </row>
    <row r="177" spans="1:13">
      <c r="A177" s="13">
        <v>44809</v>
      </c>
      <c r="B177" s="14">
        <v>1084619.46564886</v>
      </c>
      <c r="C177" s="14">
        <f t="shared" si="10"/>
        <v>430234.809160306</v>
      </c>
      <c r="D177">
        <v>2</v>
      </c>
      <c r="E177">
        <f t="shared" si="11"/>
        <v>51</v>
      </c>
      <c r="F177">
        <v>1.5</v>
      </c>
      <c r="G177" s="15">
        <v>2.39</v>
      </c>
      <c r="H177">
        <v>2.63</v>
      </c>
      <c r="I177" s="18">
        <v>1.88</v>
      </c>
      <c r="J177" s="15">
        <v>2.3</v>
      </c>
      <c r="K177" s="14">
        <f t="shared" si="12"/>
        <v>270234.809160305</v>
      </c>
      <c r="L177" s="14">
        <f t="shared" si="13"/>
        <v>160000.000000001</v>
      </c>
      <c r="M177" s="19">
        <f t="shared" si="14"/>
        <v>2.05220648854962</v>
      </c>
    </row>
    <row r="178" spans="1:13">
      <c r="A178" s="13">
        <v>44810</v>
      </c>
      <c r="B178" s="14">
        <v>960970.610687027</v>
      </c>
      <c r="C178" s="14">
        <f t="shared" si="10"/>
        <v>301074.503816794</v>
      </c>
      <c r="D178">
        <v>2</v>
      </c>
      <c r="E178">
        <f t="shared" si="11"/>
        <v>51</v>
      </c>
      <c r="F178">
        <v>1.5</v>
      </c>
      <c r="G178" s="15">
        <v>2.39</v>
      </c>
      <c r="H178">
        <v>2.62</v>
      </c>
      <c r="I178" s="18">
        <v>1.88</v>
      </c>
      <c r="J178" s="15">
        <v>2.29</v>
      </c>
      <c r="K178" s="14">
        <f t="shared" si="12"/>
        <v>269074.503816793</v>
      </c>
      <c r="L178" s="14">
        <f t="shared" si="13"/>
        <v>32000.0000000007</v>
      </c>
      <c r="M178" s="19">
        <f t="shared" si="14"/>
        <v>2.05365687022901</v>
      </c>
    </row>
    <row r="179" spans="1:13">
      <c r="A179" s="13">
        <v>44811</v>
      </c>
      <c r="B179" s="14">
        <v>968695.801526719</v>
      </c>
      <c r="C179" s="14">
        <f t="shared" si="10"/>
        <v>339547.786259542</v>
      </c>
      <c r="D179">
        <v>2</v>
      </c>
      <c r="E179">
        <f t="shared" si="11"/>
        <v>51</v>
      </c>
      <c r="F179">
        <v>1.51</v>
      </c>
      <c r="G179" s="15">
        <v>2.4</v>
      </c>
      <c r="H179">
        <v>2.63</v>
      </c>
      <c r="I179" s="18">
        <v>1.89</v>
      </c>
      <c r="J179" s="15">
        <v>2.3</v>
      </c>
      <c r="K179" s="14">
        <f t="shared" si="12"/>
        <v>275547.786259542</v>
      </c>
      <c r="L179" s="14">
        <f t="shared" si="13"/>
        <v>64000.0000000001</v>
      </c>
      <c r="M179" s="19">
        <f t="shared" si="14"/>
        <v>2.05556526717557</v>
      </c>
    </row>
    <row r="180" spans="1:13">
      <c r="A180" s="13">
        <v>44812</v>
      </c>
      <c r="B180" s="14">
        <v>936306.48854962</v>
      </c>
      <c r="C180" s="14">
        <f t="shared" si="10"/>
        <v>338051.603053435</v>
      </c>
      <c r="D180">
        <v>2</v>
      </c>
      <c r="E180">
        <f t="shared" si="11"/>
        <v>50</v>
      </c>
      <c r="F180">
        <v>1.5</v>
      </c>
      <c r="G180" s="15">
        <v>2.4</v>
      </c>
      <c r="H180">
        <v>2.63</v>
      </c>
      <c r="I180" s="18">
        <v>1.9</v>
      </c>
      <c r="J180" s="15">
        <v>2.31</v>
      </c>
      <c r="K180" s="14">
        <f t="shared" si="12"/>
        <v>274051.603053435</v>
      </c>
      <c r="L180" s="14">
        <f t="shared" si="13"/>
        <v>64000.0000000001</v>
      </c>
      <c r="M180" s="19">
        <f t="shared" si="14"/>
        <v>2.05743549618321</v>
      </c>
    </row>
    <row r="181" spans="1:13">
      <c r="A181" s="13">
        <v>44813</v>
      </c>
      <c r="B181" s="14">
        <v>986604.198473284</v>
      </c>
      <c r="C181" s="14">
        <f t="shared" si="10"/>
        <v>456372.213740459</v>
      </c>
      <c r="D181">
        <v>2</v>
      </c>
      <c r="E181">
        <f t="shared" si="11"/>
        <v>51</v>
      </c>
      <c r="F181">
        <v>1.55</v>
      </c>
      <c r="G181" s="15">
        <v>2.43</v>
      </c>
      <c r="H181">
        <v>2.64</v>
      </c>
      <c r="I181" s="18">
        <v>1.92</v>
      </c>
      <c r="J181" s="15">
        <v>2.33</v>
      </c>
      <c r="K181" s="14">
        <f t="shared" si="12"/>
        <v>296372.213740458</v>
      </c>
      <c r="L181" s="14">
        <f t="shared" si="13"/>
        <v>160000.000000001</v>
      </c>
      <c r="M181" s="19">
        <f t="shared" si="14"/>
        <v>2.05953473282443</v>
      </c>
    </row>
    <row r="182" spans="1:13">
      <c r="A182" s="13">
        <v>44816</v>
      </c>
      <c r="B182" s="14">
        <v>1053756.87022901</v>
      </c>
      <c r="C182" s="14">
        <f t="shared" si="10"/>
        <v>478998.167938931</v>
      </c>
      <c r="D182">
        <v>2</v>
      </c>
      <c r="E182">
        <f t="shared" si="11"/>
        <v>51</v>
      </c>
      <c r="F182">
        <v>1.55</v>
      </c>
      <c r="G182" s="15">
        <v>2.42</v>
      </c>
      <c r="H182">
        <v>2.64</v>
      </c>
      <c r="I182" s="18">
        <v>1.91</v>
      </c>
      <c r="J182" s="15">
        <v>2.33</v>
      </c>
      <c r="K182" s="14">
        <f t="shared" si="12"/>
        <v>286998.167938931</v>
      </c>
      <c r="L182" s="14">
        <f t="shared" si="13"/>
        <v>192000</v>
      </c>
      <c r="M182" s="19">
        <f t="shared" si="14"/>
        <v>2.06125229007634</v>
      </c>
    </row>
    <row r="183" spans="1:13">
      <c r="A183" s="13">
        <v>44817</v>
      </c>
      <c r="B183" s="14">
        <v>1188680.53435115</v>
      </c>
      <c r="C183" s="14">
        <f t="shared" si="10"/>
        <v>645685.190839696</v>
      </c>
      <c r="D183">
        <v>2</v>
      </c>
      <c r="E183">
        <f t="shared" si="11"/>
        <v>51</v>
      </c>
      <c r="F183">
        <v>1.55</v>
      </c>
      <c r="G183" s="15">
        <v>2.43</v>
      </c>
      <c r="H183">
        <v>2.65</v>
      </c>
      <c r="I183" s="18">
        <v>1.92</v>
      </c>
      <c r="J183" s="15">
        <v>2.34</v>
      </c>
      <c r="K183" s="14">
        <f t="shared" si="12"/>
        <v>293685.190839695</v>
      </c>
      <c r="L183" s="14">
        <f t="shared" si="13"/>
        <v>352000.000000001</v>
      </c>
      <c r="M183" s="19">
        <f t="shared" si="14"/>
        <v>2.06289351145038</v>
      </c>
    </row>
    <row r="184" spans="1:13">
      <c r="A184" s="13">
        <v>44818</v>
      </c>
      <c r="B184" s="14">
        <v>1230405.72519084</v>
      </c>
      <c r="C184" s="14">
        <f t="shared" si="10"/>
        <v>756158.473282443</v>
      </c>
      <c r="D184">
        <v>2</v>
      </c>
      <c r="E184">
        <f t="shared" si="11"/>
        <v>51</v>
      </c>
      <c r="F184">
        <v>1.6</v>
      </c>
      <c r="G184" s="15">
        <v>2.45</v>
      </c>
      <c r="H184">
        <v>2.65</v>
      </c>
      <c r="I184" s="18">
        <v>1.94</v>
      </c>
      <c r="J184" s="15">
        <v>2.36</v>
      </c>
      <c r="K184" s="14">
        <f t="shared" si="12"/>
        <v>308158.473282443</v>
      </c>
      <c r="L184" s="14">
        <f t="shared" si="13"/>
        <v>448000</v>
      </c>
      <c r="M184" s="19">
        <f t="shared" si="14"/>
        <v>2.06480190839695</v>
      </c>
    </row>
    <row r="185" spans="1:13">
      <c r="A185" s="13">
        <v>44819</v>
      </c>
      <c r="B185" s="14">
        <v>1068985.8778626</v>
      </c>
      <c r="C185" s="14">
        <f t="shared" si="10"/>
        <v>626937.099236642</v>
      </c>
      <c r="D185">
        <v>2</v>
      </c>
      <c r="E185">
        <f t="shared" si="11"/>
        <v>50</v>
      </c>
      <c r="F185">
        <v>1.6</v>
      </c>
      <c r="G185" s="15">
        <v>2.45</v>
      </c>
      <c r="H185">
        <v>2.66</v>
      </c>
      <c r="I185" s="18">
        <v>1.95</v>
      </c>
      <c r="J185" s="15">
        <v>2.36</v>
      </c>
      <c r="K185" s="14">
        <f t="shared" si="12"/>
        <v>306937.099236641</v>
      </c>
      <c r="L185" s="14">
        <f t="shared" si="13"/>
        <v>320000</v>
      </c>
      <c r="M185" s="19">
        <f t="shared" si="14"/>
        <v>2.0663286259542</v>
      </c>
    </row>
    <row r="186" spans="1:13">
      <c r="A186" s="13">
        <v>44820</v>
      </c>
      <c r="B186" s="14">
        <v>1052482.0610687</v>
      </c>
      <c r="C186" s="14">
        <f t="shared" si="10"/>
        <v>641471.45038168</v>
      </c>
      <c r="D186">
        <v>2</v>
      </c>
      <c r="E186">
        <f t="shared" si="11"/>
        <v>51</v>
      </c>
      <c r="F186">
        <v>1.63</v>
      </c>
      <c r="G186" s="15">
        <v>2.47</v>
      </c>
      <c r="H186">
        <v>2.67</v>
      </c>
      <c r="I186" s="18">
        <v>1.96</v>
      </c>
      <c r="J186" s="15">
        <v>2.37</v>
      </c>
      <c r="K186" s="14">
        <f t="shared" si="12"/>
        <v>321471.45038168</v>
      </c>
      <c r="L186" s="14">
        <f t="shared" si="13"/>
        <v>320000</v>
      </c>
      <c r="M186" s="19">
        <f t="shared" si="14"/>
        <v>2.0681606870229</v>
      </c>
    </row>
    <row r="187" spans="1:13">
      <c r="A187" s="13">
        <v>44823</v>
      </c>
      <c r="B187" s="14">
        <v>1018436.25954198</v>
      </c>
      <c r="C187" s="14">
        <f t="shared" si="10"/>
        <v>599883.664122137</v>
      </c>
      <c r="D187">
        <v>2</v>
      </c>
      <c r="E187">
        <f t="shared" si="11"/>
        <v>50</v>
      </c>
      <c r="F187">
        <v>1.7</v>
      </c>
      <c r="G187" s="15">
        <v>2.46</v>
      </c>
      <c r="H187">
        <v>2.67</v>
      </c>
      <c r="I187" s="18">
        <v>1.96</v>
      </c>
      <c r="J187" s="15">
        <v>2.37</v>
      </c>
      <c r="K187" s="14">
        <f t="shared" si="12"/>
        <v>311883.664122138</v>
      </c>
      <c r="L187" s="14">
        <f t="shared" si="13"/>
        <v>288000</v>
      </c>
      <c r="M187" s="19">
        <f t="shared" si="14"/>
        <v>2.07014541984733</v>
      </c>
    </row>
    <row r="188" spans="1:13">
      <c r="A188" s="13">
        <v>44824</v>
      </c>
      <c r="B188" s="14">
        <v>1051588.93129771</v>
      </c>
      <c r="C188" s="14">
        <f t="shared" si="10"/>
        <v>550509.618320611</v>
      </c>
      <c r="D188">
        <v>2</v>
      </c>
      <c r="E188">
        <f t="shared" si="11"/>
        <v>50</v>
      </c>
      <c r="F188">
        <v>1.75</v>
      </c>
      <c r="G188" s="15">
        <v>2.44</v>
      </c>
      <c r="H188">
        <v>2.66</v>
      </c>
      <c r="I188" s="18">
        <v>1.94</v>
      </c>
      <c r="J188" s="15">
        <v>2.35</v>
      </c>
      <c r="K188" s="14">
        <f t="shared" si="12"/>
        <v>294509.618320611</v>
      </c>
      <c r="L188" s="14">
        <f t="shared" si="13"/>
        <v>256000</v>
      </c>
      <c r="M188" s="19">
        <f t="shared" si="14"/>
        <v>2.07186297709924</v>
      </c>
    </row>
    <row r="189" spans="1:13">
      <c r="A189" s="13">
        <v>44825</v>
      </c>
      <c r="B189" s="14">
        <v>1080169.08396947</v>
      </c>
      <c r="C189" s="14">
        <f t="shared" si="10"/>
        <v>573288.24427481</v>
      </c>
      <c r="D189">
        <v>2</v>
      </c>
      <c r="E189">
        <f t="shared" si="11"/>
        <v>49</v>
      </c>
      <c r="F189">
        <v>1.74</v>
      </c>
      <c r="G189" s="15">
        <v>2.43</v>
      </c>
      <c r="H189">
        <v>2.66</v>
      </c>
      <c r="I189" s="18">
        <v>1.94</v>
      </c>
      <c r="J189" s="15">
        <v>2.34</v>
      </c>
      <c r="K189" s="14">
        <f t="shared" si="12"/>
        <v>285288.244274809</v>
      </c>
      <c r="L189" s="14">
        <f t="shared" si="13"/>
        <v>288000.000000001</v>
      </c>
      <c r="M189" s="19">
        <f t="shared" si="14"/>
        <v>2.07338969465649</v>
      </c>
    </row>
    <row r="190" spans="1:13">
      <c r="A190" s="13">
        <v>44826</v>
      </c>
      <c r="B190" s="14">
        <v>1055146.18320611</v>
      </c>
      <c r="C190" s="14">
        <f t="shared" si="10"/>
        <v>620494.351145039</v>
      </c>
      <c r="D190">
        <v>2</v>
      </c>
      <c r="E190">
        <f t="shared" si="11"/>
        <v>49</v>
      </c>
      <c r="F190">
        <v>1.65</v>
      </c>
      <c r="G190" s="15">
        <v>2.45</v>
      </c>
      <c r="H190">
        <v>2.67</v>
      </c>
      <c r="I190" s="18">
        <v>1.96</v>
      </c>
      <c r="J190" s="15">
        <v>2.36</v>
      </c>
      <c r="K190" s="14">
        <f t="shared" si="12"/>
        <v>300494.351145039</v>
      </c>
      <c r="L190" s="14">
        <f t="shared" si="13"/>
        <v>320000</v>
      </c>
      <c r="M190" s="19">
        <f t="shared" si="14"/>
        <v>2.0743820610687</v>
      </c>
    </row>
    <row r="191" spans="1:13">
      <c r="A191" s="13">
        <v>44827</v>
      </c>
      <c r="B191" s="14">
        <v>1044838.93129771</v>
      </c>
      <c r="C191" s="14">
        <f t="shared" si="10"/>
        <v>643509.618320612</v>
      </c>
      <c r="D191">
        <v>2</v>
      </c>
      <c r="E191">
        <f t="shared" si="11"/>
        <v>51</v>
      </c>
      <c r="F191">
        <v>1.55</v>
      </c>
      <c r="G191" s="15">
        <v>2.48</v>
      </c>
      <c r="H191">
        <v>2.69</v>
      </c>
      <c r="I191" s="18">
        <v>1.97</v>
      </c>
      <c r="J191" s="15">
        <v>2.38</v>
      </c>
      <c r="K191" s="14">
        <f t="shared" si="12"/>
        <v>323509.618320612</v>
      </c>
      <c r="L191" s="14">
        <f t="shared" si="13"/>
        <v>320000</v>
      </c>
      <c r="M191" s="19">
        <f t="shared" si="14"/>
        <v>2.07561297709924</v>
      </c>
    </row>
    <row r="192" spans="1:13">
      <c r="A192" s="13">
        <v>44830</v>
      </c>
      <c r="B192" s="14">
        <v>1089419.08396946</v>
      </c>
      <c r="C192" s="14">
        <f t="shared" si="10"/>
        <v>834288.244274809</v>
      </c>
      <c r="D192">
        <v>2</v>
      </c>
      <c r="E192">
        <f t="shared" si="11"/>
        <v>51</v>
      </c>
      <c r="F192">
        <v>1.79</v>
      </c>
      <c r="G192" s="15">
        <v>2.52</v>
      </c>
      <c r="H192">
        <v>2.71</v>
      </c>
      <c r="I192" s="18">
        <v>2.01</v>
      </c>
      <c r="J192" s="15">
        <v>2.42</v>
      </c>
      <c r="K192" s="14">
        <f t="shared" si="12"/>
        <v>354288.24427481</v>
      </c>
      <c r="L192" s="14">
        <f t="shared" si="13"/>
        <v>480000</v>
      </c>
      <c r="M192" s="19">
        <f t="shared" si="14"/>
        <v>2.07713969465649</v>
      </c>
    </row>
    <row r="193" spans="1:13">
      <c r="A193" s="13">
        <v>44831</v>
      </c>
      <c r="B193" s="14">
        <v>1189877.09923664</v>
      </c>
      <c r="C193" s="14">
        <f t="shared" si="10"/>
        <v>858166.106870228</v>
      </c>
      <c r="D193">
        <v>2</v>
      </c>
      <c r="E193">
        <f t="shared" si="11"/>
        <v>52</v>
      </c>
      <c r="F193">
        <v>1.45</v>
      </c>
      <c r="G193" s="15">
        <v>2.51</v>
      </c>
      <c r="H193">
        <v>2.71</v>
      </c>
      <c r="I193" s="18">
        <v>1.99</v>
      </c>
      <c r="J193" s="15">
        <v>2.41</v>
      </c>
      <c r="K193" s="14">
        <f t="shared" si="12"/>
        <v>346166.106870229</v>
      </c>
      <c r="L193" s="14">
        <f t="shared" si="13"/>
        <v>511999.999999999</v>
      </c>
      <c r="M193" s="19">
        <f t="shared" si="14"/>
        <v>2.07729236641221</v>
      </c>
    </row>
    <row r="194" spans="1:13">
      <c r="A194" s="13">
        <v>44832</v>
      </c>
      <c r="B194" s="14">
        <v>1242464.88549618</v>
      </c>
      <c r="C194" s="14">
        <f t="shared" ref="C194:C257" si="15">K194+L194</f>
        <v>975876.030534351</v>
      </c>
      <c r="D194">
        <v>2</v>
      </c>
      <c r="E194">
        <f t="shared" ref="E194:E257" si="16">(G194-I194)*100</f>
        <v>53</v>
      </c>
      <c r="F194">
        <v>1.6854</v>
      </c>
      <c r="G194" s="15">
        <v>2.54</v>
      </c>
      <c r="H194">
        <v>2.74</v>
      </c>
      <c r="I194" s="18">
        <v>2.01</v>
      </c>
      <c r="J194" s="15">
        <v>2.44</v>
      </c>
      <c r="K194" s="14">
        <f t="shared" ref="K194:K257" si="17">(G194-M194)*100/10000*$K$1</f>
        <v>367876.030534352</v>
      </c>
      <c r="L194" s="14">
        <f t="shared" ref="L194:L257" si="18">(G194-J455)*100/10000*$K$1*4</f>
        <v>608000</v>
      </c>
      <c r="M194" s="19">
        <f t="shared" ref="M194:M257" si="19">AVERAGE(F194:F455)</f>
        <v>2.08015496183206</v>
      </c>
    </row>
    <row r="195" spans="1:13">
      <c r="A195" s="13">
        <v>44833</v>
      </c>
      <c r="B195" s="14">
        <v>1214357.2519084</v>
      </c>
      <c r="C195" s="14">
        <f t="shared" si="15"/>
        <v>1054304.73282443</v>
      </c>
      <c r="D195">
        <v>2</v>
      </c>
      <c r="E195">
        <f t="shared" si="16"/>
        <v>52</v>
      </c>
      <c r="F195">
        <v>2.06</v>
      </c>
      <c r="G195" s="15">
        <v>2.56</v>
      </c>
      <c r="H195">
        <v>2.75</v>
      </c>
      <c r="I195" s="18">
        <v>2.04</v>
      </c>
      <c r="J195" s="15">
        <v>2.47</v>
      </c>
      <c r="K195" s="14">
        <f t="shared" si="17"/>
        <v>382304.732824428</v>
      </c>
      <c r="L195" s="14">
        <f t="shared" si="18"/>
        <v>672000</v>
      </c>
      <c r="M195" s="19">
        <f t="shared" si="19"/>
        <v>2.08211908396947</v>
      </c>
    </row>
    <row r="196" spans="1:13">
      <c r="A196" s="13">
        <v>44834</v>
      </c>
      <c r="B196" s="14">
        <v>1291960.30534351</v>
      </c>
      <c r="C196" s="14">
        <f t="shared" si="15"/>
        <v>1053877.2519084</v>
      </c>
      <c r="D196">
        <v>2</v>
      </c>
      <c r="E196">
        <f t="shared" si="16"/>
        <v>54</v>
      </c>
      <c r="F196">
        <v>2.06</v>
      </c>
      <c r="G196" s="15">
        <v>2.56</v>
      </c>
      <c r="H196">
        <v>2.75</v>
      </c>
      <c r="I196" s="18">
        <v>2.02</v>
      </c>
      <c r="J196" s="15">
        <v>2.46</v>
      </c>
      <c r="K196" s="14">
        <f t="shared" si="17"/>
        <v>381877.251908397</v>
      </c>
      <c r="L196" s="14">
        <f t="shared" si="18"/>
        <v>672000</v>
      </c>
      <c r="M196" s="19">
        <f t="shared" si="19"/>
        <v>2.0826534351145</v>
      </c>
    </row>
    <row r="197" spans="1:13">
      <c r="A197" s="13">
        <v>44837</v>
      </c>
      <c r="B197" s="14">
        <v>1293563.35877863</v>
      </c>
      <c r="C197" s="14">
        <f t="shared" si="15"/>
        <v>1053449.77099237</v>
      </c>
      <c r="D197">
        <v>2</v>
      </c>
      <c r="E197">
        <f t="shared" si="16"/>
        <v>54</v>
      </c>
      <c r="F197">
        <v>2.06</v>
      </c>
      <c r="G197" s="15">
        <v>2.56</v>
      </c>
      <c r="H197">
        <v>2.75</v>
      </c>
      <c r="I197" s="18">
        <v>2.02</v>
      </c>
      <c r="J197" s="15">
        <v>2.46</v>
      </c>
      <c r="K197" s="14">
        <f t="shared" si="17"/>
        <v>381449.770992366</v>
      </c>
      <c r="L197" s="14">
        <f t="shared" si="18"/>
        <v>672000</v>
      </c>
      <c r="M197" s="19">
        <f t="shared" si="19"/>
        <v>2.08318778625954</v>
      </c>
    </row>
    <row r="198" spans="1:13">
      <c r="A198" s="13">
        <v>44838</v>
      </c>
      <c r="B198" s="14">
        <v>1295166.41221374</v>
      </c>
      <c r="C198" s="14">
        <f t="shared" si="15"/>
        <v>1053022.29007634</v>
      </c>
      <c r="D198">
        <v>2</v>
      </c>
      <c r="E198">
        <f t="shared" si="16"/>
        <v>54</v>
      </c>
      <c r="F198">
        <v>2.06</v>
      </c>
      <c r="G198" s="15">
        <v>2.56</v>
      </c>
      <c r="H198">
        <v>2.75</v>
      </c>
      <c r="I198" s="18">
        <v>2.02</v>
      </c>
      <c r="J198" s="15">
        <v>2.46</v>
      </c>
      <c r="K198" s="14">
        <f t="shared" si="17"/>
        <v>381022.290076336</v>
      </c>
      <c r="L198" s="14">
        <f t="shared" si="18"/>
        <v>672000</v>
      </c>
      <c r="M198" s="19">
        <f t="shared" si="19"/>
        <v>2.08372213740458</v>
      </c>
    </row>
    <row r="199" spans="1:13">
      <c r="A199" s="13">
        <v>44839</v>
      </c>
      <c r="B199" s="14">
        <v>1296769.46564886</v>
      </c>
      <c r="C199" s="14">
        <f t="shared" si="15"/>
        <v>1052594.8091603</v>
      </c>
      <c r="D199">
        <v>2</v>
      </c>
      <c r="E199">
        <f t="shared" si="16"/>
        <v>54</v>
      </c>
      <c r="F199">
        <v>2.06</v>
      </c>
      <c r="G199" s="15">
        <v>2.56</v>
      </c>
      <c r="H199">
        <v>2.75</v>
      </c>
      <c r="I199" s="18">
        <v>2.02</v>
      </c>
      <c r="J199" s="15">
        <v>2.46</v>
      </c>
      <c r="K199" s="14">
        <f t="shared" si="17"/>
        <v>380594.809160305</v>
      </c>
      <c r="L199" s="14">
        <f t="shared" si="18"/>
        <v>672000</v>
      </c>
      <c r="M199" s="19">
        <f t="shared" si="19"/>
        <v>2.08425648854962</v>
      </c>
    </row>
    <row r="200" spans="1:13">
      <c r="A200" s="13">
        <v>44840</v>
      </c>
      <c r="B200" s="14">
        <v>1298372.51908397</v>
      </c>
      <c r="C200" s="14">
        <f t="shared" si="15"/>
        <v>1052167.32824427</v>
      </c>
      <c r="D200">
        <v>2</v>
      </c>
      <c r="E200">
        <f t="shared" si="16"/>
        <v>54</v>
      </c>
      <c r="F200">
        <v>2.06</v>
      </c>
      <c r="G200" s="15">
        <v>2.56</v>
      </c>
      <c r="H200">
        <v>2.75</v>
      </c>
      <c r="I200" s="18">
        <v>2.02</v>
      </c>
      <c r="J200" s="15">
        <v>2.46</v>
      </c>
      <c r="K200" s="14">
        <f t="shared" si="17"/>
        <v>380167.328244274</v>
      </c>
      <c r="L200" s="14">
        <f t="shared" si="18"/>
        <v>672000</v>
      </c>
      <c r="M200" s="19">
        <f t="shared" si="19"/>
        <v>2.08479083969466</v>
      </c>
    </row>
    <row r="201" spans="1:13">
      <c r="A201" s="13">
        <v>44841</v>
      </c>
      <c r="B201" s="14">
        <v>1265800</v>
      </c>
      <c r="C201" s="14">
        <f t="shared" si="15"/>
        <v>1020320</v>
      </c>
      <c r="D201">
        <v>2</v>
      </c>
      <c r="E201">
        <f t="shared" si="16"/>
        <v>54</v>
      </c>
      <c r="F201">
        <v>2.06</v>
      </c>
      <c r="G201" s="15">
        <v>2.56</v>
      </c>
      <c r="H201">
        <v>2.75</v>
      </c>
      <c r="I201" s="18">
        <v>2.02</v>
      </c>
      <c r="J201" s="15">
        <v>2.46</v>
      </c>
      <c r="K201" s="14">
        <f t="shared" si="17"/>
        <v>380319.999999999</v>
      </c>
      <c r="L201" s="14">
        <f t="shared" si="18"/>
        <v>640000.000000001</v>
      </c>
      <c r="M201" s="19">
        <f t="shared" si="19"/>
        <v>2.0846</v>
      </c>
    </row>
    <row r="202" spans="1:13">
      <c r="A202" s="13">
        <v>44844</v>
      </c>
      <c r="B202" s="14">
        <v>1271685.49618321</v>
      </c>
      <c r="C202" s="14">
        <f t="shared" si="15"/>
        <v>836350.534351144</v>
      </c>
      <c r="D202">
        <v>2</v>
      </c>
      <c r="E202">
        <f t="shared" si="16"/>
        <v>56</v>
      </c>
      <c r="F202">
        <v>1.5401</v>
      </c>
      <c r="G202" s="15">
        <v>2.53</v>
      </c>
      <c r="H202">
        <v>2.74</v>
      </c>
      <c r="I202" s="18">
        <v>1.97</v>
      </c>
      <c r="J202" s="15">
        <v>2.42</v>
      </c>
      <c r="K202" s="14">
        <f t="shared" si="17"/>
        <v>356350.534351144</v>
      </c>
      <c r="L202" s="14">
        <f t="shared" si="18"/>
        <v>480000</v>
      </c>
      <c r="M202" s="19">
        <f t="shared" si="19"/>
        <v>2.08456183206107</v>
      </c>
    </row>
    <row r="203" spans="1:13">
      <c r="A203" s="13">
        <v>44845</v>
      </c>
      <c r="B203" s="14">
        <v>1178554.58015267</v>
      </c>
      <c r="C203" s="14">
        <f t="shared" si="15"/>
        <v>810518.778625954</v>
      </c>
      <c r="D203">
        <v>2</v>
      </c>
      <c r="E203">
        <f t="shared" si="16"/>
        <v>55</v>
      </c>
      <c r="F203">
        <v>1.6</v>
      </c>
      <c r="G203" s="15">
        <v>2.54</v>
      </c>
      <c r="H203">
        <v>2.74</v>
      </c>
      <c r="I203" s="18">
        <v>1.99</v>
      </c>
      <c r="J203" s="15">
        <v>2.44</v>
      </c>
      <c r="K203" s="14">
        <f t="shared" si="17"/>
        <v>362518.778625954</v>
      </c>
      <c r="L203" s="14">
        <f t="shared" si="18"/>
        <v>448000</v>
      </c>
      <c r="M203" s="19">
        <f t="shared" si="19"/>
        <v>2.08685152671756</v>
      </c>
    </row>
    <row r="204" spans="1:13">
      <c r="A204" s="13">
        <v>44846</v>
      </c>
      <c r="B204" s="14">
        <v>1250279.77099237</v>
      </c>
      <c r="C204" s="14">
        <f t="shared" si="15"/>
        <v>760992.061068701</v>
      </c>
      <c r="D204">
        <v>2</v>
      </c>
      <c r="E204">
        <f t="shared" si="16"/>
        <v>56</v>
      </c>
      <c r="F204">
        <v>1.61</v>
      </c>
      <c r="G204" s="15">
        <v>2.52</v>
      </c>
      <c r="H204">
        <v>2.74</v>
      </c>
      <c r="I204" s="18">
        <v>1.96</v>
      </c>
      <c r="J204" s="15">
        <v>2.42</v>
      </c>
      <c r="K204" s="14">
        <f t="shared" si="17"/>
        <v>344992.061068702</v>
      </c>
      <c r="L204" s="14">
        <f t="shared" si="18"/>
        <v>416000</v>
      </c>
      <c r="M204" s="19">
        <f t="shared" si="19"/>
        <v>2.08875992366412</v>
      </c>
    </row>
    <row r="205" spans="1:13">
      <c r="A205" s="13">
        <v>44847</v>
      </c>
      <c r="B205" s="14">
        <v>1313317.9389313</v>
      </c>
      <c r="C205" s="14">
        <f t="shared" si="15"/>
        <v>855648.549618321</v>
      </c>
      <c r="D205">
        <v>2</v>
      </c>
      <c r="E205">
        <f t="shared" si="16"/>
        <v>55</v>
      </c>
      <c r="F205">
        <v>1.62</v>
      </c>
      <c r="G205" s="15">
        <v>2.52</v>
      </c>
      <c r="H205">
        <v>2.73</v>
      </c>
      <c r="I205" s="18">
        <v>1.97</v>
      </c>
      <c r="J205" s="15">
        <v>2.42</v>
      </c>
      <c r="K205" s="14">
        <f t="shared" si="17"/>
        <v>343648.54961832</v>
      </c>
      <c r="L205" s="14">
        <f t="shared" si="18"/>
        <v>512000</v>
      </c>
      <c r="M205" s="19">
        <f t="shared" si="19"/>
        <v>2.0904393129771</v>
      </c>
    </row>
    <row r="206" spans="1:13">
      <c r="A206" s="13">
        <v>44848</v>
      </c>
      <c r="B206" s="14">
        <v>1250241.60305344</v>
      </c>
      <c r="C206" s="14">
        <f t="shared" si="15"/>
        <v>710335.572519084</v>
      </c>
      <c r="D206">
        <v>2</v>
      </c>
      <c r="E206">
        <f t="shared" si="16"/>
        <v>55</v>
      </c>
      <c r="F206">
        <v>1.6</v>
      </c>
      <c r="G206" s="15">
        <v>2.5</v>
      </c>
      <c r="H206">
        <v>2.71</v>
      </c>
      <c r="I206" s="18">
        <v>1.95</v>
      </c>
      <c r="J206" s="15">
        <v>2.4</v>
      </c>
      <c r="K206" s="14">
        <f t="shared" si="17"/>
        <v>326335.572519084</v>
      </c>
      <c r="L206" s="14">
        <f t="shared" si="18"/>
        <v>384000</v>
      </c>
      <c r="M206" s="19">
        <f t="shared" si="19"/>
        <v>2.09208053435115</v>
      </c>
    </row>
    <row r="207" spans="1:13">
      <c r="A207" s="13">
        <v>44851</v>
      </c>
      <c r="B207" s="14">
        <v>1222821.75572519</v>
      </c>
      <c r="C207" s="14">
        <f t="shared" si="15"/>
        <v>677114.198473282</v>
      </c>
      <c r="D207">
        <v>2</v>
      </c>
      <c r="E207">
        <f t="shared" si="16"/>
        <v>55</v>
      </c>
      <c r="F207">
        <v>1.55</v>
      </c>
      <c r="G207" s="15">
        <v>2.5</v>
      </c>
      <c r="H207">
        <v>2.7</v>
      </c>
      <c r="I207" s="18">
        <v>1.95</v>
      </c>
      <c r="J207" s="15">
        <v>2.4</v>
      </c>
      <c r="K207" s="14">
        <f t="shared" si="17"/>
        <v>325114.198473282</v>
      </c>
      <c r="L207" s="14">
        <f t="shared" si="18"/>
        <v>352000</v>
      </c>
      <c r="M207" s="19">
        <f t="shared" si="19"/>
        <v>2.0936072519084</v>
      </c>
    </row>
    <row r="208" spans="1:13">
      <c r="A208" s="13">
        <v>44852</v>
      </c>
      <c r="B208" s="14">
        <v>1196546.94656489</v>
      </c>
      <c r="C208" s="14">
        <f t="shared" si="15"/>
        <v>643587.480916031</v>
      </c>
      <c r="D208">
        <v>2</v>
      </c>
      <c r="E208">
        <f t="shared" si="16"/>
        <v>55</v>
      </c>
      <c r="F208">
        <v>1.5249</v>
      </c>
      <c r="G208" s="15">
        <v>2.5</v>
      </c>
      <c r="H208">
        <v>2.7</v>
      </c>
      <c r="I208" s="18">
        <v>1.95</v>
      </c>
      <c r="J208" s="15">
        <v>2.4</v>
      </c>
      <c r="K208" s="14">
        <f t="shared" si="17"/>
        <v>323587.48091603</v>
      </c>
      <c r="L208" s="14">
        <f t="shared" si="18"/>
        <v>320000</v>
      </c>
      <c r="M208" s="19">
        <f t="shared" si="19"/>
        <v>2.09551564885496</v>
      </c>
    </row>
    <row r="209" spans="1:13">
      <c r="A209" s="13">
        <v>44853</v>
      </c>
      <c r="B209" s="14">
        <v>1109422.13740458</v>
      </c>
      <c r="C209" s="14">
        <f t="shared" si="15"/>
        <v>545220.763358778</v>
      </c>
      <c r="D209">
        <v>2</v>
      </c>
      <c r="E209">
        <f t="shared" si="16"/>
        <v>55</v>
      </c>
      <c r="F209">
        <v>1.58</v>
      </c>
      <c r="G209" s="15">
        <v>2.5</v>
      </c>
      <c r="H209">
        <v>2.7</v>
      </c>
      <c r="I209" s="18">
        <v>1.95</v>
      </c>
      <c r="J209" s="15">
        <v>2.4</v>
      </c>
      <c r="K209" s="14">
        <f t="shared" si="17"/>
        <v>321220.763358778</v>
      </c>
      <c r="L209" s="14">
        <f t="shared" si="18"/>
        <v>223999.999999999</v>
      </c>
      <c r="M209" s="19">
        <f t="shared" si="19"/>
        <v>2.09847404580153</v>
      </c>
    </row>
    <row r="210" spans="1:13">
      <c r="A210" s="13">
        <v>44854</v>
      </c>
      <c r="B210" s="14">
        <v>1157391.60305343</v>
      </c>
      <c r="C210" s="14">
        <f t="shared" si="15"/>
        <v>613495.572519084</v>
      </c>
      <c r="D210">
        <v>2</v>
      </c>
      <c r="E210">
        <f t="shared" si="16"/>
        <v>55</v>
      </c>
      <c r="F210">
        <v>1.6</v>
      </c>
      <c r="G210" s="15">
        <v>2.51</v>
      </c>
      <c r="H210">
        <v>2.73</v>
      </c>
      <c r="I210" s="18">
        <v>1.96</v>
      </c>
      <c r="J210" s="15">
        <v>2.41</v>
      </c>
      <c r="K210" s="14">
        <f t="shared" si="17"/>
        <v>325495.572519084</v>
      </c>
      <c r="L210" s="14">
        <f t="shared" si="18"/>
        <v>288000</v>
      </c>
      <c r="M210" s="19">
        <f t="shared" si="19"/>
        <v>2.10313053435114</v>
      </c>
    </row>
    <row r="211" spans="1:13">
      <c r="A211" s="13">
        <v>44855</v>
      </c>
      <c r="B211" s="14">
        <v>1236841.98473282</v>
      </c>
      <c r="C211" s="14">
        <f t="shared" si="15"/>
        <v>754442.13740458</v>
      </c>
      <c r="D211">
        <v>2</v>
      </c>
      <c r="E211">
        <f t="shared" si="16"/>
        <v>55</v>
      </c>
      <c r="F211">
        <v>1.67</v>
      </c>
      <c r="G211" s="15">
        <v>2.53</v>
      </c>
      <c r="H211">
        <v>2.72</v>
      </c>
      <c r="I211" s="18">
        <v>1.98</v>
      </c>
      <c r="J211" s="15">
        <v>2.43</v>
      </c>
      <c r="K211" s="14">
        <f t="shared" si="17"/>
        <v>338442.13740458</v>
      </c>
      <c r="L211" s="14">
        <f t="shared" si="18"/>
        <v>416000</v>
      </c>
      <c r="M211" s="19">
        <f t="shared" si="19"/>
        <v>2.10694732824427</v>
      </c>
    </row>
    <row r="212" spans="1:13">
      <c r="A212" s="13">
        <v>44858</v>
      </c>
      <c r="B212" s="14">
        <v>1104635.87786259</v>
      </c>
      <c r="C212" s="14">
        <f t="shared" si="15"/>
        <v>607297.099236641</v>
      </c>
      <c r="D212">
        <v>2</v>
      </c>
      <c r="E212">
        <f t="shared" si="16"/>
        <v>53</v>
      </c>
      <c r="F212">
        <v>1.71</v>
      </c>
      <c r="G212" s="15">
        <v>2.51</v>
      </c>
      <c r="H212">
        <v>2.72</v>
      </c>
      <c r="I212" s="18">
        <v>1.98</v>
      </c>
      <c r="J212" s="15">
        <v>2.41</v>
      </c>
      <c r="K212" s="14">
        <f t="shared" si="17"/>
        <v>319297.099236641</v>
      </c>
      <c r="L212" s="14">
        <f t="shared" si="18"/>
        <v>288000</v>
      </c>
      <c r="M212" s="19">
        <f t="shared" si="19"/>
        <v>2.1108786259542</v>
      </c>
    </row>
    <row r="213" spans="1:13">
      <c r="A213" s="13">
        <v>44859</v>
      </c>
      <c r="B213" s="14">
        <v>1211116.79389313</v>
      </c>
      <c r="C213" s="14">
        <f t="shared" si="15"/>
        <v>811968.854961832</v>
      </c>
      <c r="D213">
        <v>2</v>
      </c>
      <c r="E213">
        <f t="shared" si="16"/>
        <v>52</v>
      </c>
      <c r="F213">
        <v>2.2</v>
      </c>
      <c r="G213" s="15">
        <v>2.53</v>
      </c>
      <c r="H213">
        <v>2.72</v>
      </c>
      <c r="I213" s="18">
        <v>2.01</v>
      </c>
      <c r="J213" s="15">
        <v>2.43</v>
      </c>
      <c r="K213" s="14">
        <f t="shared" si="17"/>
        <v>331968.854961832</v>
      </c>
      <c r="L213" s="14">
        <f t="shared" si="18"/>
        <v>480000</v>
      </c>
      <c r="M213" s="19">
        <f t="shared" si="19"/>
        <v>2.11503893129771</v>
      </c>
    </row>
    <row r="214" spans="1:13">
      <c r="A214" s="13">
        <v>44860</v>
      </c>
      <c r="B214" s="14">
        <v>1218551.90839694</v>
      </c>
      <c r="C214" s="14">
        <f t="shared" si="15"/>
        <v>739052.824427481</v>
      </c>
      <c r="D214">
        <v>2</v>
      </c>
      <c r="E214">
        <f t="shared" si="16"/>
        <v>53</v>
      </c>
      <c r="F214">
        <v>2.2</v>
      </c>
      <c r="G214" s="15">
        <v>2.52</v>
      </c>
      <c r="H214">
        <v>2.72</v>
      </c>
      <c r="I214" s="18">
        <v>1.99</v>
      </c>
      <c r="J214" s="15">
        <v>2.42</v>
      </c>
      <c r="K214" s="14">
        <f t="shared" si="17"/>
        <v>323052.824427482</v>
      </c>
      <c r="L214" s="14">
        <f t="shared" si="18"/>
        <v>416000</v>
      </c>
      <c r="M214" s="19">
        <f t="shared" si="19"/>
        <v>2.11618396946565</v>
      </c>
    </row>
    <row r="215" spans="1:13">
      <c r="A215" s="13">
        <v>44861</v>
      </c>
      <c r="B215" s="14">
        <v>1243987.02290076</v>
      </c>
      <c r="C215" s="14">
        <f t="shared" si="15"/>
        <v>722136.79389313</v>
      </c>
      <c r="D215">
        <v>2</v>
      </c>
      <c r="E215">
        <f t="shared" si="16"/>
        <v>52</v>
      </c>
      <c r="F215">
        <v>2.2</v>
      </c>
      <c r="G215" s="15">
        <v>2.5</v>
      </c>
      <c r="H215">
        <v>2.69</v>
      </c>
      <c r="I215" s="18">
        <v>1.98</v>
      </c>
      <c r="J215" s="15">
        <v>2.4</v>
      </c>
      <c r="K215" s="14">
        <f t="shared" si="17"/>
        <v>306136.79389313</v>
      </c>
      <c r="L215" s="14">
        <f t="shared" si="18"/>
        <v>416000</v>
      </c>
      <c r="M215" s="19">
        <f t="shared" si="19"/>
        <v>2.11732900763359</v>
      </c>
    </row>
    <row r="216" spans="1:13">
      <c r="A216" s="13">
        <v>44862</v>
      </c>
      <c r="B216" s="14">
        <v>1243422.13740458</v>
      </c>
      <c r="C216" s="14">
        <f t="shared" si="15"/>
        <v>641220.763358779</v>
      </c>
      <c r="D216">
        <v>2</v>
      </c>
      <c r="E216">
        <f t="shared" si="16"/>
        <v>52</v>
      </c>
      <c r="F216">
        <v>1.99</v>
      </c>
      <c r="G216" s="15">
        <v>2.48</v>
      </c>
      <c r="H216">
        <v>2.68</v>
      </c>
      <c r="I216" s="18">
        <v>1.96</v>
      </c>
      <c r="J216" s="15">
        <v>2.38</v>
      </c>
      <c r="K216" s="14">
        <f t="shared" si="17"/>
        <v>289220.763358779</v>
      </c>
      <c r="L216" s="14">
        <f t="shared" si="18"/>
        <v>352000</v>
      </c>
      <c r="M216" s="19">
        <f t="shared" si="19"/>
        <v>2.11847404580153</v>
      </c>
    </row>
    <row r="217" spans="1:13">
      <c r="A217" s="13">
        <v>44865</v>
      </c>
      <c r="B217" s="14">
        <v>1239261.83206106</v>
      </c>
      <c r="C217" s="14">
        <f t="shared" si="15"/>
        <v>591663.511450383</v>
      </c>
      <c r="D217">
        <v>2</v>
      </c>
      <c r="E217">
        <f t="shared" si="16"/>
        <v>51</v>
      </c>
      <c r="F217">
        <v>1.94</v>
      </c>
      <c r="G217" s="15">
        <v>2.46</v>
      </c>
      <c r="H217">
        <v>2.64</v>
      </c>
      <c r="I217" s="18">
        <v>1.95</v>
      </c>
      <c r="J217" s="15">
        <v>2.37</v>
      </c>
      <c r="K217" s="14">
        <f t="shared" si="17"/>
        <v>271663.511450383</v>
      </c>
      <c r="L217" s="14">
        <f t="shared" si="18"/>
        <v>320000</v>
      </c>
      <c r="M217" s="19">
        <f t="shared" si="19"/>
        <v>2.12042061068702</v>
      </c>
    </row>
    <row r="218" spans="1:13">
      <c r="A218" s="13">
        <v>44866</v>
      </c>
      <c r="B218" s="14">
        <v>1248529.00763358</v>
      </c>
      <c r="C218" s="14">
        <f t="shared" si="15"/>
        <v>670258.931297712</v>
      </c>
      <c r="D218">
        <v>2</v>
      </c>
      <c r="E218">
        <f t="shared" si="16"/>
        <v>51</v>
      </c>
      <c r="F218">
        <v>1.85</v>
      </c>
      <c r="G218" s="15">
        <v>2.48</v>
      </c>
      <c r="H218">
        <v>2.66</v>
      </c>
      <c r="I218" s="18">
        <v>1.97</v>
      </c>
      <c r="J218" s="15">
        <v>2.38</v>
      </c>
      <c r="K218" s="14">
        <f t="shared" si="17"/>
        <v>286258.931297711</v>
      </c>
      <c r="L218" s="14">
        <f t="shared" si="18"/>
        <v>384000</v>
      </c>
      <c r="M218" s="19">
        <f t="shared" si="19"/>
        <v>2.12217633587786</v>
      </c>
    </row>
    <row r="219" spans="1:13">
      <c r="A219" s="13">
        <v>44867</v>
      </c>
      <c r="B219" s="14">
        <v>1420246.56488549</v>
      </c>
      <c r="C219" s="14">
        <f t="shared" si="15"/>
        <v>877800.916030537</v>
      </c>
      <c r="D219">
        <v>2</v>
      </c>
      <c r="E219">
        <f t="shared" si="16"/>
        <v>52</v>
      </c>
      <c r="F219">
        <v>1.8</v>
      </c>
      <c r="G219" s="15">
        <v>2.5</v>
      </c>
      <c r="H219">
        <v>2.68</v>
      </c>
      <c r="I219" s="18">
        <v>1.98</v>
      </c>
      <c r="J219" s="15">
        <v>2.4</v>
      </c>
      <c r="K219" s="14">
        <f t="shared" si="17"/>
        <v>301800.916030536</v>
      </c>
      <c r="L219" s="14">
        <f t="shared" si="18"/>
        <v>576000</v>
      </c>
      <c r="M219" s="19">
        <f t="shared" si="19"/>
        <v>2.12274885496183</v>
      </c>
    </row>
    <row r="220" spans="1:13">
      <c r="A220" s="13">
        <v>44868</v>
      </c>
      <c r="B220" s="14">
        <v>1358475.57251908</v>
      </c>
      <c r="C220" s="14">
        <f t="shared" si="15"/>
        <v>853739.847328245</v>
      </c>
      <c r="D220">
        <v>2</v>
      </c>
      <c r="E220">
        <f t="shared" si="16"/>
        <v>52</v>
      </c>
      <c r="F220">
        <v>1.65</v>
      </c>
      <c r="G220" s="15">
        <v>2.51</v>
      </c>
      <c r="H220">
        <v>2.67</v>
      </c>
      <c r="I220" s="18">
        <v>1.99</v>
      </c>
      <c r="J220" s="15">
        <v>2.4</v>
      </c>
      <c r="K220" s="14">
        <f t="shared" si="17"/>
        <v>309739.847328245</v>
      </c>
      <c r="L220" s="14">
        <f t="shared" si="18"/>
        <v>544000</v>
      </c>
      <c r="M220" s="19">
        <f t="shared" si="19"/>
        <v>2.12282519083969</v>
      </c>
    </row>
    <row r="221" spans="1:13">
      <c r="A221" s="13">
        <v>44869</v>
      </c>
      <c r="B221" s="14">
        <v>1444483.20610686</v>
      </c>
      <c r="C221" s="14">
        <f t="shared" si="15"/>
        <v>972671.14503817</v>
      </c>
      <c r="D221">
        <v>2</v>
      </c>
      <c r="E221">
        <f t="shared" si="16"/>
        <v>54</v>
      </c>
      <c r="F221">
        <v>1.68</v>
      </c>
      <c r="G221" s="15">
        <v>2.54</v>
      </c>
      <c r="H221">
        <v>2.7</v>
      </c>
      <c r="I221" s="18">
        <v>2</v>
      </c>
      <c r="J221" s="15">
        <v>2.435</v>
      </c>
      <c r="K221" s="14">
        <f t="shared" si="17"/>
        <v>332671.14503817</v>
      </c>
      <c r="L221" s="14">
        <f t="shared" si="18"/>
        <v>640000.000000001</v>
      </c>
      <c r="M221" s="19">
        <f t="shared" si="19"/>
        <v>2.12416106870229</v>
      </c>
    </row>
    <row r="222" spans="1:13">
      <c r="A222" s="13">
        <v>44872</v>
      </c>
      <c r="B222" s="14">
        <v>1522990.83969465</v>
      </c>
      <c r="C222" s="14">
        <f t="shared" si="15"/>
        <v>979602.442748092</v>
      </c>
      <c r="D222">
        <v>2</v>
      </c>
      <c r="E222">
        <f t="shared" si="16"/>
        <v>56.75</v>
      </c>
      <c r="F222">
        <v>1.75</v>
      </c>
      <c r="G222" s="15">
        <v>2.55</v>
      </c>
      <c r="H222">
        <v>2.69</v>
      </c>
      <c r="I222" s="18">
        <v>1.9825</v>
      </c>
      <c r="J222" s="15">
        <v>2.3862</v>
      </c>
      <c r="K222" s="14">
        <f t="shared" si="17"/>
        <v>339602.442748093</v>
      </c>
      <c r="L222" s="14">
        <f t="shared" si="18"/>
        <v>639999.999999999</v>
      </c>
      <c r="M222" s="19">
        <f t="shared" si="19"/>
        <v>2.12549694656488</v>
      </c>
    </row>
    <row r="223" spans="1:13">
      <c r="A223" s="13">
        <v>44873</v>
      </c>
      <c r="B223" s="14">
        <v>1373425.95419847</v>
      </c>
      <c r="C223" s="14">
        <f t="shared" si="15"/>
        <v>1034686.41221374</v>
      </c>
      <c r="D223">
        <v>2</v>
      </c>
      <c r="E223">
        <f t="shared" si="16"/>
        <v>50.25</v>
      </c>
      <c r="F223">
        <v>1.84</v>
      </c>
      <c r="G223" s="15">
        <v>2.54</v>
      </c>
      <c r="H223">
        <v>2.7</v>
      </c>
      <c r="I223" s="18">
        <v>2.0375</v>
      </c>
      <c r="J223" s="15">
        <v>2.4588</v>
      </c>
      <c r="K223" s="14">
        <f t="shared" si="17"/>
        <v>330686.412213742</v>
      </c>
      <c r="L223" s="14">
        <f t="shared" si="18"/>
        <v>704000.000000001</v>
      </c>
      <c r="M223" s="19">
        <f t="shared" si="19"/>
        <v>2.12664198473282</v>
      </c>
    </row>
    <row r="224" spans="1:13">
      <c r="A224" s="13">
        <v>44874</v>
      </c>
      <c r="B224" s="14">
        <v>1400330.53435114</v>
      </c>
      <c r="C224" s="14">
        <f t="shared" si="15"/>
        <v>1106045.1908397</v>
      </c>
      <c r="D224">
        <v>2</v>
      </c>
      <c r="E224">
        <f t="shared" si="16"/>
        <v>50</v>
      </c>
      <c r="F224">
        <v>1.91</v>
      </c>
      <c r="G224" s="15">
        <v>2.55</v>
      </c>
      <c r="H224">
        <v>2.7</v>
      </c>
      <c r="I224" s="18">
        <v>2.05</v>
      </c>
      <c r="J224" s="15">
        <v>2.46</v>
      </c>
      <c r="K224" s="14">
        <f t="shared" si="17"/>
        <v>338045.190839696</v>
      </c>
      <c r="L224" s="14">
        <f t="shared" si="18"/>
        <v>767999.999999999</v>
      </c>
      <c r="M224" s="19">
        <f t="shared" si="19"/>
        <v>2.12744351145038</v>
      </c>
    </row>
    <row r="225" spans="1:13">
      <c r="A225" s="13">
        <v>44875</v>
      </c>
      <c r="B225" s="14">
        <v>1361704.58015267</v>
      </c>
      <c r="C225" s="14">
        <f t="shared" si="15"/>
        <v>1217678.77862596</v>
      </c>
      <c r="D225">
        <v>2</v>
      </c>
      <c r="E225">
        <f t="shared" si="16"/>
        <v>48</v>
      </c>
      <c r="F225">
        <v>1.9</v>
      </c>
      <c r="G225" s="15">
        <v>2.57</v>
      </c>
      <c r="H225">
        <v>2.7</v>
      </c>
      <c r="I225" s="18">
        <v>2.09</v>
      </c>
      <c r="J225" s="15">
        <v>2.48</v>
      </c>
      <c r="K225" s="14">
        <f t="shared" si="17"/>
        <v>353678.778625956</v>
      </c>
      <c r="L225" s="14">
        <f t="shared" si="18"/>
        <v>864000</v>
      </c>
      <c r="M225" s="19">
        <f t="shared" si="19"/>
        <v>2.12790152671756</v>
      </c>
    </row>
    <row r="226" spans="1:13">
      <c r="A226" s="13">
        <v>44876</v>
      </c>
      <c r="B226" s="14">
        <v>1517422.13740457</v>
      </c>
      <c r="C226" s="14">
        <f t="shared" si="15"/>
        <v>1409220.76335878</v>
      </c>
      <c r="D226">
        <v>2</v>
      </c>
      <c r="E226">
        <f t="shared" si="16"/>
        <v>51</v>
      </c>
      <c r="F226">
        <v>1.85</v>
      </c>
      <c r="G226" s="15">
        <v>2.61</v>
      </c>
      <c r="H226">
        <v>2.74</v>
      </c>
      <c r="I226" s="18">
        <v>2.1</v>
      </c>
      <c r="J226" s="15">
        <v>2.51</v>
      </c>
      <c r="K226" s="14">
        <f t="shared" si="17"/>
        <v>385220.76335878</v>
      </c>
      <c r="L226" s="14">
        <f t="shared" si="18"/>
        <v>1024000</v>
      </c>
      <c r="M226" s="19">
        <f t="shared" si="19"/>
        <v>2.12847404580152</v>
      </c>
    </row>
    <row r="227" spans="1:13">
      <c r="A227" s="13">
        <v>44879</v>
      </c>
      <c r="B227" s="14">
        <v>1906369.77099236</v>
      </c>
      <c r="C227" s="14">
        <f t="shared" si="15"/>
        <v>2016152.0610687</v>
      </c>
      <c r="D227">
        <v>2</v>
      </c>
      <c r="E227">
        <f t="shared" si="16"/>
        <v>61.13</v>
      </c>
      <c r="F227">
        <v>1.85</v>
      </c>
      <c r="G227" s="15">
        <v>2.77</v>
      </c>
      <c r="H227">
        <v>2.83</v>
      </c>
      <c r="I227" s="18">
        <v>2.1587</v>
      </c>
      <c r="J227" s="15">
        <v>2.5787</v>
      </c>
      <c r="K227" s="14">
        <f t="shared" si="17"/>
        <v>512152.061068704</v>
      </c>
      <c r="L227" s="14">
        <f t="shared" si="18"/>
        <v>1504000</v>
      </c>
      <c r="M227" s="19">
        <f t="shared" si="19"/>
        <v>2.12980992366412</v>
      </c>
    </row>
    <row r="228" spans="1:13">
      <c r="A228" s="13">
        <v>44880</v>
      </c>
      <c r="B228" s="14">
        <v>1529666.41221373</v>
      </c>
      <c r="C228" s="14">
        <f t="shared" si="15"/>
        <v>1943022.29007634</v>
      </c>
      <c r="D228">
        <v>2</v>
      </c>
      <c r="E228">
        <f t="shared" si="16"/>
        <v>52</v>
      </c>
      <c r="F228">
        <v>2</v>
      </c>
      <c r="G228" s="15">
        <v>2.76</v>
      </c>
      <c r="H228">
        <v>2.81</v>
      </c>
      <c r="I228" s="18">
        <v>2.24</v>
      </c>
      <c r="J228" s="15">
        <v>2.67</v>
      </c>
      <c r="K228" s="14">
        <f t="shared" si="17"/>
        <v>503022.290076337</v>
      </c>
      <c r="L228" s="14">
        <f t="shared" si="18"/>
        <v>1440000</v>
      </c>
      <c r="M228" s="19">
        <f t="shared" si="19"/>
        <v>2.13122213740458</v>
      </c>
    </row>
    <row r="229" spans="1:13">
      <c r="A229" s="13">
        <v>44881</v>
      </c>
      <c r="B229" s="14">
        <v>1501956.48854962</v>
      </c>
      <c r="C229" s="14">
        <f t="shared" si="15"/>
        <v>2254411.60305344</v>
      </c>
      <c r="D229">
        <v>2</v>
      </c>
      <c r="E229">
        <f t="shared" si="16"/>
        <v>50</v>
      </c>
      <c r="F229">
        <v>2.0313</v>
      </c>
      <c r="G229" s="15">
        <v>2.83</v>
      </c>
      <c r="H229">
        <v>2.84</v>
      </c>
      <c r="I229" s="18">
        <v>2.33</v>
      </c>
      <c r="J229" s="15">
        <v>2.73</v>
      </c>
      <c r="K229" s="14">
        <f t="shared" si="17"/>
        <v>558411.603053436</v>
      </c>
      <c r="L229" s="14">
        <f t="shared" si="18"/>
        <v>1696000</v>
      </c>
      <c r="M229" s="19">
        <f t="shared" si="19"/>
        <v>2.1319854961832</v>
      </c>
    </row>
    <row r="230" spans="1:13">
      <c r="A230" s="13">
        <v>44882</v>
      </c>
      <c r="B230" s="14">
        <v>1606460.6870229</v>
      </c>
      <c r="C230" s="14">
        <f t="shared" si="15"/>
        <v>2013743.8167939</v>
      </c>
      <c r="D230">
        <v>2</v>
      </c>
      <c r="E230">
        <f t="shared" si="16"/>
        <v>53</v>
      </c>
      <c r="F230">
        <v>1.95</v>
      </c>
      <c r="G230" s="15">
        <v>2.77</v>
      </c>
      <c r="H230">
        <v>2.81</v>
      </c>
      <c r="I230" s="18">
        <v>2.24</v>
      </c>
      <c r="J230" s="15">
        <v>2.67</v>
      </c>
      <c r="K230" s="14">
        <f t="shared" si="17"/>
        <v>509743.816793894</v>
      </c>
      <c r="L230" s="14">
        <f t="shared" si="18"/>
        <v>1504000</v>
      </c>
      <c r="M230" s="19">
        <f t="shared" si="19"/>
        <v>2.13282022900763</v>
      </c>
    </row>
    <row r="231" spans="1:13">
      <c r="A231" s="13">
        <v>44883</v>
      </c>
      <c r="B231" s="14">
        <v>1577895.80152671</v>
      </c>
      <c r="C231" s="14">
        <f t="shared" si="15"/>
        <v>1980827.78625954</v>
      </c>
      <c r="D231">
        <v>2</v>
      </c>
      <c r="E231">
        <f t="shared" si="16"/>
        <v>53</v>
      </c>
      <c r="F231">
        <v>1.81</v>
      </c>
      <c r="G231" s="15">
        <v>2.77</v>
      </c>
      <c r="H231">
        <v>2.82</v>
      </c>
      <c r="I231" s="18">
        <v>2.24</v>
      </c>
      <c r="J231" s="15">
        <v>2.67</v>
      </c>
      <c r="K231" s="14">
        <f t="shared" si="17"/>
        <v>508827.786259543</v>
      </c>
      <c r="L231" s="14">
        <f t="shared" si="18"/>
        <v>1472000</v>
      </c>
      <c r="M231" s="19">
        <f t="shared" si="19"/>
        <v>2.13396526717557</v>
      </c>
    </row>
    <row r="232" spans="1:13">
      <c r="A232" s="13">
        <v>44886</v>
      </c>
      <c r="B232" s="14">
        <v>1499861.45038168</v>
      </c>
      <c r="C232" s="14">
        <f t="shared" si="15"/>
        <v>1735636.94656489</v>
      </c>
      <c r="D232">
        <v>2</v>
      </c>
      <c r="E232">
        <f t="shared" si="16"/>
        <v>52.75</v>
      </c>
      <c r="F232">
        <v>1.7</v>
      </c>
      <c r="G232" s="15">
        <v>2.725</v>
      </c>
      <c r="H232">
        <v>2.82</v>
      </c>
      <c r="I232" s="18">
        <v>2.1975</v>
      </c>
      <c r="J232" s="15">
        <v>2.6288</v>
      </c>
      <c r="K232" s="14">
        <f t="shared" si="17"/>
        <v>471636.946564886</v>
      </c>
      <c r="L232" s="14">
        <f t="shared" si="18"/>
        <v>1264000</v>
      </c>
      <c r="M232" s="19">
        <f t="shared" si="19"/>
        <v>2.13545381679389</v>
      </c>
    </row>
    <row r="233" spans="1:13">
      <c r="A233" s="13">
        <v>44887</v>
      </c>
      <c r="B233" s="14">
        <v>1530086.64122137</v>
      </c>
      <c r="C233" s="14">
        <f t="shared" si="15"/>
        <v>1882110.22900763</v>
      </c>
      <c r="D233">
        <v>2</v>
      </c>
      <c r="E233">
        <f t="shared" si="16"/>
        <v>54</v>
      </c>
      <c r="F233">
        <v>1.7111</v>
      </c>
      <c r="G233" s="15">
        <v>2.77</v>
      </c>
      <c r="H233">
        <v>2.83</v>
      </c>
      <c r="I233" s="18">
        <v>2.23</v>
      </c>
      <c r="J233" s="15">
        <v>2.67</v>
      </c>
      <c r="K233" s="14">
        <f t="shared" si="17"/>
        <v>506110.229007634</v>
      </c>
      <c r="L233" s="14">
        <f t="shared" si="18"/>
        <v>1376000</v>
      </c>
      <c r="M233" s="19">
        <f t="shared" si="19"/>
        <v>2.13736221374046</v>
      </c>
    </row>
    <row r="234" spans="1:13">
      <c r="A234" s="13">
        <v>44888</v>
      </c>
      <c r="B234" s="14">
        <v>1360257.2519084</v>
      </c>
      <c r="C234" s="14">
        <f t="shared" si="15"/>
        <v>1552464.73282443</v>
      </c>
      <c r="D234">
        <v>2</v>
      </c>
      <c r="E234">
        <f t="shared" si="16"/>
        <v>53</v>
      </c>
      <c r="F234">
        <v>1.7</v>
      </c>
      <c r="G234" s="15">
        <v>2.72</v>
      </c>
      <c r="H234">
        <v>2.81</v>
      </c>
      <c r="I234" s="18">
        <v>2.19</v>
      </c>
      <c r="J234" s="15">
        <v>2.62</v>
      </c>
      <c r="K234" s="14">
        <f t="shared" si="17"/>
        <v>464464.732824428</v>
      </c>
      <c r="L234" s="14">
        <f t="shared" si="18"/>
        <v>1088000</v>
      </c>
      <c r="M234" s="19">
        <f t="shared" si="19"/>
        <v>2.13941908396946</v>
      </c>
    </row>
    <row r="235" spans="1:13">
      <c r="A235" s="13">
        <v>44889</v>
      </c>
      <c r="B235" s="14">
        <v>1296684.73282443</v>
      </c>
      <c r="C235" s="14">
        <f t="shared" si="15"/>
        <v>1356617.40458015</v>
      </c>
      <c r="D235">
        <v>2</v>
      </c>
      <c r="E235">
        <f t="shared" si="16"/>
        <v>52</v>
      </c>
      <c r="F235">
        <v>2.1</v>
      </c>
      <c r="G235" s="15">
        <v>2.68</v>
      </c>
      <c r="H235">
        <v>2.79</v>
      </c>
      <c r="I235" s="18">
        <v>2.16</v>
      </c>
      <c r="J235" s="15">
        <v>2.59</v>
      </c>
      <c r="K235" s="14">
        <f t="shared" si="17"/>
        <v>428617.404580153</v>
      </c>
      <c r="L235" s="14">
        <f t="shared" si="18"/>
        <v>928000</v>
      </c>
      <c r="M235" s="19">
        <f t="shared" si="19"/>
        <v>2.14422824427481</v>
      </c>
    </row>
    <row r="236" spans="1:13">
      <c r="A236" s="13">
        <v>44890</v>
      </c>
      <c r="B236" s="14">
        <v>1368425.19083969</v>
      </c>
      <c r="C236" s="14">
        <f t="shared" si="15"/>
        <v>1600953.28244275</v>
      </c>
      <c r="D236">
        <v>2</v>
      </c>
      <c r="E236">
        <f t="shared" si="16"/>
        <v>54</v>
      </c>
      <c r="F236">
        <v>2.15</v>
      </c>
      <c r="G236" s="15">
        <v>2.75</v>
      </c>
      <c r="H236">
        <v>2.83</v>
      </c>
      <c r="I236" s="18">
        <v>2.21</v>
      </c>
      <c r="J236" s="15">
        <v>2.66</v>
      </c>
      <c r="K236" s="14">
        <f t="shared" si="17"/>
        <v>480953.282442749</v>
      </c>
      <c r="L236" s="14">
        <f t="shared" si="18"/>
        <v>1120000</v>
      </c>
      <c r="M236" s="19">
        <f t="shared" si="19"/>
        <v>2.14880839694656</v>
      </c>
    </row>
    <row r="237" spans="1:13">
      <c r="A237" s="13">
        <v>44893</v>
      </c>
      <c r="B237" s="14">
        <v>1522738.16793893</v>
      </c>
      <c r="C237" s="14">
        <f t="shared" si="15"/>
        <v>1813136.48854962</v>
      </c>
      <c r="D237">
        <v>2</v>
      </c>
      <c r="E237">
        <f t="shared" si="16"/>
        <v>55</v>
      </c>
      <c r="F237">
        <v>2.05</v>
      </c>
      <c r="G237" s="15">
        <v>2.78</v>
      </c>
      <c r="H237">
        <v>2.86</v>
      </c>
      <c r="I237" s="18">
        <v>2.23</v>
      </c>
      <c r="J237" s="15">
        <v>2.69</v>
      </c>
      <c r="K237" s="14">
        <f t="shared" si="17"/>
        <v>501136.488549618</v>
      </c>
      <c r="L237" s="14">
        <f t="shared" si="18"/>
        <v>1312000</v>
      </c>
      <c r="M237" s="19">
        <f t="shared" si="19"/>
        <v>2.15357938931298</v>
      </c>
    </row>
    <row r="238" spans="1:13">
      <c r="A238" s="13">
        <v>44894</v>
      </c>
      <c r="B238" s="14">
        <v>1618486.25954199</v>
      </c>
      <c r="C238" s="14">
        <f t="shared" si="15"/>
        <v>2000403.66412214</v>
      </c>
      <c r="D238">
        <v>2</v>
      </c>
      <c r="E238">
        <f t="shared" si="16"/>
        <v>56</v>
      </c>
      <c r="F238">
        <v>2.1</v>
      </c>
      <c r="G238" s="15">
        <v>2.82</v>
      </c>
      <c r="H238">
        <v>2.9</v>
      </c>
      <c r="I238" s="18">
        <v>2.26</v>
      </c>
      <c r="J238" s="15">
        <v>2.73</v>
      </c>
      <c r="K238" s="14">
        <f t="shared" si="17"/>
        <v>528403.664122137</v>
      </c>
      <c r="L238" s="14">
        <f t="shared" si="18"/>
        <v>1472000</v>
      </c>
      <c r="M238" s="19">
        <f t="shared" si="19"/>
        <v>2.15949541984733</v>
      </c>
    </row>
    <row r="239" spans="1:13">
      <c r="A239" s="13">
        <v>44895</v>
      </c>
      <c r="B239" s="14">
        <v>1695929.00763359</v>
      </c>
      <c r="C239" s="14">
        <f t="shared" si="15"/>
        <v>2030418.93129771</v>
      </c>
      <c r="D239">
        <v>2</v>
      </c>
      <c r="E239">
        <f t="shared" si="16"/>
        <v>57</v>
      </c>
      <c r="F239">
        <v>2.2</v>
      </c>
      <c r="G239" s="15">
        <v>2.82</v>
      </c>
      <c r="H239">
        <v>2.91</v>
      </c>
      <c r="I239" s="18">
        <v>2.25</v>
      </c>
      <c r="J239" s="15">
        <v>2.73</v>
      </c>
      <c r="K239" s="14">
        <f t="shared" si="17"/>
        <v>526418.93129771</v>
      </c>
      <c r="L239" s="14">
        <f t="shared" si="18"/>
        <v>1504000</v>
      </c>
      <c r="M239" s="19">
        <f t="shared" si="19"/>
        <v>2.16197633587786</v>
      </c>
    </row>
    <row r="240" spans="1:13">
      <c r="A240" s="13">
        <v>44896</v>
      </c>
      <c r="B240" s="14">
        <v>1689356.48854962</v>
      </c>
      <c r="C240" s="14">
        <f t="shared" si="15"/>
        <v>1910571.60305344</v>
      </c>
      <c r="D240">
        <v>2</v>
      </c>
      <c r="E240">
        <f t="shared" si="16"/>
        <v>57</v>
      </c>
      <c r="F240">
        <v>1.75</v>
      </c>
      <c r="G240" s="15">
        <v>2.79</v>
      </c>
      <c r="H240">
        <v>2.9</v>
      </c>
      <c r="I240" s="18">
        <v>2.22</v>
      </c>
      <c r="J240" s="15">
        <v>2.7</v>
      </c>
      <c r="K240" s="14">
        <f t="shared" si="17"/>
        <v>502571.603053435</v>
      </c>
      <c r="L240" s="14">
        <f t="shared" si="18"/>
        <v>1408000</v>
      </c>
      <c r="M240" s="19">
        <f t="shared" si="19"/>
        <v>2.16178549618321</v>
      </c>
    </row>
    <row r="241" spans="1:13">
      <c r="A241" s="13">
        <v>44897</v>
      </c>
      <c r="B241" s="14">
        <v>1621364.1221374</v>
      </c>
      <c r="C241" s="14">
        <f t="shared" si="15"/>
        <v>1837502.90076336</v>
      </c>
      <c r="D241">
        <v>2</v>
      </c>
      <c r="E241">
        <f t="shared" si="16"/>
        <v>56</v>
      </c>
      <c r="F241">
        <v>1.7</v>
      </c>
      <c r="G241" s="15">
        <v>2.78</v>
      </c>
      <c r="H241">
        <v>2.9</v>
      </c>
      <c r="I241" s="18">
        <v>2.22</v>
      </c>
      <c r="J241" s="15">
        <v>2.69</v>
      </c>
      <c r="K241" s="14">
        <f t="shared" si="17"/>
        <v>493502.900763359</v>
      </c>
      <c r="L241" s="14">
        <f t="shared" si="18"/>
        <v>1344000</v>
      </c>
      <c r="M241" s="19">
        <f t="shared" si="19"/>
        <v>2.1631213740458</v>
      </c>
    </row>
    <row r="242" spans="1:13">
      <c r="A242" s="13">
        <v>44900</v>
      </c>
      <c r="B242" s="14">
        <v>1671661.83206107</v>
      </c>
      <c r="C242" s="14">
        <f t="shared" si="15"/>
        <v>1955823.51145038</v>
      </c>
      <c r="D242">
        <v>2</v>
      </c>
      <c r="E242">
        <f t="shared" si="16"/>
        <v>57</v>
      </c>
      <c r="F242">
        <v>1.7</v>
      </c>
      <c r="G242" s="15">
        <v>2.81</v>
      </c>
      <c r="H242">
        <v>2.91</v>
      </c>
      <c r="I242" s="18">
        <v>2.24</v>
      </c>
      <c r="J242" s="15">
        <v>2.72</v>
      </c>
      <c r="K242" s="14">
        <f t="shared" si="17"/>
        <v>515823.511450382</v>
      </c>
      <c r="L242" s="14">
        <f t="shared" si="18"/>
        <v>1440000</v>
      </c>
      <c r="M242" s="19">
        <f t="shared" si="19"/>
        <v>2.16522061068702</v>
      </c>
    </row>
    <row r="243" spans="1:13">
      <c r="A243" s="13">
        <v>44901</v>
      </c>
      <c r="B243" s="14">
        <v>1699959.54198473</v>
      </c>
      <c r="C243" s="14">
        <f t="shared" si="15"/>
        <v>2090144.1221374</v>
      </c>
      <c r="D243">
        <v>2</v>
      </c>
      <c r="E243">
        <f t="shared" si="16"/>
        <v>59</v>
      </c>
      <c r="F243">
        <v>1.66</v>
      </c>
      <c r="G243" s="15">
        <v>2.86</v>
      </c>
      <c r="H243">
        <v>2.94</v>
      </c>
      <c r="I243" s="18">
        <v>2.27</v>
      </c>
      <c r="J243" s="15">
        <v>2.77</v>
      </c>
      <c r="K243" s="14">
        <f t="shared" si="17"/>
        <v>554144.122137405</v>
      </c>
      <c r="L243" s="14">
        <f t="shared" si="18"/>
        <v>1536000</v>
      </c>
      <c r="M243" s="19">
        <f t="shared" si="19"/>
        <v>2.16731984732824</v>
      </c>
    </row>
    <row r="244" spans="1:13">
      <c r="A244" s="13">
        <v>44902</v>
      </c>
      <c r="B244" s="14">
        <v>1798715.26717557</v>
      </c>
      <c r="C244" s="14">
        <f t="shared" si="15"/>
        <v>2104342.59541985</v>
      </c>
      <c r="D244">
        <v>2</v>
      </c>
      <c r="E244">
        <f t="shared" si="16"/>
        <v>59</v>
      </c>
      <c r="F244">
        <v>1.68</v>
      </c>
      <c r="G244" s="15">
        <v>2.84</v>
      </c>
      <c r="H244">
        <v>2.89</v>
      </c>
      <c r="I244" s="18">
        <v>2.25</v>
      </c>
      <c r="J244" s="15">
        <v>2.75</v>
      </c>
      <c r="K244" s="14">
        <f t="shared" si="17"/>
        <v>536342.595419847</v>
      </c>
      <c r="L244" s="14">
        <f t="shared" si="18"/>
        <v>1568000</v>
      </c>
      <c r="M244" s="19">
        <f t="shared" si="19"/>
        <v>2.16957175572519</v>
      </c>
    </row>
    <row r="245" spans="1:13">
      <c r="A245" s="13">
        <v>44903</v>
      </c>
      <c r="B245" s="14">
        <v>1735814.50381679</v>
      </c>
      <c r="C245" s="14">
        <f t="shared" si="15"/>
        <v>2070449.46564886</v>
      </c>
      <c r="D245">
        <v>2</v>
      </c>
      <c r="E245">
        <f t="shared" si="16"/>
        <v>58</v>
      </c>
      <c r="F245">
        <v>1.7</v>
      </c>
      <c r="G245" s="15">
        <v>2.84</v>
      </c>
      <c r="H245">
        <v>2.9</v>
      </c>
      <c r="I245" s="18">
        <v>2.26</v>
      </c>
      <c r="J245" s="15">
        <v>2.75</v>
      </c>
      <c r="K245" s="14">
        <f t="shared" si="17"/>
        <v>534449.465648855</v>
      </c>
      <c r="L245" s="14">
        <f t="shared" si="18"/>
        <v>1536000</v>
      </c>
      <c r="M245" s="19">
        <f t="shared" si="19"/>
        <v>2.17193816793893</v>
      </c>
    </row>
    <row r="246" spans="1:13">
      <c r="A246" s="13">
        <v>44904</v>
      </c>
      <c r="B246" s="14">
        <v>1879257.2519084</v>
      </c>
      <c r="C246" s="14">
        <f t="shared" si="15"/>
        <v>2204464.73282443</v>
      </c>
      <c r="D246">
        <v>2</v>
      </c>
      <c r="E246">
        <f t="shared" si="16"/>
        <v>59</v>
      </c>
      <c r="F246">
        <v>1.76</v>
      </c>
      <c r="G246" s="15">
        <v>2.85</v>
      </c>
      <c r="H246">
        <v>2.92</v>
      </c>
      <c r="I246" s="18">
        <v>2.26</v>
      </c>
      <c r="J246" s="15">
        <v>2.76</v>
      </c>
      <c r="K246" s="14">
        <f t="shared" si="17"/>
        <v>540464.732824428</v>
      </c>
      <c r="L246" s="14">
        <f t="shared" si="18"/>
        <v>1664000</v>
      </c>
      <c r="M246" s="19">
        <f t="shared" si="19"/>
        <v>2.17441908396947</v>
      </c>
    </row>
    <row r="247" spans="1:13">
      <c r="A247" s="13">
        <v>44907</v>
      </c>
      <c r="B247" s="14">
        <v>1950585.49618321</v>
      </c>
      <c r="C247" s="14">
        <f t="shared" si="15"/>
        <v>2266510.53435115</v>
      </c>
      <c r="D247">
        <v>2</v>
      </c>
      <c r="E247">
        <f t="shared" si="16"/>
        <v>59</v>
      </c>
      <c r="F247">
        <v>1.75</v>
      </c>
      <c r="G247" s="15">
        <v>2.85</v>
      </c>
      <c r="H247">
        <v>2.92</v>
      </c>
      <c r="I247" s="18">
        <v>2.26</v>
      </c>
      <c r="J247" s="15">
        <v>2.75</v>
      </c>
      <c r="K247" s="14">
        <f t="shared" si="17"/>
        <v>538510.534351145</v>
      </c>
      <c r="L247" s="14">
        <f t="shared" si="18"/>
        <v>1728000</v>
      </c>
      <c r="M247" s="19">
        <f t="shared" si="19"/>
        <v>2.17686183206107</v>
      </c>
    </row>
    <row r="248" spans="1:13">
      <c r="A248" s="13">
        <v>44908</v>
      </c>
      <c r="B248" s="14">
        <v>1982310.6870229</v>
      </c>
      <c r="C248" s="14">
        <f t="shared" si="15"/>
        <v>2328983.81679389</v>
      </c>
      <c r="D248">
        <v>2</v>
      </c>
      <c r="E248">
        <f t="shared" si="16"/>
        <v>58</v>
      </c>
      <c r="F248">
        <v>1.81</v>
      </c>
      <c r="G248" s="15">
        <v>2.85</v>
      </c>
      <c r="H248">
        <v>2.92</v>
      </c>
      <c r="I248" s="18">
        <v>2.27</v>
      </c>
      <c r="J248" s="15">
        <v>2.76</v>
      </c>
      <c r="K248" s="14">
        <f t="shared" si="17"/>
        <v>536983.816793893</v>
      </c>
      <c r="L248" s="14">
        <f t="shared" si="18"/>
        <v>1792000</v>
      </c>
      <c r="M248" s="19">
        <f t="shared" si="19"/>
        <v>2.17877022900763</v>
      </c>
    </row>
    <row r="249" spans="1:13">
      <c r="A249" s="13">
        <v>44909</v>
      </c>
      <c r="B249" s="14">
        <v>1931348.85496183</v>
      </c>
      <c r="C249" s="14">
        <f t="shared" si="15"/>
        <v>2119640.30534351</v>
      </c>
      <c r="D249">
        <v>2</v>
      </c>
      <c r="E249">
        <f t="shared" si="16"/>
        <v>56</v>
      </c>
      <c r="F249">
        <v>1.8</v>
      </c>
      <c r="G249" s="15">
        <v>2.79</v>
      </c>
      <c r="H249">
        <v>2.89</v>
      </c>
      <c r="I249" s="18">
        <v>2.23</v>
      </c>
      <c r="J249" s="15">
        <v>2.69</v>
      </c>
      <c r="K249" s="14">
        <f t="shared" si="17"/>
        <v>487640.305343512</v>
      </c>
      <c r="L249" s="14">
        <f t="shared" si="18"/>
        <v>1632000</v>
      </c>
      <c r="M249" s="19">
        <f t="shared" si="19"/>
        <v>2.18044961832061</v>
      </c>
    </row>
    <row r="250" spans="1:13">
      <c r="A250" s="13">
        <v>44910</v>
      </c>
      <c r="B250" s="14">
        <v>2041929.00763359</v>
      </c>
      <c r="C250" s="14">
        <f t="shared" si="15"/>
        <v>2262418.93129771</v>
      </c>
      <c r="D250">
        <v>2</v>
      </c>
      <c r="E250">
        <f t="shared" si="16"/>
        <v>57</v>
      </c>
      <c r="F250">
        <v>1.88</v>
      </c>
      <c r="G250" s="15">
        <v>2.81</v>
      </c>
      <c r="H250">
        <v>2.9</v>
      </c>
      <c r="I250" s="18">
        <v>2.24</v>
      </c>
      <c r="J250" s="15">
        <v>2.71</v>
      </c>
      <c r="K250" s="14">
        <f t="shared" si="17"/>
        <v>502418.93129771</v>
      </c>
      <c r="L250" s="14">
        <f t="shared" si="18"/>
        <v>1760000</v>
      </c>
      <c r="M250" s="19">
        <f t="shared" si="19"/>
        <v>2.18197633587786</v>
      </c>
    </row>
    <row r="251" spans="1:13">
      <c r="A251" s="13">
        <v>44911</v>
      </c>
      <c r="B251" s="14">
        <v>2045593.12977099</v>
      </c>
      <c r="C251" s="14">
        <f t="shared" si="15"/>
        <v>2261441.83206107</v>
      </c>
      <c r="D251">
        <v>2</v>
      </c>
      <c r="E251">
        <f t="shared" si="16"/>
        <v>57</v>
      </c>
      <c r="F251">
        <v>1.82</v>
      </c>
      <c r="G251" s="15">
        <v>2.81</v>
      </c>
      <c r="H251">
        <v>2.9</v>
      </c>
      <c r="I251" s="18">
        <v>2.24</v>
      </c>
      <c r="J251" s="15">
        <v>2.72</v>
      </c>
      <c r="K251" s="14">
        <f t="shared" si="17"/>
        <v>501441.832061069</v>
      </c>
      <c r="L251" s="14">
        <f t="shared" si="18"/>
        <v>1760000</v>
      </c>
      <c r="M251" s="19">
        <f t="shared" si="19"/>
        <v>2.18319770992366</v>
      </c>
    </row>
    <row r="252" spans="1:13">
      <c r="A252" s="13">
        <v>44914</v>
      </c>
      <c r="B252" s="14">
        <v>2049944.27480916</v>
      </c>
      <c r="C252" s="14">
        <f t="shared" si="15"/>
        <v>2108281.52671756</v>
      </c>
      <c r="D252">
        <v>2</v>
      </c>
      <c r="E252">
        <f t="shared" si="16"/>
        <v>58</v>
      </c>
      <c r="F252">
        <v>1.83</v>
      </c>
      <c r="G252" s="15">
        <v>2.78</v>
      </c>
      <c r="H252">
        <v>2.89</v>
      </c>
      <c r="I252" s="18">
        <v>2.2</v>
      </c>
      <c r="J252" s="15">
        <v>2.68</v>
      </c>
      <c r="K252" s="14">
        <f t="shared" si="17"/>
        <v>476281.526717557</v>
      </c>
      <c r="L252" s="14">
        <f t="shared" si="18"/>
        <v>1632000</v>
      </c>
      <c r="M252" s="19">
        <f t="shared" si="19"/>
        <v>2.18464809160305</v>
      </c>
    </row>
    <row r="253" spans="1:13">
      <c r="A253" s="13">
        <v>44915</v>
      </c>
      <c r="B253" s="14">
        <v>2056180.91603054</v>
      </c>
      <c r="C253" s="14">
        <f t="shared" si="15"/>
        <v>2147151.75572519</v>
      </c>
      <c r="D253">
        <v>2</v>
      </c>
      <c r="E253">
        <f t="shared" si="16"/>
        <v>58</v>
      </c>
      <c r="F253">
        <v>1.9</v>
      </c>
      <c r="G253" s="15">
        <v>2.79</v>
      </c>
      <c r="H253">
        <v>2.89</v>
      </c>
      <c r="I253" s="18">
        <v>2.21</v>
      </c>
      <c r="J253" s="15">
        <v>2.7</v>
      </c>
      <c r="K253" s="14">
        <f t="shared" si="17"/>
        <v>483151.755725191</v>
      </c>
      <c r="L253" s="14">
        <f t="shared" si="18"/>
        <v>1664000</v>
      </c>
      <c r="M253" s="19">
        <f t="shared" si="19"/>
        <v>2.18606030534351</v>
      </c>
    </row>
    <row r="254" spans="1:13">
      <c r="A254" s="13">
        <v>44916</v>
      </c>
      <c r="B254" s="14">
        <v>2119554.96183206</v>
      </c>
      <c r="C254" s="14">
        <f t="shared" si="15"/>
        <v>2170785.34351145</v>
      </c>
      <c r="D254">
        <v>2</v>
      </c>
      <c r="E254">
        <f t="shared" si="16"/>
        <v>58</v>
      </c>
      <c r="F254">
        <v>2</v>
      </c>
      <c r="G254" s="15">
        <v>2.78</v>
      </c>
      <c r="H254">
        <v>2.88</v>
      </c>
      <c r="I254" s="18">
        <v>2.2</v>
      </c>
      <c r="J254" s="15">
        <v>2.69</v>
      </c>
      <c r="K254" s="14">
        <f t="shared" si="17"/>
        <v>474785.34351145</v>
      </c>
      <c r="L254" s="14">
        <f t="shared" si="18"/>
        <v>1696000</v>
      </c>
      <c r="M254" s="19">
        <f t="shared" si="19"/>
        <v>2.18651832061069</v>
      </c>
    </row>
    <row r="255" spans="1:13">
      <c r="A255" s="13">
        <v>44917</v>
      </c>
      <c r="B255" s="14">
        <v>2108127.48091603</v>
      </c>
      <c r="C255" s="14">
        <f t="shared" si="15"/>
        <v>2082632.67175572</v>
      </c>
      <c r="D255">
        <v>2</v>
      </c>
      <c r="E255">
        <f t="shared" si="16"/>
        <v>57</v>
      </c>
      <c r="F255">
        <v>1.8</v>
      </c>
      <c r="G255" s="15">
        <v>2.75</v>
      </c>
      <c r="H255">
        <v>2.87</v>
      </c>
      <c r="I255" s="18">
        <v>2.18</v>
      </c>
      <c r="J255" s="15">
        <v>2.66</v>
      </c>
      <c r="K255" s="14">
        <f t="shared" si="17"/>
        <v>450632.671755725</v>
      </c>
      <c r="L255" s="14">
        <f t="shared" si="18"/>
        <v>1632000</v>
      </c>
      <c r="M255" s="19">
        <f t="shared" si="19"/>
        <v>2.18670916030534</v>
      </c>
    </row>
    <row r="256" spans="1:13">
      <c r="A256" s="13">
        <v>44918</v>
      </c>
      <c r="B256" s="14">
        <v>2168261.45038168</v>
      </c>
      <c r="C256" s="14">
        <f t="shared" si="15"/>
        <v>2066596.94656488</v>
      </c>
      <c r="D256">
        <v>2</v>
      </c>
      <c r="E256">
        <f t="shared" si="16"/>
        <v>57</v>
      </c>
      <c r="F256">
        <v>1.8</v>
      </c>
      <c r="G256" s="15">
        <v>2.73</v>
      </c>
      <c r="H256">
        <v>2.85</v>
      </c>
      <c r="I256" s="18">
        <v>2.16</v>
      </c>
      <c r="J256" s="15">
        <v>2.64</v>
      </c>
      <c r="K256" s="14">
        <f t="shared" si="17"/>
        <v>434596.946564886</v>
      </c>
      <c r="L256" s="14">
        <f t="shared" si="18"/>
        <v>1632000</v>
      </c>
      <c r="M256" s="19">
        <f t="shared" si="19"/>
        <v>2.18675381679389</v>
      </c>
    </row>
    <row r="257" spans="1:13">
      <c r="A257" s="13">
        <v>44921</v>
      </c>
      <c r="B257" s="14">
        <v>2131459.92366412</v>
      </c>
      <c r="C257" s="14">
        <f t="shared" si="15"/>
        <v>2106810.6870229</v>
      </c>
      <c r="D257">
        <v>2</v>
      </c>
      <c r="E257">
        <f t="shared" si="16"/>
        <v>56</v>
      </c>
      <c r="F257">
        <v>2.0558</v>
      </c>
      <c r="G257" s="15">
        <v>2.75</v>
      </c>
      <c r="H257">
        <v>2.87</v>
      </c>
      <c r="I257" s="18">
        <v>2.19</v>
      </c>
      <c r="J257" s="15">
        <v>2.66</v>
      </c>
      <c r="K257" s="14">
        <f t="shared" si="17"/>
        <v>442810.6870229</v>
      </c>
      <c r="L257" s="14">
        <f t="shared" si="18"/>
        <v>1664000</v>
      </c>
      <c r="M257" s="19">
        <f t="shared" si="19"/>
        <v>2.19648664122137</v>
      </c>
    </row>
    <row r="258" spans="1:13">
      <c r="A258" s="13">
        <v>44922</v>
      </c>
      <c r="B258" s="14">
        <v>2155721.75572519</v>
      </c>
      <c r="C258" s="14">
        <f t="shared" ref="C258:C321" si="20">K258+L258</f>
        <v>2292874.19847328</v>
      </c>
      <c r="D258">
        <v>2</v>
      </c>
      <c r="E258">
        <f t="shared" ref="E258:E321" si="21">(G258-I258)*100</f>
        <v>55</v>
      </c>
      <c r="F258">
        <v>5</v>
      </c>
      <c r="G258" s="15">
        <v>2.79</v>
      </c>
      <c r="H258">
        <v>2.89</v>
      </c>
      <c r="I258" s="18">
        <v>2.24</v>
      </c>
      <c r="J258" s="15">
        <v>2.69</v>
      </c>
      <c r="K258" s="14">
        <f t="shared" ref="K258:K321" si="22">(G258-M258)*100/10000*$K$1</f>
        <v>468874.198473283</v>
      </c>
      <c r="L258" s="14">
        <f t="shared" ref="L258:L321" si="23">(G258-J519)*100/10000*$K$1*4</f>
        <v>1824000</v>
      </c>
      <c r="M258" s="19">
        <f t="shared" ref="M258:M321" si="24">AVERAGE(F258:F519)</f>
        <v>2.2039072519084</v>
      </c>
    </row>
    <row r="259" spans="1:13">
      <c r="A259" s="13">
        <v>44923</v>
      </c>
      <c r="B259" s="14">
        <v>2103111.06870229</v>
      </c>
      <c r="C259" s="14">
        <f t="shared" si="20"/>
        <v>2266370.38167939</v>
      </c>
      <c r="D259">
        <v>2</v>
      </c>
      <c r="E259">
        <f t="shared" si="21"/>
        <v>55</v>
      </c>
      <c r="F259">
        <v>4.8</v>
      </c>
      <c r="G259" s="15">
        <v>2.79</v>
      </c>
      <c r="H259">
        <v>2.88</v>
      </c>
      <c r="I259" s="18">
        <v>2.24</v>
      </c>
      <c r="J259" s="15">
        <v>2.69</v>
      </c>
      <c r="K259" s="14">
        <f t="shared" si="22"/>
        <v>474370.38167939</v>
      </c>
      <c r="L259" s="14">
        <f t="shared" si="23"/>
        <v>1792000</v>
      </c>
      <c r="M259" s="19">
        <f t="shared" si="24"/>
        <v>2.19703702290076</v>
      </c>
    </row>
    <row r="260" spans="1:13">
      <c r="A260" s="13">
        <v>44924</v>
      </c>
      <c r="B260" s="14">
        <v>2107630.15267175</v>
      </c>
      <c r="C260" s="14">
        <f t="shared" si="20"/>
        <v>2153698.6259542</v>
      </c>
      <c r="D260">
        <v>2</v>
      </c>
      <c r="E260">
        <f t="shared" si="21"/>
        <v>56</v>
      </c>
      <c r="F260">
        <v>3.5</v>
      </c>
      <c r="G260" s="15">
        <v>2.76</v>
      </c>
      <c r="H260">
        <v>2.87</v>
      </c>
      <c r="I260" s="18">
        <v>2.2</v>
      </c>
      <c r="J260" s="15">
        <v>2.66</v>
      </c>
      <c r="K260" s="14">
        <f t="shared" si="22"/>
        <v>457698.625954199</v>
      </c>
      <c r="L260" s="14">
        <f t="shared" si="23"/>
        <v>1696000</v>
      </c>
      <c r="M260" s="19">
        <f t="shared" si="24"/>
        <v>2.18787671755725</v>
      </c>
    </row>
    <row r="261" spans="1:13">
      <c r="A261" s="13">
        <v>44925</v>
      </c>
      <c r="B261" s="14">
        <v>2171034.73282443</v>
      </c>
      <c r="C261" s="14">
        <f t="shared" si="20"/>
        <v>2157057.40458015</v>
      </c>
      <c r="D261">
        <v>2</v>
      </c>
      <c r="E261">
        <f t="shared" si="21"/>
        <v>58</v>
      </c>
      <c r="F261">
        <v>3</v>
      </c>
      <c r="G261" s="15">
        <v>2.76</v>
      </c>
      <c r="H261">
        <v>2.86</v>
      </c>
      <c r="I261" s="18">
        <v>2.18</v>
      </c>
      <c r="J261" s="15">
        <v>2.66</v>
      </c>
      <c r="K261" s="14">
        <f t="shared" si="22"/>
        <v>461057.404580153</v>
      </c>
      <c r="L261" s="14">
        <f t="shared" si="23"/>
        <v>1696000</v>
      </c>
      <c r="M261" s="19">
        <f t="shared" si="24"/>
        <v>2.18367824427481</v>
      </c>
    </row>
    <row r="262" spans="1:13">
      <c r="A262" s="13">
        <v>44928</v>
      </c>
      <c r="B262" s="14">
        <v>2096729.38931297</v>
      </c>
      <c r="C262" s="14">
        <f t="shared" si="20"/>
        <v>2095805.49618321</v>
      </c>
      <c r="D262">
        <v>2</v>
      </c>
      <c r="E262">
        <f t="shared" si="21"/>
        <v>58</v>
      </c>
      <c r="F262">
        <v>3</v>
      </c>
      <c r="G262" s="15">
        <v>2.76</v>
      </c>
      <c r="H262">
        <v>2.86</v>
      </c>
      <c r="I262" s="18">
        <v>2.18</v>
      </c>
      <c r="J262" s="15">
        <v>2.66</v>
      </c>
      <c r="K262" s="14">
        <f t="shared" si="22"/>
        <v>463805.496183207</v>
      </c>
      <c r="L262" s="14">
        <f t="shared" si="23"/>
        <v>1632000</v>
      </c>
      <c r="M262" s="19">
        <f t="shared" si="24"/>
        <v>2.18024312977099</v>
      </c>
    </row>
    <row r="263" spans="1:13">
      <c r="A263" s="13">
        <v>44929</v>
      </c>
      <c r="B263" s="14">
        <v>2154996.56488549</v>
      </c>
      <c r="C263" s="14">
        <f t="shared" si="20"/>
        <v>2090400.91603053</v>
      </c>
      <c r="D263">
        <v>2</v>
      </c>
      <c r="E263">
        <f t="shared" si="21"/>
        <v>59</v>
      </c>
      <c r="F263">
        <v>1.9243</v>
      </c>
      <c r="G263" s="15">
        <v>2.75</v>
      </c>
      <c r="H263">
        <v>2.86</v>
      </c>
      <c r="I263" s="18">
        <v>2.16</v>
      </c>
      <c r="J263" s="15">
        <v>2.66</v>
      </c>
      <c r="K263" s="14">
        <f t="shared" si="22"/>
        <v>458400.916030535</v>
      </c>
      <c r="L263" s="14">
        <f t="shared" si="23"/>
        <v>1632000</v>
      </c>
      <c r="M263" s="19">
        <f t="shared" si="24"/>
        <v>2.17699885496183</v>
      </c>
    </row>
    <row r="264" spans="1:13">
      <c r="A264" s="13">
        <v>44930</v>
      </c>
      <c r="B264" s="14">
        <v>2082725.95419847</v>
      </c>
      <c r="C264" s="14">
        <f t="shared" si="20"/>
        <v>1937406.41221374</v>
      </c>
      <c r="D264">
        <v>2</v>
      </c>
      <c r="E264">
        <f t="shared" si="21"/>
        <v>58</v>
      </c>
      <c r="F264">
        <v>1.7</v>
      </c>
      <c r="G264" s="15">
        <v>2.72</v>
      </c>
      <c r="H264">
        <v>2.85</v>
      </c>
      <c r="I264" s="18">
        <v>2.14</v>
      </c>
      <c r="J264" s="15">
        <v>2.63</v>
      </c>
      <c r="K264" s="14">
        <f t="shared" si="22"/>
        <v>433406.412213741</v>
      </c>
      <c r="L264" s="14">
        <f t="shared" si="23"/>
        <v>1504000</v>
      </c>
      <c r="M264" s="19">
        <f t="shared" si="24"/>
        <v>2.17824198473282</v>
      </c>
    </row>
    <row r="265" spans="1:13">
      <c r="A265" s="13">
        <v>44931</v>
      </c>
      <c r="B265" s="14">
        <v>2225878.6259542</v>
      </c>
      <c r="C265" s="14">
        <f t="shared" si="20"/>
        <v>2112032.36641221</v>
      </c>
      <c r="D265">
        <v>2</v>
      </c>
      <c r="E265">
        <f t="shared" si="21"/>
        <v>59</v>
      </c>
      <c r="F265">
        <v>1.7</v>
      </c>
      <c r="G265" s="15">
        <v>2.74</v>
      </c>
      <c r="H265">
        <v>2.86</v>
      </c>
      <c r="I265" s="18">
        <v>2.15</v>
      </c>
      <c r="J265" s="15">
        <v>2.65</v>
      </c>
      <c r="K265" s="14">
        <f t="shared" si="22"/>
        <v>448032.366412215</v>
      </c>
      <c r="L265" s="14">
        <f t="shared" si="23"/>
        <v>1664000</v>
      </c>
      <c r="M265" s="19">
        <f t="shared" si="24"/>
        <v>2.17995954198473</v>
      </c>
    </row>
    <row r="266" spans="1:13">
      <c r="A266" s="13">
        <v>44932</v>
      </c>
      <c r="B266" s="14">
        <v>2235603.81679389</v>
      </c>
      <c r="C266" s="14">
        <f t="shared" si="20"/>
        <v>2190505.64885496</v>
      </c>
      <c r="D266">
        <v>2</v>
      </c>
      <c r="E266">
        <f t="shared" si="21"/>
        <v>59</v>
      </c>
      <c r="F266">
        <v>1.75</v>
      </c>
      <c r="G266" s="15">
        <v>2.76</v>
      </c>
      <c r="H266">
        <v>2.88</v>
      </c>
      <c r="I266" s="18">
        <v>2.17</v>
      </c>
      <c r="J266" s="15">
        <v>2.67</v>
      </c>
      <c r="K266" s="14">
        <f t="shared" si="22"/>
        <v>462505.648854962</v>
      </c>
      <c r="L266" s="14">
        <f t="shared" si="23"/>
        <v>1728000</v>
      </c>
      <c r="M266" s="19">
        <f t="shared" si="24"/>
        <v>2.1818679389313</v>
      </c>
    </row>
    <row r="267" spans="1:13">
      <c r="A267" s="13">
        <v>44935</v>
      </c>
      <c r="B267" s="14">
        <v>2341787.02290076</v>
      </c>
      <c r="C267" s="14">
        <f t="shared" si="20"/>
        <v>2364856.79389313</v>
      </c>
      <c r="D267">
        <v>2</v>
      </c>
      <c r="E267">
        <f t="shared" si="21"/>
        <v>59</v>
      </c>
      <c r="F267">
        <v>1.85</v>
      </c>
      <c r="G267" s="15">
        <v>2.78</v>
      </c>
      <c r="H267">
        <v>2.89</v>
      </c>
      <c r="I267" s="18">
        <v>2.19</v>
      </c>
      <c r="J267" s="15">
        <v>2.68</v>
      </c>
      <c r="K267" s="14">
        <f t="shared" si="22"/>
        <v>476856.793893131</v>
      </c>
      <c r="L267" s="14">
        <f t="shared" si="23"/>
        <v>1888000</v>
      </c>
      <c r="M267" s="19">
        <f t="shared" si="24"/>
        <v>2.18392900763359</v>
      </c>
    </row>
    <row r="268" spans="1:13">
      <c r="A268" s="13">
        <v>44936</v>
      </c>
      <c r="B268" s="14">
        <v>2251794.65648855</v>
      </c>
      <c r="C268" s="14">
        <f t="shared" si="20"/>
        <v>2459788.09160305</v>
      </c>
      <c r="D268">
        <v>2</v>
      </c>
      <c r="E268">
        <f t="shared" si="21"/>
        <v>58</v>
      </c>
      <c r="F268">
        <v>1.98</v>
      </c>
      <c r="G268" s="15">
        <v>2.82</v>
      </c>
      <c r="H268">
        <v>2.91</v>
      </c>
      <c r="I268" s="18">
        <v>2.24</v>
      </c>
      <c r="J268" s="15">
        <v>2.73</v>
      </c>
      <c r="K268" s="14">
        <f t="shared" si="22"/>
        <v>507788.091603054</v>
      </c>
      <c r="L268" s="14">
        <f t="shared" si="23"/>
        <v>1952000</v>
      </c>
      <c r="M268" s="19">
        <f t="shared" si="24"/>
        <v>2.18526488549618</v>
      </c>
    </row>
    <row r="269" spans="1:13">
      <c r="A269" s="13">
        <v>44937</v>
      </c>
      <c r="B269" s="14">
        <v>2246313.74045801</v>
      </c>
      <c r="C269" s="14">
        <f t="shared" si="20"/>
        <v>2451116.33587786</v>
      </c>
      <c r="D269">
        <v>2</v>
      </c>
      <c r="E269">
        <f t="shared" si="21"/>
        <v>57</v>
      </c>
      <c r="F269">
        <v>2.3</v>
      </c>
      <c r="G269" s="15">
        <v>2.81</v>
      </c>
      <c r="H269">
        <v>2.9</v>
      </c>
      <c r="I269" s="18">
        <v>2.24</v>
      </c>
      <c r="J269" s="15">
        <v>2.72</v>
      </c>
      <c r="K269" s="14">
        <f t="shared" si="22"/>
        <v>499116.335877863</v>
      </c>
      <c r="L269" s="14">
        <f t="shared" si="23"/>
        <v>1952000</v>
      </c>
      <c r="M269" s="19">
        <f t="shared" si="24"/>
        <v>2.18610458015267</v>
      </c>
    </row>
    <row r="270" spans="1:13">
      <c r="A270" s="13">
        <v>44938</v>
      </c>
      <c r="B270" s="14">
        <v>2325168.70229007</v>
      </c>
      <c r="C270" s="14">
        <f t="shared" si="20"/>
        <v>2531421.67938931</v>
      </c>
      <c r="D270">
        <v>2</v>
      </c>
      <c r="E270">
        <f t="shared" si="21"/>
        <v>59</v>
      </c>
      <c r="F270">
        <v>2.2</v>
      </c>
      <c r="G270" s="15">
        <v>2.83</v>
      </c>
      <c r="H270">
        <v>2.9</v>
      </c>
      <c r="I270" s="18">
        <v>2.24</v>
      </c>
      <c r="J270" s="15">
        <v>2.74</v>
      </c>
      <c r="K270" s="14">
        <f t="shared" si="22"/>
        <v>515421.679389313</v>
      </c>
      <c r="L270" s="14">
        <f t="shared" si="23"/>
        <v>2016000</v>
      </c>
      <c r="M270" s="19">
        <f t="shared" si="24"/>
        <v>2.18572290076336</v>
      </c>
    </row>
    <row r="271" spans="1:13">
      <c r="A271" s="13">
        <v>44939</v>
      </c>
      <c r="B271" s="14">
        <v>2303741.22137405</v>
      </c>
      <c r="C271" s="14">
        <f t="shared" si="20"/>
        <v>2547269.00763359</v>
      </c>
      <c r="D271">
        <v>2</v>
      </c>
      <c r="E271">
        <f t="shared" si="21"/>
        <v>60</v>
      </c>
      <c r="F271">
        <v>1.95</v>
      </c>
      <c r="G271" s="15">
        <v>2.85</v>
      </c>
      <c r="H271">
        <v>2.92</v>
      </c>
      <c r="I271" s="18">
        <v>2.25</v>
      </c>
      <c r="J271" s="15">
        <v>2.76</v>
      </c>
      <c r="K271" s="14">
        <f t="shared" si="22"/>
        <v>531269.007633588</v>
      </c>
      <c r="L271" s="14">
        <f t="shared" si="23"/>
        <v>2016000</v>
      </c>
      <c r="M271" s="19">
        <f t="shared" si="24"/>
        <v>2.18591374045801</v>
      </c>
    </row>
    <row r="272" spans="1:13">
      <c r="A272" s="13">
        <v>44942</v>
      </c>
      <c r="B272" s="14">
        <v>2325176.33587786</v>
      </c>
      <c r="C272" s="14">
        <f t="shared" si="20"/>
        <v>2754352.97709924</v>
      </c>
      <c r="D272">
        <v>2</v>
      </c>
      <c r="E272">
        <f t="shared" si="21"/>
        <v>61</v>
      </c>
      <c r="F272">
        <v>2.15</v>
      </c>
      <c r="G272" s="15">
        <v>2.91</v>
      </c>
      <c r="H272">
        <v>2.94</v>
      </c>
      <c r="I272" s="18">
        <v>2.3</v>
      </c>
      <c r="J272" s="15">
        <v>2.81</v>
      </c>
      <c r="K272" s="14">
        <f t="shared" si="22"/>
        <v>578352.977099237</v>
      </c>
      <c r="L272" s="14">
        <f t="shared" si="23"/>
        <v>2176000</v>
      </c>
      <c r="M272" s="19">
        <f t="shared" si="24"/>
        <v>2.18705877862595</v>
      </c>
    </row>
    <row r="273" spans="1:13">
      <c r="A273" s="13">
        <v>44943</v>
      </c>
      <c r="B273" s="14">
        <v>2306893.89312977</v>
      </c>
      <c r="C273" s="14">
        <f t="shared" si="20"/>
        <v>2657894.96183206</v>
      </c>
      <c r="D273">
        <v>2</v>
      </c>
      <c r="E273">
        <f t="shared" si="21"/>
        <v>59</v>
      </c>
      <c r="F273">
        <v>2.6</v>
      </c>
      <c r="G273" s="15">
        <v>2.87</v>
      </c>
      <c r="H273">
        <v>2.92</v>
      </c>
      <c r="I273" s="18">
        <v>2.28</v>
      </c>
      <c r="J273" s="15">
        <v>2.78</v>
      </c>
      <c r="K273" s="14">
        <f t="shared" si="22"/>
        <v>545894.961832061</v>
      </c>
      <c r="L273" s="14">
        <f t="shared" si="23"/>
        <v>2112000</v>
      </c>
      <c r="M273" s="19">
        <f t="shared" si="24"/>
        <v>2.18763129770992</v>
      </c>
    </row>
    <row r="274" spans="1:13">
      <c r="A274" s="13">
        <v>44944</v>
      </c>
      <c r="B274" s="14">
        <v>2316313.74045801</v>
      </c>
      <c r="C274" s="14">
        <f t="shared" si="20"/>
        <v>2787116.33587786</v>
      </c>
      <c r="D274">
        <v>2</v>
      </c>
      <c r="E274">
        <f t="shared" si="21"/>
        <v>60</v>
      </c>
      <c r="F274">
        <v>2.6</v>
      </c>
      <c r="G274" s="15">
        <v>2.91</v>
      </c>
      <c r="H274">
        <v>2.94</v>
      </c>
      <c r="I274" s="18">
        <v>2.31</v>
      </c>
      <c r="J274" s="15">
        <v>2.82</v>
      </c>
      <c r="K274" s="14">
        <f t="shared" si="22"/>
        <v>579116.335877863</v>
      </c>
      <c r="L274" s="14">
        <f t="shared" si="23"/>
        <v>2208000</v>
      </c>
      <c r="M274" s="19">
        <f t="shared" si="24"/>
        <v>2.18610458015267</v>
      </c>
    </row>
    <row r="275" spans="1:13">
      <c r="A275" s="13">
        <v>44945</v>
      </c>
      <c r="B275" s="14">
        <v>2411161.06870229</v>
      </c>
      <c r="C275" s="14">
        <f t="shared" si="20"/>
        <v>2812490.38167939</v>
      </c>
      <c r="D275">
        <v>2</v>
      </c>
      <c r="E275">
        <f t="shared" si="21"/>
        <v>61</v>
      </c>
      <c r="F275">
        <v>2.4</v>
      </c>
      <c r="G275" s="15">
        <v>2.9</v>
      </c>
      <c r="H275">
        <v>2.93</v>
      </c>
      <c r="I275" s="18">
        <v>2.29</v>
      </c>
      <c r="J275" s="15">
        <v>2.81</v>
      </c>
      <c r="K275" s="14">
        <f t="shared" si="22"/>
        <v>572490.38167939</v>
      </c>
      <c r="L275" s="14">
        <f t="shared" si="23"/>
        <v>2240000</v>
      </c>
      <c r="M275" s="19">
        <f t="shared" si="24"/>
        <v>2.18438702290076</v>
      </c>
    </row>
    <row r="276" spans="1:13">
      <c r="A276" s="13">
        <v>44946</v>
      </c>
      <c r="B276" s="14">
        <v>2449725.95419847</v>
      </c>
      <c r="C276" s="14">
        <f t="shared" si="20"/>
        <v>2893406.41221374</v>
      </c>
      <c r="D276">
        <v>2</v>
      </c>
      <c r="E276">
        <f t="shared" si="21"/>
        <v>62</v>
      </c>
      <c r="F276">
        <v>2</v>
      </c>
      <c r="G276" s="15">
        <v>2.92</v>
      </c>
      <c r="H276">
        <v>2.94</v>
      </c>
      <c r="I276" s="18">
        <v>2.3</v>
      </c>
      <c r="J276" s="15">
        <v>2.83</v>
      </c>
      <c r="K276" s="14">
        <f t="shared" si="22"/>
        <v>589406.412213741</v>
      </c>
      <c r="L276" s="14">
        <f t="shared" si="23"/>
        <v>2304000</v>
      </c>
      <c r="M276" s="19">
        <f t="shared" si="24"/>
        <v>2.18324198473282</v>
      </c>
    </row>
    <row r="277" spans="1:13">
      <c r="A277" s="13">
        <v>44949</v>
      </c>
      <c r="B277" s="14">
        <v>2387443.51145038</v>
      </c>
      <c r="C277" s="14">
        <f t="shared" si="20"/>
        <v>2828948.39694656</v>
      </c>
      <c r="D277">
        <v>2</v>
      </c>
      <c r="E277">
        <f t="shared" si="21"/>
        <v>62</v>
      </c>
      <c r="F277">
        <v>2</v>
      </c>
      <c r="G277" s="15">
        <v>2.92</v>
      </c>
      <c r="H277">
        <v>2.94</v>
      </c>
      <c r="I277" s="18">
        <v>2.3</v>
      </c>
      <c r="J277" s="15">
        <v>2.83</v>
      </c>
      <c r="K277" s="14">
        <f t="shared" si="22"/>
        <v>588948.396946565</v>
      </c>
      <c r="L277" s="14">
        <f t="shared" si="23"/>
        <v>2240000</v>
      </c>
      <c r="M277" s="19">
        <f t="shared" si="24"/>
        <v>2.18381450381679</v>
      </c>
    </row>
    <row r="278" spans="1:13">
      <c r="A278" s="13">
        <v>44950</v>
      </c>
      <c r="B278" s="14">
        <v>2484817.55725191</v>
      </c>
      <c r="C278" s="14">
        <f t="shared" si="20"/>
        <v>2924581.98473283</v>
      </c>
      <c r="D278">
        <v>2</v>
      </c>
      <c r="E278">
        <f t="shared" si="21"/>
        <v>62</v>
      </c>
      <c r="F278">
        <v>2</v>
      </c>
      <c r="G278" s="15">
        <v>2.92</v>
      </c>
      <c r="H278">
        <v>2.94</v>
      </c>
      <c r="I278" s="18">
        <v>2.3</v>
      </c>
      <c r="J278" s="15">
        <v>2.82</v>
      </c>
      <c r="K278" s="14">
        <f t="shared" si="22"/>
        <v>588581.984732825</v>
      </c>
      <c r="L278" s="14">
        <f t="shared" si="23"/>
        <v>2336000</v>
      </c>
      <c r="M278" s="19">
        <f t="shared" si="24"/>
        <v>2.18427251908397</v>
      </c>
    </row>
    <row r="279" spans="1:13">
      <c r="A279" s="13">
        <v>44951</v>
      </c>
      <c r="B279" s="14">
        <v>2552825.19083969</v>
      </c>
      <c r="C279" s="14">
        <f t="shared" si="20"/>
        <v>2987513.28244275</v>
      </c>
      <c r="D279">
        <v>2</v>
      </c>
      <c r="E279">
        <f t="shared" si="21"/>
        <v>62</v>
      </c>
      <c r="F279">
        <v>2</v>
      </c>
      <c r="G279" s="15">
        <v>2.92</v>
      </c>
      <c r="H279">
        <v>2.94</v>
      </c>
      <c r="I279" s="18">
        <v>2.3</v>
      </c>
      <c r="J279" s="15">
        <v>2.82</v>
      </c>
      <c r="K279" s="14">
        <f t="shared" si="22"/>
        <v>587513.282442749</v>
      </c>
      <c r="L279" s="14">
        <f t="shared" si="23"/>
        <v>2400000</v>
      </c>
      <c r="M279" s="19">
        <f t="shared" si="24"/>
        <v>2.18560839694656</v>
      </c>
    </row>
    <row r="280" spans="1:13">
      <c r="A280" s="13">
        <v>44952</v>
      </c>
      <c r="B280" s="14">
        <v>2589405.34351145</v>
      </c>
      <c r="C280" s="14">
        <f t="shared" si="20"/>
        <v>3018291.90839695</v>
      </c>
      <c r="D280">
        <v>2</v>
      </c>
      <c r="E280">
        <f t="shared" si="21"/>
        <v>62</v>
      </c>
      <c r="F280">
        <v>2</v>
      </c>
      <c r="G280" s="15">
        <v>2.92</v>
      </c>
      <c r="H280">
        <v>2.94</v>
      </c>
      <c r="I280" s="18">
        <v>2.3</v>
      </c>
      <c r="J280" s="15">
        <v>2.82</v>
      </c>
      <c r="K280" s="14">
        <f t="shared" si="22"/>
        <v>586291.908396947</v>
      </c>
      <c r="L280" s="14">
        <f t="shared" si="23"/>
        <v>2432000</v>
      </c>
      <c r="M280" s="19">
        <f t="shared" si="24"/>
        <v>2.18713511450382</v>
      </c>
    </row>
    <row r="281" spans="1:13">
      <c r="A281" s="13">
        <v>44953</v>
      </c>
      <c r="B281" s="14">
        <v>2729130.53435114</v>
      </c>
      <c r="C281" s="14">
        <f t="shared" si="20"/>
        <v>3112765.1908397</v>
      </c>
      <c r="D281">
        <v>2</v>
      </c>
      <c r="E281">
        <f t="shared" si="21"/>
        <v>63</v>
      </c>
      <c r="F281">
        <v>2</v>
      </c>
      <c r="G281" s="15">
        <v>2.92</v>
      </c>
      <c r="H281">
        <v>2.94</v>
      </c>
      <c r="I281" s="18">
        <v>2.29</v>
      </c>
      <c r="J281" s="15">
        <v>2.82</v>
      </c>
      <c r="K281" s="14">
        <f t="shared" si="22"/>
        <v>584765.190839695</v>
      </c>
      <c r="L281" s="14">
        <f t="shared" si="23"/>
        <v>2528000</v>
      </c>
      <c r="M281" s="19">
        <f t="shared" si="24"/>
        <v>2.18904351145038</v>
      </c>
    </row>
    <row r="282" spans="1:13">
      <c r="A282" s="13">
        <v>44956</v>
      </c>
      <c r="B282" s="14">
        <v>2895138.16793893</v>
      </c>
      <c r="C282" s="14">
        <f t="shared" si="20"/>
        <v>3311696.48854962</v>
      </c>
      <c r="D282">
        <v>2</v>
      </c>
      <c r="E282">
        <f t="shared" si="21"/>
        <v>63</v>
      </c>
      <c r="F282">
        <v>2.14</v>
      </c>
      <c r="G282" s="15">
        <v>2.93</v>
      </c>
      <c r="H282">
        <v>2.93</v>
      </c>
      <c r="I282" s="18">
        <v>2.3</v>
      </c>
      <c r="J282" s="15">
        <v>2.83</v>
      </c>
      <c r="K282" s="14">
        <f t="shared" si="22"/>
        <v>591696.488549619</v>
      </c>
      <c r="L282" s="14">
        <f t="shared" si="23"/>
        <v>2720000</v>
      </c>
      <c r="M282" s="19">
        <f t="shared" si="24"/>
        <v>2.19037938931298</v>
      </c>
    </row>
    <row r="283" spans="1:13">
      <c r="A283" s="13">
        <v>44957</v>
      </c>
      <c r="B283" s="14">
        <v>2781542.7480916</v>
      </c>
      <c r="C283" s="14">
        <f t="shared" si="20"/>
        <v>3119055.26717557</v>
      </c>
      <c r="D283">
        <v>2</v>
      </c>
      <c r="E283">
        <f t="shared" si="21"/>
        <v>61</v>
      </c>
      <c r="F283">
        <v>2.2</v>
      </c>
      <c r="G283" s="15">
        <v>2.89</v>
      </c>
      <c r="H283">
        <v>2.92</v>
      </c>
      <c r="I283" s="18">
        <v>2.28</v>
      </c>
      <c r="J283" s="15">
        <v>2.8</v>
      </c>
      <c r="K283" s="14">
        <f t="shared" si="22"/>
        <v>559055.267175573</v>
      </c>
      <c r="L283" s="14">
        <f t="shared" si="23"/>
        <v>2560000</v>
      </c>
      <c r="M283" s="19">
        <f t="shared" si="24"/>
        <v>2.19118091603053</v>
      </c>
    </row>
    <row r="284" spans="1:13">
      <c r="A284" s="13">
        <v>44958</v>
      </c>
      <c r="B284" s="14">
        <v>2786680.15267176</v>
      </c>
      <c r="C284" s="14">
        <f t="shared" si="20"/>
        <v>3127818.6259542</v>
      </c>
      <c r="D284">
        <v>2</v>
      </c>
      <c r="E284">
        <f t="shared" si="21"/>
        <v>62</v>
      </c>
      <c r="F284">
        <v>2.05</v>
      </c>
      <c r="G284" s="15">
        <v>2.9</v>
      </c>
      <c r="H284">
        <v>2.92</v>
      </c>
      <c r="I284" s="18">
        <v>2.28</v>
      </c>
      <c r="J284" s="15">
        <v>2.81</v>
      </c>
      <c r="K284" s="14">
        <f t="shared" si="22"/>
        <v>567818.625954198</v>
      </c>
      <c r="L284" s="14">
        <f t="shared" si="23"/>
        <v>2560000</v>
      </c>
      <c r="M284" s="19">
        <f t="shared" si="24"/>
        <v>2.19022671755725</v>
      </c>
    </row>
    <row r="285" spans="1:13">
      <c r="A285" s="13">
        <v>44959</v>
      </c>
      <c r="B285" s="14">
        <v>2736512.21374046</v>
      </c>
      <c r="C285" s="14">
        <f t="shared" si="20"/>
        <v>2999330.07633588</v>
      </c>
      <c r="D285">
        <v>2</v>
      </c>
      <c r="E285">
        <f t="shared" si="21"/>
        <v>60</v>
      </c>
      <c r="F285">
        <v>2.05</v>
      </c>
      <c r="G285" s="15">
        <v>2.86</v>
      </c>
      <c r="H285">
        <v>2.91</v>
      </c>
      <c r="I285" s="18">
        <v>2.26</v>
      </c>
      <c r="J285" s="15">
        <v>2.77</v>
      </c>
      <c r="K285" s="14">
        <f t="shared" si="22"/>
        <v>535330.076335878</v>
      </c>
      <c r="L285" s="14">
        <f t="shared" si="23"/>
        <v>2464000</v>
      </c>
      <c r="M285" s="19">
        <f t="shared" si="24"/>
        <v>2.19083740458015</v>
      </c>
    </row>
    <row r="286" spans="1:13">
      <c r="A286" s="13">
        <v>44960</v>
      </c>
      <c r="B286" s="14">
        <v>2803149.61832061</v>
      </c>
      <c r="C286" s="14">
        <f t="shared" si="20"/>
        <v>2991693.4351145</v>
      </c>
      <c r="D286">
        <v>2</v>
      </c>
      <c r="E286">
        <f t="shared" si="21"/>
        <v>61</v>
      </c>
      <c r="F286">
        <v>1.9</v>
      </c>
      <c r="G286" s="15">
        <v>2.85</v>
      </c>
      <c r="H286">
        <v>2.91</v>
      </c>
      <c r="I286" s="18">
        <v>2.24</v>
      </c>
      <c r="J286" s="15">
        <v>2.76</v>
      </c>
      <c r="K286" s="14">
        <f t="shared" si="22"/>
        <v>527693.435114504</v>
      </c>
      <c r="L286" s="14">
        <f t="shared" si="23"/>
        <v>2464000</v>
      </c>
      <c r="M286" s="19">
        <f t="shared" si="24"/>
        <v>2.19038320610687</v>
      </c>
    </row>
    <row r="287" spans="1:13">
      <c r="A287" s="13">
        <v>44963</v>
      </c>
      <c r="B287" s="14">
        <v>2579722.13740458</v>
      </c>
      <c r="C287" s="14">
        <f t="shared" si="20"/>
        <v>2919540.76335878</v>
      </c>
      <c r="D287">
        <v>2</v>
      </c>
      <c r="E287">
        <f t="shared" si="21"/>
        <v>60</v>
      </c>
      <c r="F287">
        <v>2.03</v>
      </c>
      <c r="G287" s="15">
        <v>2.88</v>
      </c>
      <c r="H287">
        <v>2.9</v>
      </c>
      <c r="I287" s="18">
        <v>2.28</v>
      </c>
      <c r="J287" s="15">
        <v>2.79</v>
      </c>
      <c r="K287" s="14">
        <f t="shared" si="22"/>
        <v>551540.763358779</v>
      </c>
      <c r="L287" s="14">
        <f t="shared" si="23"/>
        <v>2368000</v>
      </c>
      <c r="M287" s="19">
        <f t="shared" si="24"/>
        <v>2.19057404580153</v>
      </c>
    </row>
    <row r="288" spans="1:13">
      <c r="A288" s="13">
        <v>44964</v>
      </c>
      <c r="B288" s="14">
        <v>2626806.10687023</v>
      </c>
      <c r="C288" s="14">
        <f t="shared" si="20"/>
        <v>2967785.03816794</v>
      </c>
      <c r="D288">
        <v>2</v>
      </c>
      <c r="E288">
        <f t="shared" si="21"/>
        <v>58</v>
      </c>
      <c r="F288">
        <v>2.3</v>
      </c>
      <c r="G288" s="15">
        <v>2.86</v>
      </c>
      <c r="H288">
        <v>2.89</v>
      </c>
      <c r="I288" s="18">
        <v>2.28</v>
      </c>
      <c r="J288" s="15">
        <v>2.77</v>
      </c>
      <c r="K288" s="14">
        <f t="shared" si="22"/>
        <v>535785.038167939</v>
      </c>
      <c r="L288" s="14">
        <f t="shared" si="23"/>
        <v>2432000</v>
      </c>
      <c r="M288" s="19">
        <f t="shared" si="24"/>
        <v>2.19026870229008</v>
      </c>
    </row>
    <row r="289" spans="1:13">
      <c r="A289" s="13">
        <v>44965</v>
      </c>
      <c r="B289" s="14">
        <v>2593080.91603053</v>
      </c>
      <c r="C289" s="14">
        <f t="shared" si="20"/>
        <v>3017311.75572519</v>
      </c>
      <c r="D289">
        <v>2</v>
      </c>
      <c r="E289">
        <f t="shared" si="21"/>
        <v>58</v>
      </c>
      <c r="F289">
        <v>2.45</v>
      </c>
      <c r="G289" s="15">
        <v>2.88</v>
      </c>
      <c r="H289">
        <v>2.9</v>
      </c>
      <c r="I289" s="18">
        <v>2.3</v>
      </c>
      <c r="J289" s="15">
        <v>2.78</v>
      </c>
      <c r="K289" s="14">
        <f t="shared" si="22"/>
        <v>553311.755725191</v>
      </c>
      <c r="L289" s="14">
        <f t="shared" si="23"/>
        <v>2464000</v>
      </c>
      <c r="M289" s="19">
        <f t="shared" si="24"/>
        <v>2.18836030534351</v>
      </c>
    </row>
    <row r="290" spans="1:13">
      <c r="A290" s="13">
        <v>44966</v>
      </c>
      <c r="B290" s="14">
        <v>2546210.6870229</v>
      </c>
      <c r="C290" s="14">
        <f t="shared" si="20"/>
        <v>2979143.81679389</v>
      </c>
      <c r="D290">
        <v>2</v>
      </c>
      <c r="E290">
        <f t="shared" si="21"/>
        <v>57</v>
      </c>
      <c r="F290">
        <v>2.4</v>
      </c>
      <c r="G290" s="15">
        <v>2.87</v>
      </c>
      <c r="H290">
        <v>2.89</v>
      </c>
      <c r="I290" s="18">
        <v>2.3</v>
      </c>
      <c r="J290" s="15">
        <v>2.77</v>
      </c>
      <c r="K290" s="14">
        <f t="shared" si="22"/>
        <v>547143.816793893</v>
      </c>
      <c r="L290" s="14">
        <f t="shared" si="23"/>
        <v>2432000</v>
      </c>
      <c r="M290" s="19">
        <f t="shared" si="24"/>
        <v>2.18607022900763</v>
      </c>
    </row>
    <row r="291" spans="1:13">
      <c r="A291" s="13">
        <v>44967</v>
      </c>
      <c r="B291" s="14">
        <v>2575912.97709924</v>
      </c>
      <c r="C291" s="14">
        <f t="shared" si="20"/>
        <v>2940823.20610687</v>
      </c>
      <c r="D291">
        <v>2</v>
      </c>
      <c r="E291">
        <f t="shared" si="21"/>
        <v>58</v>
      </c>
      <c r="F291">
        <v>2.08</v>
      </c>
      <c r="G291" s="15">
        <v>2.86</v>
      </c>
      <c r="H291">
        <v>2.9</v>
      </c>
      <c r="I291" s="18">
        <v>2.28</v>
      </c>
      <c r="J291" s="15">
        <v>2.77</v>
      </c>
      <c r="K291" s="14">
        <f t="shared" si="22"/>
        <v>540823.20610687</v>
      </c>
      <c r="L291" s="14">
        <f t="shared" si="23"/>
        <v>2400000</v>
      </c>
      <c r="M291" s="19">
        <f t="shared" si="24"/>
        <v>2.18397099236641</v>
      </c>
    </row>
    <row r="292" spans="1:13">
      <c r="A292" s="13">
        <v>44970</v>
      </c>
      <c r="B292" s="14">
        <v>2571279.38931298</v>
      </c>
      <c r="C292" s="14">
        <f t="shared" si="20"/>
        <v>2901525.49618321</v>
      </c>
      <c r="D292">
        <v>2</v>
      </c>
      <c r="E292">
        <f t="shared" si="21"/>
        <v>58</v>
      </c>
      <c r="F292">
        <v>2</v>
      </c>
      <c r="G292" s="15">
        <v>2.85</v>
      </c>
      <c r="H292">
        <v>2.89</v>
      </c>
      <c r="I292" s="18">
        <v>2.27</v>
      </c>
      <c r="J292" s="15">
        <v>2.75</v>
      </c>
      <c r="K292" s="14">
        <f t="shared" si="22"/>
        <v>533525.496183206</v>
      </c>
      <c r="L292" s="14">
        <f t="shared" si="23"/>
        <v>2368000</v>
      </c>
      <c r="M292" s="19">
        <f t="shared" si="24"/>
        <v>2.18309312977099</v>
      </c>
    </row>
    <row r="293" spans="1:13">
      <c r="A293" s="13">
        <v>44971</v>
      </c>
      <c r="B293" s="14">
        <v>2531561.83206107</v>
      </c>
      <c r="C293" s="14">
        <f t="shared" si="20"/>
        <v>2901983.51145038</v>
      </c>
      <c r="D293">
        <v>2</v>
      </c>
      <c r="E293">
        <f t="shared" si="21"/>
        <v>57</v>
      </c>
      <c r="F293">
        <v>2.13</v>
      </c>
      <c r="G293" s="15">
        <v>2.85</v>
      </c>
      <c r="H293">
        <v>2.89</v>
      </c>
      <c r="I293" s="18">
        <v>2.28</v>
      </c>
      <c r="J293" s="15">
        <v>2.75</v>
      </c>
      <c r="K293" s="14">
        <f t="shared" si="22"/>
        <v>533983.511450382</v>
      </c>
      <c r="L293" s="14">
        <f t="shared" si="23"/>
        <v>2368000</v>
      </c>
      <c r="M293" s="19">
        <f t="shared" si="24"/>
        <v>2.18252061068702</v>
      </c>
    </row>
    <row r="294" spans="1:13">
      <c r="A294" s="13">
        <v>44972</v>
      </c>
      <c r="B294" s="14">
        <v>2452355.72519084</v>
      </c>
      <c r="C294" s="14">
        <f t="shared" si="20"/>
        <v>2902838.47328244</v>
      </c>
      <c r="D294">
        <v>2</v>
      </c>
      <c r="E294">
        <f t="shared" si="21"/>
        <v>55</v>
      </c>
      <c r="F294">
        <v>2.1</v>
      </c>
      <c r="G294" s="15">
        <v>2.85</v>
      </c>
      <c r="H294">
        <v>2.89</v>
      </c>
      <c r="I294" s="18">
        <v>2.3</v>
      </c>
      <c r="J294" s="15">
        <v>2.76</v>
      </c>
      <c r="K294" s="14">
        <f t="shared" si="22"/>
        <v>534838.473282442</v>
      </c>
      <c r="L294" s="14">
        <f t="shared" si="23"/>
        <v>2368000</v>
      </c>
      <c r="M294" s="19">
        <f t="shared" si="24"/>
        <v>2.18145190839695</v>
      </c>
    </row>
    <row r="295" spans="1:13">
      <c r="A295" s="13">
        <v>44973</v>
      </c>
      <c r="B295" s="14">
        <v>2451493.12977099</v>
      </c>
      <c r="C295" s="14">
        <f t="shared" si="20"/>
        <v>2943601.83206107</v>
      </c>
      <c r="D295">
        <v>2</v>
      </c>
      <c r="E295">
        <f t="shared" si="21"/>
        <v>55</v>
      </c>
      <c r="F295">
        <v>2.13</v>
      </c>
      <c r="G295" s="15">
        <v>2.86</v>
      </c>
      <c r="H295">
        <v>2.9</v>
      </c>
      <c r="I295" s="18">
        <v>2.31</v>
      </c>
      <c r="J295" s="15">
        <v>2.77</v>
      </c>
      <c r="K295" s="14">
        <f t="shared" si="22"/>
        <v>543601.832061069</v>
      </c>
      <c r="L295" s="14">
        <f t="shared" si="23"/>
        <v>2400000</v>
      </c>
      <c r="M295" s="19">
        <f t="shared" si="24"/>
        <v>2.18049770992366</v>
      </c>
    </row>
    <row r="296" spans="1:13">
      <c r="A296" s="13">
        <v>44974</v>
      </c>
      <c r="B296" s="14">
        <v>2450577.09923664</v>
      </c>
      <c r="C296" s="14">
        <f t="shared" si="20"/>
        <v>2943846.10687023</v>
      </c>
      <c r="D296">
        <v>2</v>
      </c>
      <c r="E296">
        <f t="shared" si="21"/>
        <v>55</v>
      </c>
      <c r="F296">
        <v>2.5</v>
      </c>
      <c r="G296" s="15">
        <v>2.86</v>
      </c>
      <c r="H296">
        <v>2.89</v>
      </c>
      <c r="I296" s="18">
        <v>2.31</v>
      </c>
      <c r="J296" s="15">
        <v>2.77</v>
      </c>
      <c r="K296" s="14">
        <f t="shared" si="22"/>
        <v>543846.106870229</v>
      </c>
      <c r="L296" s="14">
        <f t="shared" si="23"/>
        <v>2400000</v>
      </c>
      <c r="M296" s="19">
        <f t="shared" si="24"/>
        <v>2.18019236641221</v>
      </c>
    </row>
    <row r="297" spans="1:13">
      <c r="A297" s="13">
        <v>44977</v>
      </c>
      <c r="B297" s="14">
        <v>2556279.38931298</v>
      </c>
      <c r="C297" s="14">
        <f t="shared" si="20"/>
        <v>3209525.49618321</v>
      </c>
      <c r="D297">
        <v>2</v>
      </c>
      <c r="E297">
        <f t="shared" si="21"/>
        <v>56</v>
      </c>
      <c r="F297">
        <v>2.3</v>
      </c>
      <c r="G297" s="15">
        <v>2.91</v>
      </c>
      <c r="H297">
        <v>2.92</v>
      </c>
      <c r="I297" s="18">
        <v>2.35</v>
      </c>
      <c r="J297" s="15">
        <v>2.82</v>
      </c>
      <c r="K297" s="14">
        <f t="shared" si="22"/>
        <v>585525.496183206</v>
      </c>
      <c r="L297" s="14">
        <f t="shared" si="23"/>
        <v>2624000</v>
      </c>
      <c r="M297" s="19">
        <f t="shared" si="24"/>
        <v>2.17809312977099</v>
      </c>
    </row>
    <row r="298" spans="1:13">
      <c r="A298" s="13">
        <v>44978</v>
      </c>
      <c r="B298" s="14">
        <v>2554844.27480916</v>
      </c>
      <c r="C298" s="14">
        <f t="shared" si="20"/>
        <v>3250441.52671756</v>
      </c>
      <c r="D298">
        <v>2</v>
      </c>
      <c r="E298">
        <f t="shared" si="21"/>
        <v>56</v>
      </c>
      <c r="F298">
        <v>2.2007</v>
      </c>
      <c r="G298" s="15">
        <v>2.92</v>
      </c>
      <c r="H298">
        <v>2.92</v>
      </c>
      <c r="I298" s="18">
        <v>2.36</v>
      </c>
      <c r="J298" s="15">
        <v>2.83</v>
      </c>
      <c r="K298" s="14">
        <f t="shared" si="22"/>
        <v>594441.526717557</v>
      </c>
      <c r="L298" s="14">
        <f t="shared" si="23"/>
        <v>2656000</v>
      </c>
      <c r="M298" s="19">
        <f t="shared" si="24"/>
        <v>2.17694809160305</v>
      </c>
    </row>
    <row r="299" spans="1:13">
      <c r="A299" s="13">
        <v>44979</v>
      </c>
      <c r="B299" s="14">
        <v>2534546.1832061</v>
      </c>
      <c r="C299" s="14">
        <f t="shared" si="20"/>
        <v>3347054.35114504</v>
      </c>
      <c r="D299">
        <v>2</v>
      </c>
      <c r="E299">
        <f t="shared" si="21"/>
        <v>53</v>
      </c>
      <c r="F299">
        <v>2.65</v>
      </c>
      <c r="G299" s="15">
        <v>2.92</v>
      </c>
      <c r="H299">
        <v>2.92</v>
      </c>
      <c r="I299" s="18">
        <v>2.39</v>
      </c>
      <c r="J299" s="15">
        <v>2.83</v>
      </c>
      <c r="K299" s="14">
        <f t="shared" si="22"/>
        <v>595054.351145038</v>
      </c>
      <c r="L299" s="14">
        <f t="shared" si="23"/>
        <v>2752000</v>
      </c>
      <c r="M299" s="19">
        <f t="shared" si="24"/>
        <v>2.1761820610687</v>
      </c>
    </row>
    <row r="300" spans="1:13">
      <c r="A300" s="13">
        <v>44980</v>
      </c>
      <c r="B300" s="14">
        <v>2463393.51145038</v>
      </c>
      <c r="C300" s="14">
        <f t="shared" si="20"/>
        <v>3396428.39694657</v>
      </c>
      <c r="D300">
        <v>2</v>
      </c>
      <c r="E300">
        <f t="shared" si="21"/>
        <v>52</v>
      </c>
      <c r="F300">
        <v>2.6</v>
      </c>
      <c r="G300" s="15">
        <v>2.94</v>
      </c>
      <c r="H300">
        <v>2.92</v>
      </c>
      <c r="I300" s="18">
        <v>2.42</v>
      </c>
      <c r="J300" s="15">
        <v>2.85</v>
      </c>
      <c r="K300" s="14">
        <f t="shared" si="22"/>
        <v>612428.396946565</v>
      </c>
      <c r="L300" s="14">
        <f t="shared" si="23"/>
        <v>2784000</v>
      </c>
      <c r="M300" s="19">
        <f t="shared" si="24"/>
        <v>2.17446450381679</v>
      </c>
    </row>
    <row r="301" spans="1:13">
      <c r="A301" s="13">
        <v>44981</v>
      </c>
      <c r="B301" s="14">
        <v>2482240.83969466</v>
      </c>
      <c r="C301" s="14">
        <f t="shared" si="20"/>
        <v>3421802.44274809</v>
      </c>
      <c r="D301">
        <v>2</v>
      </c>
      <c r="E301">
        <f t="shared" si="21"/>
        <v>51</v>
      </c>
      <c r="F301">
        <v>2.6</v>
      </c>
      <c r="G301" s="15">
        <v>2.93</v>
      </c>
      <c r="H301">
        <v>2.91</v>
      </c>
      <c r="I301" s="18">
        <v>2.42</v>
      </c>
      <c r="J301" s="15">
        <v>2.84</v>
      </c>
      <c r="K301" s="14">
        <f t="shared" si="22"/>
        <v>605802.442748092</v>
      </c>
      <c r="L301" s="14">
        <f t="shared" si="23"/>
        <v>2816000</v>
      </c>
      <c r="M301" s="19">
        <f t="shared" si="24"/>
        <v>2.17274694656489</v>
      </c>
    </row>
    <row r="302" spans="1:13">
      <c r="A302" s="13">
        <v>44984</v>
      </c>
      <c r="B302" s="14">
        <v>2455088.16793893</v>
      </c>
      <c r="C302" s="14">
        <f t="shared" si="20"/>
        <v>3439176.48854962</v>
      </c>
      <c r="D302">
        <v>2</v>
      </c>
      <c r="E302">
        <f t="shared" si="21"/>
        <v>52</v>
      </c>
      <c r="F302">
        <v>2.65</v>
      </c>
      <c r="G302" s="15">
        <v>2.95</v>
      </c>
      <c r="H302">
        <v>2.91</v>
      </c>
      <c r="I302" s="18">
        <v>2.43</v>
      </c>
      <c r="J302" s="15">
        <v>2.85</v>
      </c>
      <c r="K302" s="14">
        <f t="shared" si="22"/>
        <v>623176.488549618</v>
      </c>
      <c r="L302" s="14">
        <f t="shared" si="23"/>
        <v>2816000</v>
      </c>
      <c r="M302" s="19">
        <f t="shared" si="24"/>
        <v>2.17102938931298</v>
      </c>
    </row>
    <row r="303" spans="1:13">
      <c r="A303" s="13">
        <v>44985</v>
      </c>
      <c r="B303" s="14">
        <v>2434790.45801527</v>
      </c>
      <c r="C303" s="14">
        <f t="shared" si="20"/>
        <v>3464855.8778626</v>
      </c>
      <c r="D303">
        <v>2</v>
      </c>
      <c r="E303">
        <f t="shared" si="21"/>
        <v>50</v>
      </c>
      <c r="F303">
        <v>2.85</v>
      </c>
      <c r="G303" s="15">
        <v>2.94</v>
      </c>
      <c r="H303">
        <v>2.91</v>
      </c>
      <c r="I303" s="18">
        <v>2.44</v>
      </c>
      <c r="J303" s="15">
        <v>2.85</v>
      </c>
      <c r="K303" s="14">
        <f t="shared" si="22"/>
        <v>616855.877862595</v>
      </c>
      <c r="L303" s="14">
        <f t="shared" si="23"/>
        <v>2848000</v>
      </c>
      <c r="M303" s="19">
        <f t="shared" si="24"/>
        <v>2.16893015267176</v>
      </c>
    </row>
    <row r="304" spans="1:13">
      <c r="A304" s="13">
        <v>44986</v>
      </c>
      <c r="B304" s="14">
        <v>2509630.15267176</v>
      </c>
      <c r="C304" s="14">
        <f t="shared" si="20"/>
        <v>3475298.6259542</v>
      </c>
      <c r="D304">
        <v>2</v>
      </c>
      <c r="E304">
        <f t="shared" si="21"/>
        <v>53</v>
      </c>
      <c r="F304">
        <v>2.12</v>
      </c>
      <c r="G304" s="15">
        <v>2.95</v>
      </c>
      <c r="H304">
        <v>2.91</v>
      </c>
      <c r="I304" s="18">
        <v>2.42</v>
      </c>
      <c r="J304" s="15">
        <v>2.85</v>
      </c>
      <c r="K304" s="14">
        <f t="shared" si="22"/>
        <v>627298.625954199</v>
      </c>
      <c r="L304" s="14">
        <f t="shared" si="23"/>
        <v>2848000</v>
      </c>
      <c r="M304" s="19">
        <f t="shared" si="24"/>
        <v>2.16587671755725</v>
      </c>
    </row>
    <row r="305" spans="1:13">
      <c r="A305" s="13">
        <v>44987</v>
      </c>
      <c r="B305" s="14">
        <v>2348256.10687023</v>
      </c>
      <c r="C305" s="14">
        <f t="shared" si="20"/>
        <v>3467665.03816794</v>
      </c>
      <c r="D305">
        <v>2</v>
      </c>
      <c r="E305">
        <f t="shared" si="21"/>
        <v>52</v>
      </c>
      <c r="F305">
        <v>2.2</v>
      </c>
      <c r="G305" s="15">
        <v>2.98</v>
      </c>
      <c r="H305">
        <v>2.92</v>
      </c>
      <c r="I305" s="18">
        <v>2.46</v>
      </c>
      <c r="J305" s="15">
        <v>2.89</v>
      </c>
      <c r="K305" s="14">
        <f t="shared" si="22"/>
        <v>651665.038167939</v>
      </c>
      <c r="L305" s="14">
        <f t="shared" si="23"/>
        <v>2816000</v>
      </c>
      <c r="M305" s="19">
        <f t="shared" si="24"/>
        <v>2.16541870229008</v>
      </c>
    </row>
    <row r="306" spans="1:13">
      <c r="A306" s="13">
        <v>44988</v>
      </c>
      <c r="B306" s="14">
        <v>2447966.03053435</v>
      </c>
      <c r="C306" s="14">
        <f t="shared" si="20"/>
        <v>3532275.72519084</v>
      </c>
      <c r="D306">
        <v>2</v>
      </c>
      <c r="E306">
        <f t="shared" si="21"/>
        <v>53</v>
      </c>
      <c r="F306">
        <v>2</v>
      </c>
      <c r="G306" s="15">
        <v>2.98</v>
      </c>
      <c r="H306">
        <v>2.91</v>
      </c>
      <c r="I306" s="18">
        <v>2.45</v>
      </c>
      <c r="J306" s="15">
        <v>2.88</v>
      </c>
      <c r="K306" s="14">
        <f t="shared" si="22"/>
        <v>652275.725190839</v>
      </c>
      <c r="L306" s="14">
        <f t="shared" si="23"/>
        <v>2880000</v>
      </c>
      <c r="M306" s="19">
        <f t="shared" si="24"/>
        <v>2.16465534351145</v>
      </c>
    </row>
    <row r="307" spans="1:13">
      <c r="A307" s="13">
        <v>44991</v>
      </c>
      <c r="B307" s="14">
        <v>2392424.04580153</v>
      </c>
      <c r="C307" s="14">
        <f t="shared" si="20"/>
        <v>3324153.58778626</v>
      </c>
      <c r="D307">
        <v>2</v>
      </c>
      <c r="E307">
        <f t="shared" si="21"/>
        <v>51</v>
      </c>
      <c r="F307">
        <v>2</v>
      </c>
      <c r="G307" s="15">
        <v>2.92</v>
      </c>
      <c r="H307">
        <v>2.89</v>
      </c>
      <c r="I307" s="18">
        <v>2.41</v>
      </c>
      <c r="J307" s="15">
        <v>2.83</v>
      </c>
      <c r="K307" s="14">
        <f t="shared" si="22"/>
        <v>604153.587786259</v>
      </c>
      <c r="L307" s="14">
        <f t="shared" si="23"/>
        <v>2720000</v>
      </c>
      <c r="M307" s="19">
        <f t="shared" si="24"/>
        <v>2.16480801526718</v>
      </c>
    </row>
    <row r="308" spans="1:13">
      <c r="A308" s="13">
        <v>44992</v>
      </c>
      <c r="B308" s="14">
        <v>2552996.56488549</v>
      </c>
      <c r="C308" s="14">
        <f t="shared" si="20"/>
        <v>3484000.91603053</v>
      </c>
      <c r="D308">
        <v>2</v>
      </c>
      <c r="E308">
        <f t="shared" si="21"/>
        <v>51</v>
      </c>
      <c r="F308">
        <v>2</v>
      </c>
      <c r="G308" s="15">
        <v>2.92</v>
      </c>
      <c r="H308">
        <v>2.88</v>
      </c>
      <c r="I308" s="18">
        <v>2.41</v>
      </c>
      <c r="J308" s="15">
        <v>2.83</v>
      </c>
      <c r="K308" s="14">
        <f t="shared" si="22"/>
        <v>604000.916030535</v>
      </c>
      <c r="L308" s="14">
        <f t="shared" si="23"/>
        <v>2880000</v>
      </c>
      <c r="M308" s="19">
        <f t="shared" si="24"/>
        <v>2.16499885496183</v>
      </c>
    </row>
    <row r="309" spans="1:13">
      <c r="A309" s="13">
        <v>44993</v>
      </c>
      <c r="B309" s="14">
        <v>2452996.5648855</v>
      </c>
      <c r="C309" s="14">
        <f t="shared" si="20"/>
        <v>3460000.91603054</v>
      </c>
      <c r="D309">
        <v>2</v>
      </c>
      <c r="E309">
        <f t="shared" si="21"/>
        <v>50</v>
      </c>
      <c r="F309">
        <v>2</v>
      </c>
      <c r="G309" s="15">
        <v>2.93</v>
      </c>
      <c r="H309">
        <v>2.89</v>
      </c>
      <c r="I309" s="18">
        <v>2.43</v>
      </c>
      <c r="J309" s="15">
        <v>2.84</v>
      </c>
      <c r="K309" s="14">
        <f t="shared" si="22"/>
        <v>612000.916030535</v>
      </c>
      <c r="L309" s="14">
        <f t="shared" si="23"/>
        <v>2848000</v>
      </c>
      <c r="M309" s="19">
        <f t="shared" si="24"/>
        <v>2.16499885496183</v>
      </c>
    </row>
    <row r="310" spans="1:13">
      <c r="A310" s="13">
        <v>44994</v>
      </c>
      <c r="B310" s="14">
        <v>2276996.5648855</v>
      </c>
      <c r="C310" s="14">
        <f t="shared" si="20"/>
        <v>3284000.91603054</v>
      </c>
      <c r="D310">
        <v>2</v>
      </c>
      <c r="E310">
        <f t="shared" si="21"/>
        <v>48</v>
      </c>
      <c r="F310">
        <v>2.1</v>
      </c>
      <c r="G310" s="15">
        <v>2.91</v>
      </c>
      <c r="H310">
        <v>2.88</v>
      </c>
      <c r="I310" s="18">
        <v>2.43</v>
      </c>
      <c r="J310" s="15">
        <v>2.82</v>
      </c>
      <c r="K310" s="14">
        <f t="shared" si="22"/>
        <v>596000.916030535</v>
      </c>
      <c r="L310" s="14">
        <f t="shared" si="23"/>
        <v>2688000</v>
      </c>
      <c r="M310" s="19">
        <f t="shared" si="24"/>
        <v>2.16499885496183</v>
      </c>
    </row>
    <row r="311" spans="1:13">
      <c r="A311" s="13">
        <v>44995</v>
      </c>
      <c r="B311" s="14">
        <v>2189851.52671756</v>
      </c>
      <c r="C311" s="14">
        <f t="shared" si="20"/>
        <v>3084306.25954199</v>
      </c>
      <c r="D311">
        <v>2</v>
      </c>
      <c r="E311">
        <f t="shared" si="21"/>
        <v>46</v>
      </c>
      <c r="F311">
        <v>2.1</v>
      </c>
      <c r="G311" s="15">
        <v>2.86</v>
      </c>
      <c r="H311">
        <v>2.87</v>
      </c>
      <c r="I311" s="18">
        <v>2.4</v>
      </c>
      <c r="J311" s="15">
        <v>2.77</v>
      </c>
      <c r="K311" s="14">
        <f t="shared" si="22"/>
        <v>556306.259541985</v>
      </c>
      <c r="L311" s="14">
        <f t="shared" si="23"/>
        <v>2528000</v>
      </c>
      <c r="M311" s="19">
        <f t="shared" si="24"/>
        <v>2.16461717557252</v>
      </c>
    </row>
    <row r="312" spans="1:13">
      <c r="A312" s="13">
        <v>44998</v>
      </c>
      <c r="B312" s="14">
        <v>2126706.48854961</v>
      </c>
      <c r="C312" s="14">
        <f t="shared" si="20"/>
        <v>3060611.60305344</v>
      </c>
      <c r="D312">
        <v>2</v>
      </c>
      <c r="E312">
        <f t="shared" si="21"/>
        <v>47</v>
      </c>
      <c r="F312">
        <v>2.2</v>
      </c>
      <c r="G312" s="15">
        <v>2.88</v>
      </c>
      <c r="H312">
        <v>2.87</v>
      </c>
      <c r="I312" s="18">
        <v>2.41</v>
      </c>
      <c r="J312" s="15">
        <v>2.78</v>
      </c>
      <c r="K312" s="14">
        <f t="shared" si="22"/>
        <v>572611.603053436</v>
      </c>
      <c r="L312" s="14">
        <f t="shared" si="23"/>
        <v>2488000</v>
      </c>
      <c r="M312" s="19">
        <f t="shared" si="24"/>
        <v>2.16423549618321</v>
      </c>
    </row>
    <row r="313" spans="1:13">
      <c r="A313" s="13">
        <v>44999</v>
      </c>
      <c r="B313" s="14">
        <v>2004416.41221374</v>
      </c>
      <c r="C313" s="14">
        <f t="shared" si="20"/>
        <v>2941222.29007634</v>
      </c>
      <c r="D313">
        <v>2</v>
      </c>
      <c r="E313">
        <f t="shared" si="21"/>
        <v>43</v>
      </c>
      <c r="F313">
        <v>2.2</v>
      </c>
      <c r="G313" s="15">
        <v>2.84</v>
      </c>
      <c r="H313">
        <v>2.88</v>
      </c>
      <c r="I313" s="18">
        <v>2.41</v>
      </c>
      <c r="J313" s="15">
        <v>2.75</v>
      </c>
      <c r="K313" s="14">
        <f t="shared" si="22"/>
        <v>541222.290076336</v>
      </c>
      <c r="L313" s="14">
        <f t="shared" si="23"/>
        <v>2400000</v>
      </c>
      <c r="M313" s="19">
        <f t="shared" si="24"/>
        <v>2.16347213740458</v>
      </c>
    </row>
    <row r="314" spans="1:13">
      <c r="A314" s="13">
        <v>45000</v>
      </c>
      <c r="B314" s="14">
        <v>2006126.33587786</v>
      </c>
      <c r="C314" s="14">
        <f t="shared" si="20"/>
        <v>3021832.97709924</v>
      </c>
      <c r="D314">
        <v>2</v>
      </c>
      <c r="E314">
        <f t="shared" si="21"/>
        <v>43</v>
      </c>
      <c r="F314">
        <v>2.25</v>
      </c>
      <c r="G314" s="15">
        <v>2.86</v>
      </c>
      <c r="H314">
        <v>2.87</v>
      </c>
      <c r="I314" s="18">
        <v>2.43</v>
      </c>
      <c r="J314" s="15">
        <v>2.77</v>
      </c>
      <c r="K314" s="14">
        <f t="shared" si="22"/>
        <v>557832.977099237</v>
      </c>
      <c r="L314" s="14">
        <f t="shared" si="23"/>
        <v>2464000</v>
      </c>
      <c r="M314" s="19">
        <f t="shared" si="24"/>
        <v>2.16270877862595</v>
      </c>
    </row>
    <row r="315" spans="1:13">
      <c r="A315" s="13">
        <v>45001</v>
      </c>
      <c r="B315" s="14">
        <v>1989263.74045801</v>
      </c>
      <c r="C315" s="14">
        <f t="shared" si="20"/>
        <v>2894596.33587786</v>
      </c>
      <c r="D315">
        <v>2</v>
      </c>
      <c r="E315">
        <f t="shared" si="21"/>
        <v>42</v>
      </c>
      <c r="F315">
        <v>2.3</v>
      </c>
      <c r="G315" s="15">
        <v>2.82</v>
      </c>
      <c r="H315">
        <v>2.86</v>
      </c>
      <c r="I315" s="18">
        <v>2.4</v>
      </c>
      <c r="J315" s="15">
        <v>2.74</v>
      </c>
      <c r="K315" s="14">
        <f t="shared" si="22"/>
        <v>526596.335877863</v>
      </c>
      <c r="L315" s="14">
        <f t="shared" si="23"/>
        <v>2368000</v>
      </c>
      <c r="M315" s="19">
        <f t="shared" si="24"/>
        <v>2.16175458015267</v>
      </c>
    </row>
    <row r="316" spans="1:13">
      <c r="A316" s="13">
        <v>45002</v>
      </c>
      <c r="B316" s="14">
        <v>2097828.62595419</v>
      </c>
      <c r="C316" s="14">
        <f t="shared" si="20"/>
        <v>3007512.36641221</v>
      </c>
      <c r="D316">
        <v>2</v>
      </c>
      <c r="E316">
        <f t="shared" si="21"/>
        <v>44</v>
      </c>
      <c r="F316">
        <v>2.3</v>
      </c>
      <c r="G316" s="15">
        <v>2.84</v>
      </c>
      <c r="H316">
        <v>2.86</v>
      </c>
      <c r="I316" s="18">
        <v>2.4</v>
      </c>
      <c r="J316" s="15">
        <v>2.75</v>
      </c>
      <c r="K316" s="14">
        <f t="shared" si="22"/>
        <v>543512.366412215</v>
      </c>
      <c r="L316" s="14">
        <f t="shared" si="23"/>
        <v>2464000</v>
      </c>
      <c r="M316" s="19">
        <f t="shared" si="24"/>
        <v>2.16060954198473</v>
      </c>
    </row>
    <row r="317" spans="1:13">
      <c r="A317" s="13">
        <v>45005</v>
      </c>
      <c r="B317" s="14">
        <v>2082393.51145038</v>
      </c>
      <c r="C317" s="14">
        <f t="shared" si="20"/>
        <v>2768428.39694657</v>
      </c>
      <c r="D317">
        <v>2</v>
      </c>
      <c r="E317">
        <f t="shared" si="21"/>
        <v>44</v>
      </c>
      <c r="F317">
        <v>2.25</v>
      </c>
      <c r="G317" s="15">
        <v>2.78</v>
      </c>
      <c r="H317">
        <v>2.86</v>
      </c>
      <c r="I317" s="18">
        <v>2.34</v>
      </c>
      <c r="J317" s="15">
        <v>2.69</v>
      </c>
      <c r="K317" s="14">
        <f t="shared" si="22"/>
        <v>496428.396946566</v>
      </c>
      <c r="L317" s="14">
        <f t="shared" si="23"/>
        <v>2272000</v>
      </c>
      <c r="M317" s="19">
        <f t="shared" si="24"/>
        <v>2.15946450381679</v>
      </c>
    </row>
    <row r="318" spans="1:13">
      <c r="A318" s="13">
        <v>45006</v>
      </c>
      <c r="B318" s="14">
        <v>2031530.91603053</v>
      </c>
      <c r="C318" s="14">
        <f t="shared" si="20"/>
        <v>2873191.75572519</v>
      </c>
      <c r="D318">
        <v>2</v>
      </c>
      <c r="E318">
        <f t="shared" si="21"/>
        <v>45</v>
      </c>
      <c r="F318">
        <v>2.35</v>
      </c>
      <c r="G318" s="15">
        <v>2.83</v>
      </c>
      <c r="H318">
        <v>2.86</v>
      </c>
      <c r="I318" s="18">
        <v>2.38</v>
      </c>
      <c r="J318" s="15">
        <v>2.73</v>
      </c>
      <c r="K318" s="14">
        <f t="shared" si="22"/>
        <v>537191.755725192</v>
      </c>
      <c r="L318" s="14">
        <f t="shared" si="23"/>
        <v>2336000</v>
      </c>
      <c r="M318" s="19">
        <f t="shared" si="24"/>
        <v>2.15851030534351</v>
      </c>
    </row>
    <row r="319" spans="1:13">
      <c r="A319" s="13">
        <v>45007</v>
      </c>
      <c r="B319" s="14">
        <v>2089523.28244274</v>
      </c>
      <c r="C319" s="14">
        <f t="shared" si="20"/>
        <v>2898260.45801527</v>
      </c>
      <c r="D319">
        <v>2</v>
      </c>
      <c r="E319">
        <f t="shared" si="21"/>
        <v>45</v>
      </c>
      <c r="F319">
        <v>2.3</v>
      </c>
      <c r="G319" s="15">
        <v>2.82</v>
      </c>
      <c r="H319">
        <v>2.86</v>
      </c>
      <c r="I319" s="18">
        <v>2.37</v>
      </c>
      <c r="J319" s="15">
        <v>2.73</v>
      </c>
      <c r="K319" s="14">
        <f t="shared" si="22"/>
        <v>530260.458015268</v>
      </c>
      <c r="L319" s="14">
        <f t="shared" si="23"/>
        <v>2368000</v>
      </c>
      <c r="M319" s="19">
        <f t="shared" si="24"/>
        <v>2.15717442748091</v>
      </c>
    </row>
    <row r="320" spans="1:13">
      <c r="A320" s="13">
        <v>45008</v>
      </c>
      <c r="B320" s="14">
        <v>2134660.68702289</v>
      </c>
      <c r="C320" s="14">
        <f t="shared" si="20"/>
        <v>2947023.81679389</v>
      </c>
      <c r="D320">
        <v>2</v>
      </c>
      <c r="E320">
        <f t="shared" si="21"/>
        <v>47</v>
      </c>
      <c r="F320">
        <v>2.2</v>
      </c>
      <c r="G320" s="15">
        <v>2.84</v>
      </c>
      <c r="H320">
        <v>2.87</v>
      </c>
      <c r="I320" s="18">
        <v>2.37</v>
      </c>
      <c r="J320" s="15">
        <v>2.74</v>
      </c>
      <c r="K320" s="14">
        <f t="shared" si="22"/>
        <v>547023.816793894</v>
      </c>
      <c r="L320" s="14">
        <f t="shared" si="23"/>
        <v>2400000</v>
      </c>
      <c r="M320" s="19">
        <f t="shared" si="24"/>
        <v>2.15622022900763</v>
      </c>
    </row>
    <row r="321" spans="1:13">
      <c r="A321" s="13">
        <v>45009</v>
      </c>
      <c r="B321" s="14">
        <v>2074950.76335878</v>
      </c>
      <c r="C321" s="14">
        <f t="shared" si="20"/>
        <v>2922413.12977099</v>
      </c>
      <c r="D321">
        <v>2</v>
      </c>
      <c r="E321">
        <f t="shared" si="21"/>
        <v>47</v>
      </c>
      <c r="F321">
        <v>1.9</v>
      </c>
      <c r="G321" s="15">
        <v>2.85</v>
      </c>
      <c r="H321">
        <v>2.87</v>
      </c>
      <c r="I321" s="18">
        <v>2.38</v>
      </c>
      <c r="J321" s="15">
        <v>2.75</v>
      </c>
      <c r="K321" s="14">
        <f t="shared" si="22"/>
        <v>554413.129770993</v>
      </c>
      <c r="L321" s="14">
        <f t="shared" si="23"/>
        <v>2368000</v>
      </c>
      <c r="M321" s="19">
        <f t="shared" si="24"/>
        <v>2.15698358778626</v>
      </c>
    </row>
    <row r="322" spans="1:13">
      <c r="A322" s="13">
        <v>45012</v>
      </c>
      <c r="B322" s="14">
        <v>1980675.95419847</v>
      </c>
      <c r="C322" s="14">
        <f t="shared" ref="C322:C385" si="25">K322+L322</f>
        <v>2744886.41221374</v>
      </c>
      <c r="D322">
        <v>2</v>
      </c>
      <c r="E322">
        <f t="shared" ref="E322:E385" si="26">(G322-I322)*100</f>
        <v>45</v>
      </c>
      <c r="F322">
        <v>2.85</v>
      </c>
      <c r="G322" s="15">
        <v>2.81</v>
      </c>
      <c r="H322">
        <v>2.85</v>
      </c>
      <c r="I322" s="18">
        <v>2.36</v>
      </c>
      <c r="J322" s="15">
        <v>2.72</v>
      </c>
      <c r="K322" s="14">
        <f t="shared" ref="K322:K385" si="27">(G322-M322)*100/10000*$K$1</f>
        <v>520886.412213742</v>
      </c>
      <c r="L322" s="14">
        <f t="shared" ref="L322:L385" si="28">(G322-J583)*100/10000*$K$1*4</f>
        <v>2224000</v>
      </c>
      <c r="M322" s="19">
        <f t="shared" ref="M322:M385" si="29">AVERAGE(F322:F583)</f>
        <v>2.15889198473282</v>
      </c>
    </row>
    <row r="323" spans="1:13">
      <c r="A323" s="13">
        <v>45013</v>
      </c>
      <c r="B323" s="14">
        <v>2058095.80152671</v>
      </c>
      <c r="C323" s="14">
        <f t="shared" si="25"/>
        <v>2866107.78625954</v>
      </c>
      <c r="D323">
        <v>2</v>
      </c>
      <c r="E323">
        <f t="shared" si="26"/>
        <v>45</v>
      </c>
      <c r="F323">
        <v>3.6</v>
      </c>
      <c r="G323" s="15">
        <v>2.82</v>
      </c>
      <c r="H323">
        <v>2.86</v>
      </c>
      <c r="I323" s="18">
        <v>2.37</v>
      </c>
      <c r="J323" s="15">
        <v>2.72</v>
      </c>
      <c r="K323" s="14">
        <f t="shared" si="27"/>
        <v>530107.786259543</v>
      </c>
      <c r="L323" s="14">
        <f t="shared" si="28"/>
        <v>2336000</v>
      </c>
      <c r="M323" s="19">
        <f t="shared" si="29"/>
        <v>2.15736526717557</v>
      </c>
    </row>
    <row r="324" spans="1:13">
      <c r="A324" s="13">
        <v>45014</v>
      </c>
      <c r="B324" s="14">
        <v>2081782.82442748</v>
      </c>
      <c r="C324" s="14">
        <f t="shared" si="25"/>
        <v>2869924.58015267</v>
      </c>
      <c r="D324">
        <v>2</v>
      </c>
      <c r="E324">
        <f t="shared" si="26"/>
        <v>46</v>
      </c>
      <c r="F324">
        <v>3.49</v>
      </c>
      <c r="G324" s="15">
        <v>2.82</v>
      </c>
      <c r="H324">
        <v>2.86</v>
      </c>
      <c r="I324" s="18">
        <v>2.36</v>
      </c>
      <c r="J324" s="15">
        <v>2.72</v>
      </c>
      <c r="K324" s="14">
        <f t="shared" si="27"/>
        <v>533924.580152673</v>
      </c>
      <c r="L324" s="14">
        <f t="shared" si="28"/>
        <v>2336000</v>
      </c>
      <c r="M324" s="19">
        <f t="shared" si="29"/>
        <v>2.15259427480916</v>
      </c>
    </row>
    <row r="325" spans="1:13">
      <c r="A325" s="13">
        <v>45015</v>
      </c>
      <c r="B325" s="14">
        <v>2166156.870229</v>
      </c>
      <c r="C325" s="14">
        <f t="shared" si="25"/>
        <v>3009558.16793893</v>
      </c>
      <c r="D325">
        <v>2</v>
      </c>
      <c r="E325">
        <f t="shared" si="26"/>
        <v>46</v>
      </c>
      <c r="F325">
        <v>3.1</v>
      </c>
      <c r="G325" s="15">
        <v>2.83</v>
      </c>
      <c r="H325">
        <v>2.86</v>
      </c>
      <c r="I325" s="18">
        <v>2.37</v>
      </c>
      <c r="J325" s="15">
        <v>2.73</v>
      </c>
      <c r="K325" s="14">
        <f t="shared" si="27"/>
        <v>545558.167938933</v>
      </c>
      <c r="L325" s="14">
        <f t="shared" si="28"/>
        <v>2464000</v>
      </c>
      <c r="M325" s="19">
        <f t="shared" si="29"/>
        <v>2.14805229007633</v>
      </c>
    </row>
    <row r="326" spans="1:13">
      <c r="A326" s="13">
        <v>45016</v>
      </c>
      <c r="B326" s="14">
        <v>2130133.96946564</v>
      </c>
      <c r="C326" s="14">
        <f t="shared" si="25"/>
        <v>2836764.27480916</v>
      </c>
      <c r="D326">
        <v>2</v>
      </c>
      <c r="E326">
        <f t="shared" si="26"/>
        <v>48</v>
      </c>
      <c r="F326">
        <v>2.7</v>
      </c>
      <c r="G326" s="15">
        <v>2.81</v>
      </c>
      <c r="H326">
        <v>2.85</v>
      </c>
      <c r="I326" s="18">
        <v>2.33</v>
      </c>
      <c r="J326" s="15">
        <v>2.72</v>
      </c>
      <c r="K326" s="14">
        <f t="shared" si="27"/>
        <v>532764.274809162</v>
      </c>
      <c r="L326" s="14">
        <f t="shared" si="28"/>
        <v>2304000</v>
      </c>
      <c r="M326" s="19">
        <f t="shared" si="29"/>
        <v>2.14404465648855</v>
      </c>
    </row>
    <row r="327" spans="1:13">
      <c r="A327" s="13">
        <v>45019</v>
      </c>
      <c r="B327" s="14">
        <v>2199263.74045801</v>
      </c>
      <c r="C327" s="14">
        <f t="shared" si="25"/>
        <v>2990596.33587786</v>
      </c>
      <c r="D327">
        <v>2</v>
      </c>
      <c r="E327">
        <f t="shared" si="26"/>
        <v>49</v>
      </c>
      <c r="F327">
        <v>2.02</v>
      </c>
      <c r="G327" s="15">
        <v>2.84</v>
      </c>
      <c r="H327">
        <v>2.86</v>
      </c>
      <c r="I327" s="18">
        <v>2.35</v>
      </c>
      <c r="J327" s="15">
        <v>2.74</v>
      </c>
      <c r="K327" s="14">
        <f t="shared" si="27"/>
        <v>558596.335877864</v>
      </c>
      <c r="L327" s="14">
        <f t="shared" si="28"/>
        <v>2432000</v>
      </c>
      <c r="M327" s="19">
        <f t="shared" si="29"/>
        <v>2.14175458015267</v>
      </c>
    </row>
    <row r="328" spans="1:13">
      <c r="A328" s="13">
        <v>45020</v>
      </c>
      <c r="B328" s="14">
        <v>2193034.73282442</v>
      </c>
      <c r="C328" s="14">
        <f t="shared" si="25"/>
        <v>3022657.40458015</v>
      </c>
      <c r="D328">
        <v>2</v>
      </c>
      <c r="E328">
        <f t="shared" si="26"/>
        <v>48</v>
      </c>
      <c r="F328">
        <v>2</v>
      </c>
      <c r="G328" s="15">
        <v>2.84</v>
      </c>
      <c r="H328">
        <v>2.86</v>
      </c>
      <c r="I328" s="18">
        <v>2.36</v>
      </c>
      <c r="J328" s="15">
        <v>2.75</v>
      </c>
      <c r="K328" s="14">
        <f t="shared" si="27"/>
        <v>558657.404580153</v>
      </c>
      <c r="L328" s="14">
        <f t="shared" si="28"/>
        <v>2464000</v>
      </c>
      <c r="M328" s="19">
        <f t="shared" si="29"/>
        <v>2.14167824427481</v>
      </c>
    </row>
    <row r="329" spans="1:13">
      <c r="A329" s="13">
        <v>45021</v>
      </c>
      <c r="B329" s="14">
        <v>2233034.73282442</v>
      </c>
      <c r="C329" s="14">
        <f t="shared" si="25"/>
        <v>3062657.40458015</v>
      </c>
      <c r="D329">
        <v>2</v>
      </c>
      <c r="E329">
        <f t="shared" si="26"/>
        <v>49</v>
      </c>
      <c r="F329">
        <v>2</v>
      </c>
      <c r="G329" s="15">
        <v>2.85</v>
      </c>
      <c r="H329">
        <v>2.86</v>
      </c>
      <c r="I329" s="18">
        <v>2.36</v>
      </c>
      <c r="J329" s="15">
        <v>2.75</v>
      </c>
      <c r="K329" s="14">
        <f t="shared" si="27"/>
        <v>566657.404580154</v>
      </c>
      <c r="L329" s="14">
        <f t="shared" si="28"/>
        <v>2496000</v>
      </c>
      <c r="M329" s="19">
        <f t="shared" si="29"/>
        <v>2.14167824427481</v>
      </c>
    </row>
    <row r="330" spans="1:13">
      <c r="A330" s="13">
        <v>45022</v>
      </c>
      <c r="B330" s="14">
        <v>2159034.73282442</v>
      </c>
      <c r="C330" s="14">
        <f t="shared" si="25"/>
        <v>3102657.40458015</v>
      </c>
      <c r="D330">
        <v>2</v>
      </c>
      <c r="E330">
        <f t="shared" si="26"/>
        <v>47</v>
      </c>
      <c r="F330">
        <v>2.15</v>
      </c>
      <c r="G330" s="15">
        <v>2.86</v>
      </c>
      <c r="H330">
        <v>2.86</v>
      </c>
      <c r="I330" s="18">
        <v>2.39</v>
      </c>
      <c r="J330" s="15">
        <v>2.77</v>
      </c>
      <c r="K330" s="14">
        <f t="shared" si="27"/>
        <v>574657.404580153</v>
      </c>
      <c r="L330" s="14">
        <f t="shared" si="28"/>
        <v>2528000</v>
      </c>
      <c r="M330" s="19">
        <f t="shared" si="29"/>
        <v>2.14167824427481</v>
      </c>
    </row>
    <row r="331" spans="1:13">
      <c r="A331" s="13">
        <v>45023</v>
      </c>
      <c r="B331" s="14">
        <v>2193317.17557252</v>
      </c>
      <c r="C331" s="14">
        <f t="shared" si="25"/>
        <v>3063115.41984733</v>
      </c>
      <c r="D331">
        <v>2</v>
      </c>
      <c r="E331">
        <f t="shared" si="26"/>
        <v>48</v>
      </c>
      <c r="F331">
        <v>2.2</v>
      </c>
      <c r="G331" s="15">
        <v>2.85</v>
      </c>
      <c r="H331">
        <v>2.85</v>
      </c>
      <c r="I331" s="18">
        <v>2.37</v>
      </c>
      <c r="J331" s="15">
        <v>2.76</v>
      </c>
      <c r="K331" s="14">
        <f t="shared" si="27"/>
        <v>567115.419847329</v>
      </c>
      <c r="L331" s="14">
        <f t="shared" si="28"/>
        <v>2496000</v>
      </c>
      <c r="M331" s="19">
        <f t="shared" si="29"/>
        <v>2.14110572519084</v>
      </c>
    </row>
    <row r="332" spans="1:13">
      <c r="A332" s="13">
        <v>45026</v>
      </c>
      <c r="B332" s="14">
        <v>2114454.58015267</v>
      </c>
      <c r="C332" s="14">
        <f t="shared" si="25"/>
        <v>3063878.77862596</v>
      </c>
      <c r="D332">
        <v>2</v>
      </c>
      <c r="E332">
        <f t="shared" si="26"/>
        <v>46</v>
      </c>
      <c r="F332">
        <v>2.1</v>
      </c>
      <c r="G332" s="15">
        <v>2.85</v>
      </c>
      <c r="H332">
        <v>2.85</v>
      </c>
      <c r="I332" s="18">
        <v>2.39</v>
      </c>
      <c r="J332" s="15">
        <v>2.76</v>
      </c>
      <c r="K332" s="14">
        <f t="shared" si="27"/>
        <v>567878.778625955</v>
      </c>
      <c r="L332" s="14">
        <f t="shared" si="28"/>
        <v>2496000</v>
      </c>
      <c r="M332" s="19">
        <f t="shared" si="29"/>
        <v>2.14015152671756</v>
      </c>
    </row>
    <row r="333" spans="1:13">
      <c r="A333" s="13">
        <v>45027</v>
      </c>
      <c r="B333" s="14">
        <v>2100164.50381679</v>
      </c>
      <c r="C333" s="14">
        <f t="shared" si="25"/>
        <v>2976489.46564885</v>
      </c>
      <c r="D333">
        <v>2</v>
      </c>
      <c r="E333">
        <f t="shared" si="26"/>
        <v>45</v>
      </c>
      <c r="F333">
        <v>2.15</v>
      </c>
      <c r="G333" s="15">
        <v>2.82</v>
      </c>
      <c r="H333">
        <v>2.82</v>
      </c>
      <c r="I333" s="18">
        <v>2.37</v>
      </c>
      <c r="J333" s="15">
        <v>2.73</v>
      </c>
      <c r="K333" s="14">
        <f t="shared" si="27"/>
        <v>544489.465648855</v>
      </c>
      <c r="L333" s="14">
        <f t="shared" si="28"/>
        <v>2432000</v>
      </c>
      <c r="M333" s="19">
        <f t="shared" si="29"/>
        <v>2.13938816793893</v>
      </c>
    </row>
    <row r="334" spans="1:13">
      <c r="A334" s="13">
        <v>45028</v>
      </c>
      <c r="B334" s="14">
        <v>2129530.91603053</v>
      </c>
      <c r="C334" s="14">
        <f t="shared" si="25"/>
        <v>3009191.75572519</v>
      </c>
      <c r="D334">
        <v>2</v>
      </c>
      <c r="E334">
        <f t="shared" si="26"/>
        <v>45</v>
      </c>
      <c r="F334">
        <v>2.1</v>
      </c>
      <c r="G334" s="15">
        <v>2.82</v>
      </c>
      <c r="H334">
        <v>2.81</v>
      </c>
      <c r="I334" s="18">
        <v>2.37</v>
      </c>
      <c r="J334" s="15">
        <v>2.72</v>
      </c>
      <c r="K334" s="14">
        <f t="shared" si="27"/>
        <v>545191.755725191</v>
      </c>
      <c r="L334" s="14">
        <f t="shared" si="28"/>
        <v>2464000</v>
      </c>
      <c r="M334" s="19">
        <f t="shared" si="29"/>
        <v>2.13851030534351</v>
      </c>
    </row>
    <row r="335" spans="1:13">
      <c r="A335" s="13">
        <v>45029</v>
      </c>
      <c r="B335" s="14">
        <v>2161240.83969465</v>
      </c>
      <c r="C335" s="14">
        <f t="shared" si="25"/>
        <v>3081802.44274809</v>
      </c>
      <c r="D335">
        <v>2</v>
      </c>
      <c r="E335">
        <f t="shared" si="26"/>
        <v>45</v>
      </c>
      <c r="F335">
        <v>2.1</v>
      </c>
      <c r="G335" s="15">
        <v>2.83</v>
      </c>
      <c r="H335">
        <v>2.83</v>
      </c>
      <c r="I335" s="18">
        <v>2.38</v>
      </c>
      <c r="J335" s="15">
        <v>2.74</v>
      </c>
      <c r="K335" s="14">
        <f t="shared" si="27"/>
        <v>553802.442748092</v>
      </c>
      <c r="L335" s="14">
        <f t="shared" si="28"/>
        <v>2528000</v>
      </c>
      <c r="M335" s="19">
        <f t="shared" si="29"/>
        <v>2.13774694656488</v>
      </c>
    </row>
    <row r="336" spans="1:13">
      <c r="A336" s="13">
        <v>45030</v>
      </c>
      <c r="B336" s="14">
        <v>2164950.76335878</v>
      </c>
      <c r="C336" s="14">
        <f t="shared" si="25"/>
        <v>3050413.12977099</v>
      </c>
      <c r="D336">
        <v>2</v>
      </c>
      <c r="E336">
        <f t="shared" si="26"/>
        <v>46</v>
      </c>
      <c r="F336">
        <v>2.1</v>
      </c>
      <c r="G336" s="15">
        <v>2.83</v>
      </c>
      <c r="H336">
        <v>2.83</v>
      </c>
      <c r="I336" s="18">
        <v>2.37</v>
      </c>
      <c r="J336" s="15">
        <v>2.74</v>
      </c>
      <c r="K336" s="14">
        <f t="shared" si="27"/>
        <v>554413.129770993</v>
      </c>
      <c r="L336" s="14">
        <f t="shared" si="28"/>
        <v>2496000</v>
      </c>
      <c r="M336" s="19">
        <f t="shared" si="29"/>
        <v>2.13698358778626</v>
      </c>
    </row>
    <row r="337" spans="1:13">
      <c r="A337" s="13">
        <v>45033</v>
      </c>
      <c r="B337" s="14">
        <v>2198660.6870229</v>
      </c>
      <c r="C337" s="14">
        <f t="shared" si="25"/>
        <v>3163023.81679389</v>
      </c>
      <c r="D337">
        <v>2</v>
      </c>
      <c r="E337">
        <f t="shared" si="26"/>
        <v>46</v>
      </c>
      <c r="F337">
        <v>2.2</v>
      </c>
      <c r="G337" s="15">
        <v>2.85</v>
      </c>
      <c r="H337">
        <v>2.84</v>
      </c>
      <c r="I337" s="18">
        <v>2.39</v>
      </c>
      <c r="J337" s="15">
        <v>2.76</v>
      </c>
      <c r="K337" s="14">
        <f t="shared" si="27"/>
        <v>571023.816793894</v>
      </c>
      <c r="L337" s="14">
        <f t="shared" si="28"/>
        <v>2592000</v>
      </c>
      <c r="M337" s="19">
        <f t="shared" si="29"/>
        <v>2.13622022900763</v>
      </c>
    </row>
    <row r="338" spans="1:13">
      <c r="A338" s="13">
        <v>45034</v>
      </c>
      <c r="B338" s="14">
        <v>2193798.09160305</v>
      </c>
      <c r="C338" s="14">
        <f t="shared" si="25"/>
        <v>3123787.17557252</v>
      </c>
      <c r="D338">
        <v>2</v>
      </c>
      <c r="E338">
        <f t="shared" si="26"/>
        <v>46</v>
      </c>
      <c r="F338">
        <v>2.25</v>
      </c>
      <c r="G338" s="15">
        <v>2.84</v>
      </c>
      <c r="H338">
        <v>2.83</v>
      </c>
      <c r="I338" s="18">
        <v>2.38</v>
      </c>
      <c r="J338" s="15">
        <v>2.75</v>
      </c>
      <c r="K338" s="14">
        <f t="shared" si="27"/>
        <v>563787.17557252</v>
      </c>
      <c r="L338" s="14">
        <f t="shared" si="28"/>
        <v>2560000</v>
      </c>
      <c r="M338" s="19">
        <f t="shared" si="29"/>
        <v>2.13526603053435</v>
      </c>
    </row>
    <row r="339" spans="1:13">
      <c r="A339" s="13">
        <v>45035</v>
      </c>
      <c r="B339" s="14">
        <v>2221790.45801526</v>
      </c>
      <c r="C339" s="14">
        <f t="shared" si="25"/>
        <v>3156855.8778626</v>
      </c>
      <c r="D339">
        <v>2</v>
      </c>
      <c r="E339">
        <f t="shared" si="26"/>
        <v>46</v>
      </c>
      <c r="F339">
        <v>2.15</v>
      </c>
      <c r="G339" s="15">
        <v>2.84</v>
      </c>
      <c r="H339">
        <v>2.83</v>
      </c>
      <c r="I339" s="18">
        <v>2.38</v>
      </c>
      <c r="J339" s="15">
        <v>2.74</v>
      </c>
      <c r="K339" s="14">
        <f t="shared" si="27"/>
        <v>564855.877862596</v>
      </c>
      <c r="L339" s="14">
        <f t="shared" si="28"/>
        <v>2592000</v>
      </c>
      <c r="M339" s="19">
        <f t="shared" si="29"/>
        <v>2.13393015267175</v>
      </c>
    </row>
    <row r="340" spans="1:13">
      <c r="A340" s="13">
        <v>45036</v>
      </c>
      <c r="B340" s="14">
        <v>2258927.86259542</v>
      </c>
      <c r="C340" s="14">
        <f t="shared" si="25"/>
        <v>3197619.23664122</v>
      </c>
      <c r="D340">
        <v>2</v>
      </c>
      <c r="E340">
        <f t="shared" si="26"/>
        <v>47</v>
      </c>
      <c r="F340">
        <v>2.15</v>
      </c>
      <c r="G340" s="15">
        <v>2.85</v>
      </c>
      <c r="H340">
        <v>2.83</v>
      </c>
      <c r="I340" s="18">
        <v>2.38</v>
      </c>
      <c r="J340" s="15">
        <v>2.75</v>
      </c>
      <c r="K340" s="14">
        <f t="shared" si="27"/>
        <v>573619.236641223</v>
      </c>
      <c r="L340" s="14">
        <f t="shared" si="28"/>
        <v>2624000</v>
      </c>
      <c r="M340" s="19">
        <f t="shared" si="29"/>
        <v>2.13297595419847</v>
      </c>
    </row>
    <row r="341" spans="1:13">
      <c r="A341" s="13">
        <v>45037</v>
      </c>
      <c r="B341" s="14">
        <v>2216065.26717557</v>
      </c>
      <c r="C341" s="14">
        <f t="shared" si="25"/>
        <v>3158382.59541985</v>
      </c>
      <c r="D341">
        <v>2</v>
      </c>
      <c r="E341">
        <f t="shared" si="26"/>
        <v>46</v>
      </c>
      <c r="F341">
        <v>2.5</v>
      </c>
      <c r="G341" s="15">
        <v>2.84</v>
      </c>
      <c r="H341">
        <v>2.83</v>
      </c>
      <c r="I341" s="18">
        <v>2.38</v>
      </c>
      <c r="J341" s="15">
        <v>2.74</v>
      </c>
      <c r="K341" s="14">
        <f t="shared" si="27"/>
        <v>566382.595419848</v>
      </c>
      <c r="L341" s="14">
        <f t="shared" si="28"/>
        <v>2592000</v>
      </c>
      <c r="M341" s="19">
        <f t="shared" si="29"/>
        <v>2.13202175572519</v>
      </c>
    </row>
    <row r="342" spans="1:13">
      <c r="A342" s="13">
        <v>45040</v>
      </c>
      <c r="B342" s="14">
        <v>2183355.03816793</v>
      </c>
      <c r="C342" s="14">
        <f t="shared" si="25"/>
        <v>3172374.65648855</v>
      </c>
      <c r="D342">
        <v>2</v>
      </c>
      <c r="E342">
        <f t="shared" si="26"/>
        <v>44</v>
      </c>
      <c r="F342">
        <v>2.55</v>
      </c>
      <c r="G342" s="15">
        <v>2.83</v>
      </c>
      <c r="H342">
        <v>2.82</v>
      </c>
      <c r="I342" s="18">
        <v>2.39</v>
      </c>
      <c r="J342" s="15">
        <v>2.74</v>
      </c>
      <c r="K342" s="14">
        <f t="shared" si="27"/>
        <v>560214.656488551</v>
      </c>
      <c r="L342" s="14">
        <f t="shared" si="28"/>
        <v>2612160</v>
      </c>
      <c r="M342" s="19">
        <f t="shared" si="29"/>
        <v>2.12973167938931</v>
      </c>
    </row>
    <row r="343" spans="1:13">
      <c r="A343" s="13">
        <v>45041</v>
      </c>
      <c r="B343" s="14">
        <v>2057752.29007633</v>
      </c>
      <c r="C343" s="14">
        <f t="shared" si="25"/>
        <v>3018199.38931298</v>
      </c>
      <c r="D343">
        <v>2</v>
      </c>
      <c r="E343">
        <f t="shared" si="26"/>
        <v>44</v>
      </c>
      <c r="F343">
        <v>2.6</v>
      </c>
      <c r="G343" s="15">
        <v>2.82</v>
      </c>
      <c r="H343">
        <v>2.82</v>
      </c>
      <c r="I343" s="18">
        <v>2.38</v>
      </c>
      <c r="J343" s="15">
        <v>2.73</v>
      </c>
      <c r="K343" s="14">
        <f t="shared" si="27"/>
        <v>554199.389312978</v>
      </c>
      <c r="L343" s="14">
        <f t="shared" si="28"/>
        <v>2464000</v>
      </c>
      <c r="M343" s="19">
        <f t="shared" si="29"/>
        <v>2.12725076335878</v>
      </c>
    </row>
    <row r="344" spans="1:13">
      <c r="A344" s="13">
        <v>45042</v>
      </c>
      <c r="B344" s="14">
        <v>2116653.05343511</v>
      </c>
      <c r="C344" s="14">
        <f t="shared" si="25"/>
        <v>2972092.51908397</v>
      </c>
      <c r="D344">
        <v>2</v>
      </c>
      <c r="E344">
        <f t="shared" si="26"/>
        <v>45</v>
      </c>
      <c r="F344">
        <v>2.5</v>
      </c>
      <c r="G344" s="15">
        <v>2.8</v>
      </c>
      <c r="H344">
        <v>2.8</v>
      </c>
      <c r="I344" s="18">
        <v>2.35</v>
      </c>
      <c r="J344" s="15">
        <v>2.7</v>
      </c>
      <c r="K344" s="14">
        <f t="shared" si="27"/>
        <v>540092.51908397</v>
      </c>
      <c r="L344" s="14">
        <f t="shared" si="28"/>
        <v>2432000</v>
      </c>
      <c r="M344" s="19">
        <f t="shared" si="29"/>
        <v>2.12488435114504</v>
      </c>
    </row>
    <row r="345" spans="1:13">
      <c r="A345" s="13">
        <v>45043</v>
      </c>
      <c r="B345" s="14">
        <v>1866355.34351145</v>
      </c>
      <c r="C345" s="14">
        <f t="shared" si="25"/>
        <v>2653771.90839695</v>
      </c>
      <c r="D345">
        <v>2</v>
      </c>
      <c r="E345">
        <f t="shared" si="26"/>
        <v>43</v>
      </c>
      <c r="F345">
        <v>2.5</v>
      </c>
      <c r="G345" s="15">
        <v>2.76</v>
      </c>
      <c r="H345">
        <v>2.79</v>
      </c>
      <c r="I345" s="18">
        <v>2.33</v>
      </c>
      <c r="J345" s="15">
        <v>2.67</v>
      </c>
      <c r="K345" s="14">
        <f t="shared" si="27"/>
        <v>509771.908396947</v>
      </c>
      <c r="L345" s="14">
        <f t="shared" si="28"/>
        <v>2144000</v>
      </c>
      <c r="M345" s="19">
        <f t="shared" si="29"/>
        <v>2.12278511450382</v>
      </c>
    </row>
    <row r="346" spans="1:13">
      <c r="A346" s="13">
        <v>45044</v>
      </c>
      <c r="B346" s="14">
        <v>1709546.1832061</v>
      </c>
      <c r="C346" s="14">
        <f t="shared" si="25"/>
        <v>2503054.35114504</v>
      </c>
      <c r="D346">
        <v>2</v>
      </c>
      <c r="E346">
        <f t="shared" si="26"/>
        <v>44</v>
      </c>
      <c r="F346">
        <v>2.4</v>
      </c>
      <c r="G346" s="15">
        <v>2.77</v>
      </c>
      <c r="H346">
        <v>2.78</v>
      </c>
      <c r="I346" s="18">
        <v>2.33</v>
      </c>
      <c r="J346" s="15">
        <v>2.68</v>
      </c>
      <c r="K346" s="14">
        <f t="shared" si="27"/>
        <v>519054.351145039</v>
      </c>
      <c r="L346" s="14">
        <f t="shared" si="28"/>
        <v>1984000</v>
      </c>
      <c r="M346" s="19">
        <f t="shared" si="29"/>
        <v>2.1211820610687</v>
      </c>
    </row>
    <row r="347" spans="1:13">
      <c r="A347" s="13">
        <v>45047</v>
      </c>
      <c r="B347" s="14">
        <v>1866111.06870229</v>
      </c>
      <c r="C347" s="14">
        <f t="shared" si="25"/>
        <v>2663970.38167939</v>
      </c>
      <c r="D347">
        <v>2</v>
      </c>
      <c r="E347">
        <f t="shared" si="26"/>
        <v>44</v>
      </c>
      <c r="F347">
        <v>2.4</v>
      </c>
      <c r="G347" s="15">
        <v>2.77</v>
      </c>
      <c r="H347">
        <v>2.78</v>
      </c>
      <c r="I347" s="18">
        <v>2.33</v>
      </c>
      <c r="J347" s="15">
        <v>2.68</v>
      </c>
      <c r="K347" s="14">
        <f t="shared" si="27"/>
        <v>519970.38167939</v>
      </c>
      <c r="L347" s="14">
        <f t="shared" si="28"/>
        <v>2144000</v>
      </c>
      <c r="M347" s="19">
        <f t="shared" si="29"/>
        <v>2.12003702290076</v>
      </c>
    </row>
    <row r="348" spans="1:13">
      <c r="A348" s="13">
        <v>45048</v>
      </c>
      <c r="B348" s="14">
        <v>1862675.95419847</v>
      </c>
      <c r="C348" s="14">
        <f t="shared" si="25"/>
        <v>2664886.41221374</v>
      </c>
      <c r="D348">
        <v>2</v>
      </c>
      <c r="E348">
        <f t="shared" si="26"/>
        <v>44</v>
      </c>
      <c r="F348">
        <v>2.4</v>
      </c>
      <c r="G348" s="15">
        <v>2.77</v>
      </c>
      <c r="H348">
        <v>2.78</v>
      </c>
      <c r="I348" s="18">
        <v>2.33</v>
      </c>
      <c r="J348" s="15">
        <v>2.68</v>
      </c>
      <c r="K348" s="14">
        <f t="shared" si="27"/>
        <v>520886.412213741</v>
      </c>
      <c r="L348" s="14">
        <f t="shared" si="28"/>
        <v>2144000</v>
      </c>
      <c r="M348" s="19">
        <f t="shared" si="29"/>
        <v>2.11889198473282</v>
      </c>
    </row>
    <row r="349" spans="1:13">
      <c r="A349" s="13">
        <v>45049</v>
      </c>
      <c r="B349" s="14">
        <v>1859240.83969466</v>
      </c>
      <c r="C349" s="14">
        <f t="shared" si="25"/>
        <v>2665802.44274809</v>
      </c>
      <c r="D349">
        <v>2</v>
      </c>
      <c r="E349">
        <f t="shared" si="26"/>
        <v>44</v>
      </c>
      <c r="F349">
        <v>2.4</v>
      </c>
      <c r="G349" s="15">
        <v>2.77</v>
      </c>
      <c r="H349">
        <v>2.78</v>
      </c>
      <c r="I349" s="18">
        <v>2.33</v>
      </c>
      <c r="J349" s="15">
        <v>2.68</v>
      </c>
      <c r="K349" s="14">
        <f t="shared" si="27"/>
        <v>521802.442748092</v>
      </c>
      <c r="L349" s="14">
        <f t="shared" si="28"/>
        <v>2144000</v>
      </c>
      <c r="M349" s="19">
        <f t="shared" si="29"/>
        <v>2.11774694656489</v>
      </c>
    </row>
    <row r="350" spans="1:13">
      <c r="A350" s="13">
        <v>45050</v>
      </c>
      <c r="B350" s="14">
        <v>1847805.72519084</v>
      </c>
      <c r="C350" s="14">
        <f t="shared" si="25"/>
        <v>2506718.47328244</v>
      </c>
      <c r="D350">
        <v>2</v>
      </c>
      <c r="E350">
        <f t="shared" si="26"/>
        <v>44</v>
      </c>
      <c r="F350">
        <v>2.0145</v>
      </c>
      <c r="G350" s="15">
        <v>2.73</v>
      </c>
      <c r="H350">
        <v>2.76</v>
      </c>
      <c r="I350" s="18">
        <v>2.29</v>
      </c>
      <c r="J350" s="15">
        <v>2.64</v>
      </c>
      <c r="K350" s="14">
        <f t="shared" si="27"/>
        <v>490718.473282443</v>
      </c>
      <c r="L350" s="14">
        <f t="shared" si="28"/>
        <v>2016000</v>
      </c>
      <c r="M350" s="19">
        <f t="shared" si="29"/>
        <v>2.11660190839695</v>
      </c>
    </row>
    <row r="351" spans="1:13">
      <c r="A351" s="13">
        <v>45051</v>
      </c>
      <c r="B351" s="14">
        <v>1869067.17557252</v>
      </c>
      <c r="C351" s="14">
        <f t="shared" si="25"/>
        <v>2338915.41984733</v>
      </c>
      <c r="D351">
        <v>2</v>
      </c>
      <c r="E351">
        <f t="shared" si="26"/>
        <v>44</v>
      </c>
      <c r="F351">
        <v>1.95</v>
      </c>
      <c r="G351" s="15">
        <v>2.68</v>
      </c>
      <c r="H351">
        <v>2.72</v>
      </c>
      <c r="I351" s="18">
        <v>2.24</v>
      </c>
      <c r="J351" s="15">
        <v>2.59</v>
      </c>
      <c r="K351" s="14">
        <f t="shared" si="27"/>
        <v>450915.419847329</v>
      </c>
      <c r="L351" s="14">
        <f t="shared" si="28"/>
        <v>1888000</v>
      </c>
      <c r="M351" s="19">
        <f t="shared" si="29"/>
        <v>2.11635572519084</v>
      </c>
    </row>
    <row r="352" spans="1:13">
      <c r="A352" s="13">
        <v>45054</v>
      </c>
      <c r="B352" s="14">
        <v>2008494.65648855</v>
      </c>
      <c r="C352" s="14">
        <f t="shared" si="25"/>
        <v>2555068.09160305</v>
      </c>
      <c r="D352">
        <v>2</v>
      </c>
      <c r="E352">
        <f t="shared" si="26"/>
        <v>45</v>
      </c>
      <c r="F352">
        <v>2</v>
      </c>
      <c r="G352" s="15">
        <v>2.71</v>
      </c>
      <c r="H352">
        <v>2.75</v>
      </c>
      <c r="I352" s="18">
        <v>2.26</v>
      </c>
      <c r="J352" s="15">
        <v>2.61</v>
      </c>
      <c r="K352" s="14">
        <f t="shared" si="27"/>
        <v>475068.091603054</v>
      </c>
      <c r="L352" s="14">
        <f t="shared" si="28"/>
        <v>2080000</v>
      </c>
      <c r="M352" s="19">
        <f t="shared" si="29"/>
        <v>2.11616488549618</v>
      </c>
    </row>
    <row r="353" spans="1:13">
      <c r="A353" s="13">
        <v>45055</v>
      </c>
      <c r="B353" s="14">
        <v>1965349.61832061</v>
      </c>
      <c r="C353" s="14">
        <f t="shared" si="25"/>
        <v>2475373.4351145</v>
      </c>
      <c r="D353">
        <v>2</v>
      </c>
      <c r="E353">
        <f t="shared" si="26"/>
        <v>44</v>
      </c>
      <c r="F353">
        <v>1.93</v>
      </c>
      <c r="G353" s="15">
        <v>2.69</v>
      </c>
      <c r="H353">
        <v>2.75</v>
      </c>
      <c r="I353" s="18">
        <v>2.25</v>
      </c>
      <c r="J353" s="15">
        <v>2.59</v>
      </c>
      <c r="K353" s="14">
        <f t="shared" si="27"/>
        <v>459373.435114504</v>
      </c>
      <c r="L353" s="14">
        <f t="shared" si="28"/>
        <v>2016000</v>
      </c>
      <c r="M353" s="19">
        <f t="shared" si="29"/>
        <v>2.11578320610687</v>
      </c>
    </row>
    <row r="354" spans="1:13">
      <c r="A354" s="13">
        <v>45056</v>
      </c>
      <c r="B354" s="14">
        <v>1895006.10687023</v>
      </c>
      <c r="C354" s="14">
        <f t="shared" si="25"/>
        <v>2291465.03816794</v>
      </c>
      <c r="D354">
        <v>2</v>
      </c>
      <c r="E354">
        <f t="shared" si="26"/>
        <v>44</v>
      </c>
      <c r="F354">
        <v>1.9</v>
      </c>
      <c r="G354" s="15">
        <v>2.66</v>
      </c>
      <c r="H354">
        <v>2.72</v>
      </c>
      <c r="I354" s="18">
        <v>2.22</v>
      </c>
      <c r="J354" s="15">
        <v>2.56</v>
      </c>
      <c r="K354" s="14">
        <f t="shared" si="27"/>
        <v>435465.03816794</v>
      </c>
      <c r="L354" s="14">
        <f t="shared" si="28"/>
        <v>1856000</v>
      </c>
      <c r="M354" s="19">
        <f t="shared" si="29"/>
        <v>2.11566870229008</v>
      </c>
    </row>
    <row r="355" spans="1:13">
      <c r="A355" s="13">
        <v>45057</v>
      </c>
      <c r="B355" s="14">
        <v>1924662.59541985</v>
      </c>
      <c r="C355" s="14">
        <f t="shared" si="25"/>
        <v>2131556.64122137</v>
      </c>
      <c r="D355">
        <v>2</v>
      </c>
      <c r="E355">
        <f t="shared" si="26"/>
        <v>45</v>
      </c>
      <c r="F355">
        <v>1.85</v>
      </c>
      <c r="G355" s="15">
        <v>2.62</v>
      </c>
      <c r="H355">
        <v>2.7</v>
      </c>
      <c r="I355" s="18">
        <v>2.17</v>
      </c>
      <c r="J355" s="15">
        <v>2.52</v>
      </c>
      <c r="K355" s="14">
        <f t="shared" si="27"/>
        <v>403556.641221374</v>
      </c>
      <c r="L355" s="14">
        <f t="shared" si="28"/>
        <v>1728000</v>
      </c>
      <c r="M355" s="19">
        <f t="shared" si="29"/>
        <v>2.11555419847328</v>
      </c>
    </row>
    <row r="356" spans="1:13">
      <c r="A356" s="13">
        <v>45058</v>
      </c>
      <c r="B356" s="14">
        <v>2191006.10687023</v>
      </c>
      <c r="C356" s="14">
        <f t="shared" si="25"/>
        <v>2283465.03816794</v>
      </c>
      <c r="D356">
        <v>2</v>
      </c>
      <c r="E356">
        <f t="shared" si="26"/>
        <v>47</v>
      </c>
      <c r="F356">
        <v>1.85</v>
      </c>
      <c r="G356" s="15">
        <v>2.61</v>
      </c>
      <c r="H356">
        <v>2.71</v>
      </c>
      <c r="I356" s="18">
        <v>2.14</v>
      </c>
      <c r="J356" s="15">
        <v>2.51</v>
      </c>
      <c r="K356" s="14">
        <f t="shared" si="27"/>
        <v>395465.038167939</v>
      </c>
      <c r="L356" s="14">
        <f t="shared" si="28"/>
        <v>1888000</v>
      </c>
      <c r="M356" s="19">
        <f t="shared" si="29"/>
        <v>2.11566870229008</v>
      </c>
    </row>
    <row r="357" spans="1:13">
      <c r="A357" s="13">
        <v>45061</v>
      </c>
      <c r="B357" s="14">
        <v>2189006.10687023</v>
      </c>
      <c r="C357" s="14">
        <f t="shared" si="25"/>
        <v>2395465.03816794</v>
      </c>
      <c r="D357">
        <v>2</v>
      </c>
      <c r="E357">
        <f t="shared" si="26"/>
        <v>46</v>
      </c>
      <c r="F357">
        <v>1.9</v>
      </c>
      <c r="G357" s="15">
        <v>2.63</v>
      </c>
      <c r="H357">
        <v>2.72</v>
      </c>
      <c r="I357" s="18">
        <v>2.17</v>
      </c>
      <c r="J357" s="15">
        <v>2.53</v>
      </c>
      <c r="K357" s="14">
        <f t="shared" si="27"/>
        <v>411465.038167939</v>
      </c>
      <c r="L357" s="14">
        <f t="shared" si="28"/>
        <v>1984000</v>
      </c>
      <c r="M357" s="19">
        <f t="shared" si="29"/>
        <v>2.11566870229008</v>
      </c>
    </row>
    <row r="358" spans="1:13">
      <c r="A358" s="13">
        <v>45062</v>
      </c>
      <c r="B358" s="14">
        <v>2086090.07633588</v>
      </c>
      <c r="C358" s="14">
        <f t="shared" si="25"/>
        <v>2331709.3129771</v>
      </c>
      <c r="D358">
        <v>2</v>
      </c>
      <c r="E358">
        <f t="shared" si="26"/>
        <v>45</v>
      </c>
      <c r="F358">
        <v>1.95</v>
      </c>
      <c r="G358" s="15">
        <v>2.63</v>
      </c>
      <c r="H358">
        <v>2.71</v>
      </c>
      <c r="I358" s="18">
        <v>2.18</v>
      </c>
      <c r="J358" s="15">
        <v>2.53</v>
      </c>
      <c r="K358" s="14">
        <f t="shared" si="27"/>
        <v>411709.312977099</v>
      </c>
      <c r="L358" s="14">
        <f t="shared" si="28"/>
        <v>1920000</v>
      </c>
      <c r="M358" s="19">
        <f t="shared" si="29"/>
        <v>2.11536335877863</v>
      </c>
    </row>
    <row r="359" spans="1:13">
      <c r="A359" s="13">
        <v>45063</v>
      </c>
      <c r="B359" s="14">
        <v>2132601.52671756</v>
      </c>
      <c r="C359" s="14">
        <f t="shared" si="25"/>
        <v>2380106.25954198</v>
      </c>
      <c r="D359">
        <v>2</v>
      </c>
      <c r="E359">
        <f t="shared" si="26"/>
        <v>47</v>
      </c>
      <c r="F359">
        <v>2</v>
      </c>
      <c r="G359" s="15">
        <v>2.65</v>
      </c>
      <c r="H359">
        <v>2.72</v>
      </c>
      <c r="I359" s="18">
        <v>2.18</v>
      </c>
      <c r="J359" s="15">
        <v>2.55</v>
      </c>
      <c r="K359" s="14">
        <f t="shared" si="27"/>
        <v>428106.259541985</v>
      </c>
      <c r="L359" s="14">
        <f t="shared" si="28"/>
        <v>1952000</v>
      </c>
      <c r="M359" s="19">
        <f t="shared" si="29"/>
        <v>2.11486717557252</v>
      </c>
    </row>
    <row r="360" spans="1:13">
      <c r="A360" s="13">
        <v>45064</v>
      </c>
      <c r="B360" s="14">
        <v>2190711.45038168</v>
      </c>
      <c r="C360" s="14">
        <f t="shared" si="25"/>
        <v>2403116.94656489</v>
      </c>
      <c r="D360">
        <v>2</v>
      </c>
      <c r="E360">
        <f t="shared" si="26"/>
        <v>46</v>
      </c>
      <c r="F360">
        <v>1.95</v>
      </c>
      <c r="G360" s="15">
        <v>2.63</v>
      </c>
      <c r="H360">
        <v>2.71</v>
      </c>
      <c r="I360" s="18">
        <v>2.17</v>
      </c>
      <c r="J360" s="15">
        <v>2.54</v>
      </c>
      <c r="K360" s="14">
        <f t="shared" si="27"/>
        <v>412716.946564885</v>
      </c>
      <c r="L360" s="14">
        <f t="shared" si="28"/>
        <v>1990400</v>
      </c>
      <c r="M360" s="19">
        <f t="shared" si="29"/>
        <v>2.11410381679389</v>
      </c>
    </row>
    <row r="361" spans="1:13">
      <c r="A361" s="13">
        <v>45065</v>
      </c>
      <c r="B361" s="14">
        <v>2256708.39694656</v>
      </c>
      <c r="C361" s="14">
        <f t="shared" si="25"/>
        <v>2357144.42748092</v>
      </c>
      <c r="D361">
        <v>2</v>
      </c>
      <c r="E361">
        <f t="shared" si="26"/>
        <v>48</v>
      </c>
      <c r="F361">
        <v>1.91</v>
      </c>
      <c r="G361" s="15">
        <v>2.62</v>
      </c>
      <c r="H361">
        <v>2.72</v>
      </c>
      <c r="I361" s="18">
        <v>2.14</v>
      </c>
      <c r="J361" s="15">
        <v>2.51</v>
      </c>
      <c r="K361" s="14">
        <f t="shared" si="27"/>
        <v>405144.427480916</v>
      </c>
      <c r="L361" s="14">
        <f t="shared" si="28"/>
        <v>1952000</v>
      </c>
      <c r="M361" s="19">
        <f t="shared" si="29"/>
        <v>2.11356946564885</v>
      </c>
    </row>
    <row r="362" spans="1:13">
      <c r="A362" s="13">
        <v>45068</v>
      </c>
      <c r="B362" s="14">
        <v>2170021.3740458</v>
      </c>
      <c r="C362" s="14">
        <f t="shared" si="25"/>
        <v>2157327.63358779</v>
      </c>
      <c r="D362">
        <v>2</v>
      </c>
      <c r="E362">
        <f t="shared" si="26"/>
        <v>46</v>
      </c>
      <c r="F362">
        <v>1.9</v>
      </c>
      <c r="G362" s="15">
        <v>2.57</v>
      </c>
      <c r="H362">
        <v>2.71</v>
      </c>
      <c r="I362" s="18">
        <v>2.11</v>
      </c>
      <c r="J362" s="15">
        <v>2.47</v>
      </c>
      <c r="K362" s="14">
        <f t="shared" si="27"/>
        <v>365327.633587786</v>
      </c>
      <c r="L362" s="14">
        <f t="shared" si="28"/>
        <v>1792000</v>
      </c>
      <c r="M362" s="19">
        <f t="shared" si="29"/>
        <v>2.11334045801527</v>
      </c>
    </row>
    <row r="363" spans="1:13">
      <c r="A363" s="13">
        <v>45069</v>
      </c>
      <c r="B363" s="14">
        <v>2083448.85496183</v>
      </c>
      <c r="C363" s="14">
        <f t="shared" si="25"/>
        <v>1957480.30534351</v>
      </c>
      <c r="D363">
        <v>2</v>
      </c>
      <c r="E363">
        <f t="shared" si="26"/>
        <v>44</v>
      </c>
      <c r="F363">
        <v>1.85</v>
      </c>
      <c r="G363" s="15">
        <v>2.52</v>
      </c>
      <c r="H363">
        <v>2.7</v>
      </c>
      <c r="I363" s="18">
        <v>2.08</v>
      </c>
      <c r="J363" s="15">
        <v>2.42</v>
      </c>
      <c r="K363" s="14">
        <f t="shared" si="27"/>
        <v>325480.305343511</v>
      </c>
      <c r="L363" s="14">
        <f t="shared" si="28"/>
        <v>1632000</v>
      </c>
      <c r="M363" s="19">
        <f t="shared" si="29"/>
        <v>2.11314961832061</v>
      </c>
    </row>
    <row r="364" spans="1:13">
      <c r="A364" s="13">
        <v>45070</v>
      </c>
      <c r="B364" s="14">
        <v>2121219.84732825</v>
      </c>
      <c r="C364" s="14">
        <f t="shared" si="25"/>
        <v>2109541.3740458</v>
      </c>
      <c r="D364">
        <v>2</v>
      </c>
      <c r="E364">
        <f t="shared" si="26"/>
        <v>44</v>
      </c>
      <c r="F364">
        <v>1.8</v>
      </c>
      <c r="G364" s="15">
        <v>2.55</v>
      </c>
      <c r="H364">
        <v>2.7</v>
      </c>
      <c r="I364" s="18">
        <v>2.11</v>
      </c>
      <c r="J364" s="15">
        <v>2.45</v>
      </c>
      <c r="K364" s="14">
        <f t="shared" si="27"/>
        <v>349541.374045801</v>
      </c>
      <c r="L364" s="14">
        <f t="shared" si="28"/>
        <v>1760000</v>
      </c>
      <c r="M364" s="19">
        <f t="shared" si="29"/>
        <v>2.11307328244275</v>
      </c>
    </row>
    <row r="365" spans="1:13">
      <c r="A365" s="13">
        <v>45071</v>
      </c>
      <c r="B365" s="14">
        <v>2094748.85496183</v>
      </c>
      <c r="C365" s="14">
        <f t="shared" si="25"/>
        <v>2031480.30534351</v>
      </c>
      <c r="D365">
        <v>2</v>
      </c>
      <c r="E365">
        <f t="shared" si="26"/>
        <v>44.2</v>
      </c>
      <c r="F365">
        <v>2.1</v>
      </c>
      <c r="G365" s="15">
        <v>2.5385</v>
      </c>
      <c r="H365">
        <v>2.71</v>
      </c>
      <c r="I365" s="18">
        <v>2.0965</v>
      </c>
      <c r="J365" s="15">
        <v>2.4425</v>
      </c>
      <c r="K365" s="14">
        <f t="shared" si="27"/>
        <v>340280.305343511</v>
      </c>
      <c r="L365" s="14">
        <f t="shared" si="28"/>
        <v>1691200</v>
      </c>
      <c r="M365" s="19">
        <f t="shared" si="29"/>
        <v>2.11314961832061</v>
      </c>
    </row>
    <row r="366" spans="1:13">
      <c r="A366" s="13">
        <v>45072</v>
      </c>
      <c r="B366" s="14">
        <v>2127731.29770993</v>
      </c>
      <c r="C366" s="14">
        <f t="shared" si="25"/>
        <v>2117938.32061069</v>
      </c>
      <c r="D366">
        <v>2</v>
      </c>
      <c r="E366">
        <f t="shared" si="26"/>
        <v>45</v>
      </c>
      <c r="F366">
        <v>2.15</v>
      </c>
      <c r="G366" s="15">
        <v>2.56</v>
      </c>
      <c r="H366">
        <v>2.72</v>
      </c>
      <c r="I366" s="18">
        <v>2.11</v>
      </c>
      <c r="J366" s="15">
        <v>2.46</v>
      </c>
      <c r="K366" s="14">
        <f t="shared" si="27"/>
        <v>357938.320610686</v>
      </c>
      <c r="L366" s="14">
        <f t="shared" si="28"/>
        <v>1760000</v>
      </c>
      <c r="M366" s="19">
        <f t="shared" si="29"/>
        <v>2.11257709923664</v>
      </c>
    </row>
    <row r="367" spans="1:13">
      <c r="A367" s="13">
        <v>45075</v>
      </c>
      <c r="B367" s="14">
        <v>2207441.22137405</v>
      </c>
      <c r="C367" s="14">
        <f t="shared" si="25"/>
        <v>2162549.00763359</v>
      </c>
      <c r="D367">
        <v>2</v>
      </c>
      <c r="E367">
        <f t="shared" si="26"/>
        <v>45.5</v>
      </c>
      <c r="F367">
        <v>2.15</v>
      </c>
      <c r="G367" s="15">
        <v>2.555</v>
      </c>
      <c r="H367">
        <v>2.72</v>
      </c>
      <c r="I367" s="18">
        <v>2.1</v>
      </c>
      <c r="J367" s="15">
        <v>2.46</v>
      </c>
      <c r="K367" s="14">
        <f t="shared" si="27"/>
        <v>354549.007633587</v>
      </c>
      <c r="L367" s="14">
        <f t="shared" si="28"/>
        <v>1808000</v>
      </c>
      <c r="M367" s="19">
        <f t="shared" si="29"/>
        <v>2.11181374045802</v>
      </c>
    </row>
    <row r="368" spans="1:13">
      <c r="A368" s="13">
        <v>45076</v>
      </c>
      <c r="B368" s="14">
        <v>2217494.65648855</v>
      </c>
      <c r="C368" s="14">
        <f t="shared" si="25"/>
        <v>2175068.09160305</v>
      </c>
      <c r="D368">
        <v>2</v>
      </c>
      <c r="E368">
        <f t="shared" si="26"/>
        <v>45</v>
      </c>
      <c r="F368">
        <v>2.15</v>
      </c>
      <c r="G368" s="15">
        <v>2.55</v>
      </c>
      <c r="H368">
        <v>2.72</v>
      </c>
      <c r="I368" s="18">
        <v>2.1</v>
      </c>
      <c r="J368" s="15">
        <v>2.45</v>
      </c>
      <c r="K368" s="14">
        <f t="shared" si="27"/>
        <v>351068.091603053</v>
      </c>
      <c r="L368" s="14">
        <f t="shared" si="28"/>
        <v>1824000</v>
      </c>
      <c r="M368" s="19">
        <f t="shared" si="29"/>
        <v>2.11116488549618</v>
      </c>
    </row>
    <row r="369" spans="1:13">
      <c r="A369" s="13">
        <v>45077</v>
      </c>
      <c r="B369" s="14">
        <v>2178804.58015267</v>
      </c>
      <c r="C369" s="14">
        <f t="shared" si="25"/>
        <v>2025278.77862595</v>
      </c>
      <c r="D369">
        <v>2</v>
      </c>
      <c r="E369">
        <f t="shared" si="26"/>
        <v>44</v>
      </c>
      <c r="F369">
        <v>2.1</v>
      </c>
      <c r="G369" s="15">
        <v>2.51</v>
      </c>
      <c r="H369">
        <v>2.71</v>
      </c>
      <c r="I369" s="18">
        <v>2.07</v>
      </c>
      <c r="J369" s="15">
        <v>2.42</v>
      </c>
      <c r="K369" s="14">
        <f t="shared" si="27"/>
        <v>319678.778625954</v>
      </c>
      <c r="L369" s="14">
        <f t="shared" si="28"/>
        <v>1705600</v>
      </c>
      <c r="M369" s="19">
        <f t="shared" si="29"/>
        <v>2.11040152671756</v>
      </c>
    </row>
    <row r="370" spans="1:13">
      <c r="A370" s="13">
        <v>45078</v>
      </c>
      <c r="B370" s="14">
        <v>2130685.49618321</v>
      </c>
      <c r="C370" s="14">
        <f t="shared" si="25"/>
        <v>1904350.53435115</v>
      </c>
      <c r="D370">
        <v>2</v>
      </c>
      <c r="E370">
        <f t="shared" si="26"/>
        <v>44</v>
      </c>
      <c r="F370">
        <v>1.85</v>
      </c>
      <c r="G370" s="15">
        <v>2.49</v>
      </c>
      <c r="H370">
        <v>2.7</v>
      </c>
      <c r="I370" s="18">
        <v>2.05</v>
      </c>
      <c r="J370" s="15">
        <v>2.4</v>
      </c>
      <c r="K370" s="14">
        <f t="shared" si="27"/>
        <v>304350.534351145</v>
      </c>
      <c r="L370" s="14">
        <f t="shared" si="28"/>
        <v>1600000</v>
      </c>
      <c r="M370" s="19">
        <f t="shared" si="29"/>
        <v>2.10956183206107</v>
      </c>
    </row>
    <row r="371" spans="1:13">
      <c r="A371" s="13">
        <v>45079</v>
      </c>
      <c r="B371" s="14">
        <v>2278570.99236641</v>
      </c>
      <c r="C371" s="14">
        <f t="shared" si="25"/>
        <v>2128381.06870229</v>
      </c>
      <c r="D371">
        <v>2</v>
      </c>
      <c r="E371">
        <f t="shared" si="26"/>
        <v>46</v>
      </c>
      <c r="F371">
        <v>1.9</v>
      </c>
      <c r="G371" s="15">
        <v>2.53</v>
      </c>
      <c r="H371">
        <v>2.72</v>
      </c>
      <c r="I371" s="18">
        <v>2.07</v>
      </c>
      <c r="J371" s="15">
        <v>2.44</v>
      </c>
      <c r="K371" s="14">
        <f t="shared" si="27"/>
        <v>336381.068702289</v>
      </c>
      <c r="L371" s="14">
        <f t="shared" si="28"/>
        <v>1792000</v>
      </c>
      <c r="M371" s="19">
        <f t="shared" si="29"/>
        <v>2.10952366412214</v>
      </c>
    </row>
    <row r="372" spans="1:13">
      <c r="A372" s="13">
        <v>45082</v>
      </c>
      <c r="B372" s="14">
        <v>2277769.46564886</v>
      </c>
      <c r="C372" s="14">
        <f t="shared" si="25"/>
        <v>2128594.8091603</v>
      </c>
      <c r="D372">
        <v>2</v>
      </c>
      <c r="E372">
        <f t="shared" si="26"/>
        <v>46</v>
      </c>
      <c r="F372">
        <v>1.85</v>
      </c>
      <c r="G372" s="15">
        <v>2.53</v>
      </c>
      <c r="H372">
        <v>2.71</v>
      </c>
      <c r="I372" s="18">
        <v>2.07</v>
      </c>
      <c r="J372" s="15">
        <v>2.44</v>
      </c>
      <c r="K372" s="14">
        <f t="shared" si="27"/>
        <v>336594.809160305</v>
      </c>
      <c r="L372" s="14">
        <f t="shared" si="28"/>
        <v>1792000</v>
      </c>
      <c r="M372" s="19">
        <f t="shared" si="29"/>
        <v>2.10925648854962</v>
      </c>
    </row>
    <row r="373" spans="1:13">
      <c r="A373" s="13">
        <v>45083</v>
      </c>
      <c r="B373" s="14">
        <v>2297654.96183207</v>
      </c>
      <c r="C373" s="14">
        <f t="shared" si="25"/>
        <v>2072625.34351145</v>
      </c>
      <c r="D373">
        <v>2</v>
      </c>
      <c r="E373">
        <f t="shared" si="26"/>
        <v>45</v>
      </c>
      <c r="F373">
        <v>1.8</v>
      </c>
      <c r="G373" s="15">
        <v>2.5</v>
      </c>
      <c r="H373">
        <v>2.7</v>
      </c>
      <c r="I373" s="18">
        <v>2.05</v>
      </c>
      <c r="J373" s="15">
        <v>2.41</v>
      </c>
      <c r="K373" s="14">
        <f t="shared" si="27"/>
        <v>312625.34351145</v>
      </c>
      <c r="L373" s="14">
        <f t="shared" si="28"/>
        <v>1760000</v>
      </c>
      <c r="M373" s="19">
        <f t="shared" si="29"/>
        <v>2.10921832061069</v>
      </c>
    </row>
    <row r="374" spans="1:13">
      <c r="A374" s="13">
        <v>45084</v>
      </c>
      <c r="B374" s="14">
        <v>2262112.97709924</v>
      </c>
      <c r="C374" s="14">
        <f t="shared" si="25"/>
        <v>2112503.20610687</v>
      </c>
      <c r="D374">
        <v>2</v>
      </c>
      <c r="E374">
        <f t="shared" si="26"/>
        <v>44</v>
      </c>
      <c r="F374">
        <v>1.84</v>
      </c>
      <c r="G374" s="15">
        <v>2.51</v>
      </c>
      <c r="H374">
        <v>2.7</v>
      </c>
      <c r="I374" s="18">
        <v>2.07</v>
      </c>
      <c r="J374" s="15">
        <v>2.42</v>
      </c>
      <c r="K374" s="14">
        <f t="shared" si="27"/>
        <v>320503.206106869</v>
      </c>
      <c r="L374" s="14">
        <f t="shared" si="28"/>
        <v>1792000</v>
      </c>
      <c r="M374" s="19">
        <f t="shared" si="29"/>
        <v>2.10937099236641</v>
      </c>
    </row>
    <row r="375" spans="1:13">
      <c r="A375" s="13">
        <v>45085</v>
      </c>
      <c r="B375" s="14">
        <v>2302227.48091603</v>
      </c>
      <c r="C375" s="14">
        <f t="shared" si="25"/>
        <v>2152472.67175572</v>
      </c>
      <c r="D375">
        <v>2</v>
      </c>
      <c r="E375">
        <f t="shared" si="26"/>
        <v>45</v>
      </c>
      <c r="F375">
        <v>1.8</v>
      </c>
      <c r="G375" s="15">
        <v>2.52</v>
      </c>
      <c r="H375">
        <v>2.7</v>
      </c>
      <c r="I375" s="18">
        <v>2.07</v>
      </c>
      <c r="J375" s="15">
        <v>2.43</v>
      </c>
      <c r="K375" s="14">
        <f t="shared" si="27"/>
        <v>328472.671755725</v>
      </c>
      <c r="L375" s="14">
        <f t="shared" si="28"/>
        <v>1824000</v>
      </c>
      <c r="M375" s="19">
        <f t="shared" si="29"/>
        <v>2.10940916030534</v>
      </c>
    </row>
    <row r="376" spans="1:13">
      <c r="A376" s="13">
        <v>45086</v>
      </c>
      <c r="B376" s="14">
        <v>2296800</v>
      </c>
      <c r="C376" s="14">
        <f t="shared" si="25"/>
        <v>2032320</v>
      </c>
      <c r="D376">
        <v>2</v>
      </c>
      <c r="E376">
        <f t="shared" si="26"/>
        <v>45</v>
      </c>
      <c r="F376">
        <v>1.85</v>
      </c>
      <c r="G376" s="15">
        <v>2.49</v>
      </c>
      <c r="H376">
        <v>2.69</v>
      </c>
      <c r="I376" s="18">
        <v>2.04</v>
      </c>
      <c r="J376" s="15">
        <v>2.4</v>
      </c>
      <c r="K376" s="14">
        <f t="shared" si="27"/>
        <v>304320</v>
      </c>
      <c r="L376" s="14">
        <f t="shared" si="28"/>
        <v>1728000</v>
      </c>
      <c r="M376" s="19">
        <f t="shared" si="29"/>
        <v>2.1096</v>
      </c>
    </row>
    <row r="377" spans="1:13">
      <c r="A377" s="13">
        <v>45089</v>
      </c>
      <c r="B377" s="14">
        <v>2250570.99236642</v>
      </c>
      <c r="C377" s="14">
        <f t="shared" si="25"/>
        <v>2024381.06870229</v>
      </c>
      <c r="D377">
        <v>2</v>
      </c>
      <c r="E377">
        <f t="shared" si="26"/>
        <v>43</v>
      </c>
      <c r="F377">
        <v>1.9</v>
      </c>
      <c r="G377" s="15">
        <v>2.48</v>
      </c>
      <c r="H377">
        <v>2.68</v>
      </c>
      <c r="I377" s="18">
        <v>2.05</v>
      </c>
      <c r="J377" s="15">
        <v>2.39</v>
      </c>
      <c r="K377" s="14">
        <f t="shared" si="27"/>
        <v>296381.068702289</v>
      </c>
      <c r="L377" s="14">
        <f t="shared" si="28"/>
        <v>1728000</v>
      </c>
      <c r="M377" s="19">
        <f t="shared" si="29"/>
        <v>2.10952366412214</v>
      </c>
    </row>
    <row r="378" spans="1:13">
      <c r="A378" s="13">
        <v>45090</v>
      </c>
      <c r="B378" s="14">
        <v>2061769.46564886</v>
      </c>
      <c r="C378" s="14">
        <f t="shared" si="25"/>
        <v>1760594.80916031</v>
      </c>
      <c r="D378">
        <v>1.9</v>
      </c>
      <c r="E378">
        <f t="shared" si="26"/>
        <v>40</v>
      </c>
      <c r="F378">
        <v>1.95</v>
      </c>
      <c r="G378" s="15">
        <v>2.43</v>
      </c>
      <c r="H378">
        <v>2.64</v>
      </c>
      <c r="I378" s="18">
        <v>2.03</v>
      </c>
      <c r="J378" s="15">
        <v>2.34</v>
      </c>
      <c r="K378" s="14">
        <f t="shared" si="27"/>
        <v>256594.809160304</v>
      </c>
      <c r="L378" s="14">
        <f t="shared" si="28"/>
        <v>1504000</v>
      </c>
      <c r="M378" s="19">
        <f t="shared" si="29"/>
        <v>2.10925648854962</v>
      </c>
    </row>
    <row r="379" spans="1:13">
      <c r="A379" s="13">
        <v>45091</v>
      </c>
      <c r="B379" s="14">
        <v>2060395.41984733</v>
      </c>
      <c r="C379" s="14">
        <f t="shared" si="25"/>
        <v>1760961.22137405</v>
      </c>
      <c r="D379">
        <v>1.9</v>
      </c>
      <c r="E379">
        <f t="shared" si="26"/>
        <v>40</v>
      </c>
      <c r="F379">
        <v>1.85</v>
      </c>
      <c r="G379" s="15">
        <v>2.43</v>
      </c>
      <c r="H379">
        <v>2.65</v>
      </c>
      <c r="I379" s="18">
        <v>2.03</v>
      </c>
      <c r="J379" s="15">
        <v>2.34</v>
      </c>
      <c r="K379" s="14">
        <f t="shared" si="27"/>
        <v>256961.221374045</v>
      </c>
      <c r="L379" s="14">
        <f t="shared" si="28"/>
        <v>1504000</v>
      </c>
      <c r="M379" s="19">
        <f t="shared" si="29"/>
        <v>2.10879847328244</v>
      </c>
    </row>
    <row r="380" spans="1:13">
      <c r="A380" s="13">
        <v>45092</v>
      </c>
      <c r="B380" s="14">
        <v>2176166.41221375</v>
      </c>
      <c r="C380" s="14">
        <f t="shared" si="25"/>
        <v>1953022.29007634</v>
      </c>
      <c r="D380">
        <v>1.9</v>
      </c>
      <c r="E380">
        <f t="shared" si="26"/>
        <v>42</v>
      </c>
      <c r="F380">
        <v>1.85</v>
      </c>
      <c r="G380" s="15">
        <v>2.47</v>
      </c>
      <c r="H380">
        <v>2.67</v>
      </c>
      <c r="I380" s="18">
        <v>2.05</v>
      </c>
      <c r="J380" s="15">
        <v>2.38</v>
      </c>
      <c r="K380" s="14">
        <f t="shared" si="27"/>
        <v>289022.290076335</v>
      </c>
      <c r="L380" s="14">
        <f t="shared" si="28"/>
        <v>1664000</v>
      </c>
      <c r="M380" s="19">
        <f t="shared" si="29"/>
        <v>2.10872213740458</v>
      </c>
    </row>
    <row r="381" spans="1:13">
      <c r="A381" s="13">
        <v>45093</v>
      </c>
      <c r="B381" s="14">
        <v>2236166.41221375</v>
      </c>
      <c r="C381" s="14">
        <f t="shared" si="25"/>
        <v>2089022.29007633</v>
      </c>
      <c r="D381">
        <v>1.9</v>
      </c>
      <c r="E381">
        <f t="shared" si="26"/>
        <v>45</v>
      </c>
      <c r="F381">
        <v>1.95</v>
      </c>
      <c r="G381" s="15">
        <v>2.52</v>
      </c>
      <c r="H381">
        <v>2.69</v>
      </c>
      <c r="I381" s="18">
        <v>2.07</v>
      </c>
      <c r="J381" s="15">
        <v>2.43</v>
      </c>
      <c r="K381" s="14">
        <f t="shared" si="27"/>
        <v>329022.290076335</v>
      </c>
      <c r="L381" s="14">
        <f t="shared" si="28"/>
        <v>1760000</v>
      </c>
      <c r="M381" s="19">
        <f t="shared" si="29"/>
        <v>2.10872213740458</v>
      </c>
    </row>
    <row r="382" spans="1:13">
      <c r="A382" s="13">
        <v>45096</v>
      </c>
      <c r="B382" s="14">
        <v>2235479.38931298</v>
      </c>
      <c r="C382" s="14">
        <f t="shared" si="25"/>
        <v>2241205.4961832</v>
      </c>
      <c r="D382">
        <v>1.9</v>
      </c>
      <c r="E382">
        <f t="shared" si="26"/>
        <v>44</v>
      </c>
      <c r="F382">
        <v>2.09</v>
      </c>
      <c r="G382" s="15">
        <v>2.55</v>
      </c>
      <c r="H382">
        <v>2.71</v>
      </c>
      <c r="I382" s="18">
        <v>2.11</v>
      </c>
      <c r="J382" s="15">
        <v>2.45</v>
      </c>
      <c r="K382" s="14">
        <f t="shared" si="27"/>
        <v>353205.496183205</v>
      </c>
      <c r="L382" s="14">
        <f t="shared" si="28"/>
        <v>1888000</v>
      </c>
      <c r="M382" s="19">
        <f t="shared" si="29"/>
        <v>2.10849312977099</v>
      </c>
    </row>
    <row r="383" spans="1:13">
      <c r="A383" s="13">
        <v>45097</v>
      </c>
      <c r="B383" s="14">
        <v>2293418.32061069</v>
      </c>
      <c r="C383" s="14">
        <f t="shared" si="25"/>
        <v>2225755.11450382</v>
      </c>
      <c r="D383">
        <v>1.9</v>
      </c>
      <c r="E383">
        <f t="shared" si="26"/>
        <v>44</v>
      </c>
      <c r="F383">
        <v>2.1</v>
      </c>
      <c r="G383" s="15">
        <v>2.53</v>
      </c>
      <c r="H383">
        <v>2.71</v>
      </c>
      <c r="I383" s="18">
        <v>2.09</v>
      </c>
      <c r="J383" s="15">
        <v>2.43</v>
      </c>
      <c r="K383" s="14">
        <f t="shared" si="27"/>
        <v>337755.114503815</v>
      </c>
      <c r="L383" s="14">
        <f t="shared" si="28"/>
        <v>1888000</v>
      </c>
      <c r="M383" s="19">
        <f t="shared" si="29"/>
        <v>2.10780610687023</v>
      </c>
    </row>
    <row r="384" spans="1:13">
      <c r="A384" s="13">
        <v>45098</v>
      </c>
      <c r="B384" s="14">
        <v>2249128.24427481</v>
      </c>
      <c r="C384" s="14">
        <f t="shared" si="25"/>
        <v>2146365.80152672</v>
      </c>
      <c r="D384">
        <v>1.9</v>
      </c>
      <c r="E384">
        <f t="shared" si="26"/>
        <v>43</v>
      </c>
      <c r="F384">
        <v>2.2</v>
      </c>
      <c r="G384" s="15">
        <v>2.51</v>
      </c>
      <c r="H384">
        <v>2.7</v>
      </c>
      <c r="I384" s="18">
        <v>2.08</v>
      </c>
      <c r="J384" s="15">
        <v>2.42</v>
      </c>
      <c r="K384" s="14">
        <f t="shared" si="27"/>
        <v>322365.801526716</v>
      </c>
      <c r="L384" s="14">
        <f t="shared" si="28"/>
        <v>1824000</v>
      </c>
      <c r="M384" s="19">
        <f t="shared" si="29"/>
        <v>2.1070427480916</v>
      </c>
    </row>
    <row r="385" spans="1:13">
      <c r="A385" s="13">
        <v>45099</v>
      </c>
      <c r="B385" s="14">
        <v>2215181.67938932</v>
      </c>
      <c r="C385" s="14">
        <f t="shared" si="25"/>
        <v>2114884.88549618</v>
      </c>
      <c r="D385">
        <v>1.9</v>
      </c>
      <c r="E385">
        <f t="shared" si="26"/>
        <v>43</v>
      </c>
      <c r="F385">
        <v>2.2</v>
      </c>
      <c r="G385" s="15">
        <v>2.51</v>
      </c>
      <c r="H385">
        <v>2.7</v>
      </c>
      <c r="I385" s="18">
        <v>2.08</v>
      </c>
      <c r="J385" s="15">
        <v>2.42</v>
      </c>
      <c r="K385" s="14">
        <f t="shared" si="27"/>
        <v>322884.885496182</v>
      </c>
      <c r="L385" s="14">
        <f t="shared" si="28"/>
        <v>1792000</v>
      </c>
      <c r="M385" s="19">
        <f t="shared" si="29"/>
        <v>2.10639389312977</v>
      </c>
    </row>
    <row r="386" spans="1:13">
      <c r="A386" s="13">
        <v>45100</v>
      </c>
      <c r="B386" s="14">
        <v>2288899.23664122</v>
      </c>
      <c r="C386" s="14">
        <f t="shared" ref="C386:C449" si="30">K386+L386</f>
        <v>2186426.87022901</v>
      </c>
      <c r="D386">
        <v>1.9</v>
      </c>
      <c r="E386">
        <f t="shared" ref="E386:E449" si="31">(G386-I386)*100</f>
        <v>44</v>
      </c>
      <c r="F386">
        <v>2.2</v>
      </c>
      <c r="G386" s="15">
        <v>2.52</v>
      </c>
      <c r="H386">
        <v>2.7</v>
      </c>
      <c r="I386" s="18">
        <v>2.08</v>
      </c>
      <c r="J386" s="15">
        <v>2.43</v>
      </c>
      <c r="K386" s="14">
        <f t="shared" ref="K386:K449" si="32">(G386-M386)*100/10000*$K$1</f>
        <v>330426.870229007</v>
      </c>
      <c r="L386" s="14">
        <f t="shared" ref="L386:L449" si="33">(G386-J647)*100/10000*$K$1*4</f>
        <v>1856000</v>
      </c>
      <c r="M386" s="19">
        <f t="shared" ref="M386:M449" si="34">AVERAGE(F386:F647)</f>
        <v>2.10696641221374</v>
      </c>
    </row>
    <row r="387" spans="1:13">
      <c r="A387" s="13">
        <v>45103</v>
      </c>
      <c r="B387" s="14">
        <v>2320044.27480916</v>
      </c>
      <c r="C387" s="14">
        <f t="shared" si="30"/>
        <v>2178121.52671756</v>
      </c>
      <c r="D387">
        <v>1.9</v>
      </c>
      <c r="E387">
        <f t="shared" si="31"/>
        <v>44</v>
      </c>
      <c r="F387">
        <v>2.35</v>
      </c>
      <c r="G387" s="15">
        <v>2.51</v>
      </c>
      <c r="H387">
        <v>2.69</v>
      </c>
      <c r="I387" s="18">
        <v>2.07</v>
      </c>
      <c r="J387" s="15">
        <v>2.41</v>
      </c>
      <c r="K387" s="14">
        <f t="shared" si="32"/>
        <v>322121.526717557</v>
      </c>
      <c r="L387" s="14">
        <f t="shared" si="33"/>
        <v>1856000</v>
      </c>
      <c r="M387" s="19">
        <f t="shared" si="34"/>
        <v>2.10734809160305</v>
      </c>
    </row>
    <row r="388" spans="1:13">
      <c r="A388" s="13">
        <v>45104</v>
      </c>
      <c r="B388" s="14">
        <v>2351471.75572519</v>
      </c>
      <c r="C388" s="14">
        <f t="shared" si="30"/>
        <v>2210274.19847328</v>
      </c>
      <c r="D388">
        <v>1.9</v>
      </c>
      <c r="E388">
        <f t="shared" si="31"/>
        <v>44</v>
      </c>
      <c r="F388">
        <v>2.8</v>
      </c>
      <c r="G388" s="15">
        <v>2.51</v>
      </c>
      <c r="H388">
        <v>2.7</v>
      </c>
      <c r="I388" s="18">
        <v>2.07</v>
      </c>
      <c r="J388" s="15">
        <v>2.42</v>
      </c>
      <c r="K388" s="14">
        <f t="shared" si="32"/>
        <v>322274.198473282</v>
      </c>
      <c r="L388" s="14">
        <f t="shared" si="33"/>
        <v>1888000</v>
      </c>
      <c r="M388" s="19">
        <f t="shared" si="34"/>
        <v>2.1071572519084</v>
      </c>
    </row>
    <row r="389" spans="1:13">
      <c r="A389" s="13">
        <v>45105</v>
      </c>
      <c r="B389" s="14">
        <v>2390319.08396947</v>
      </c>
      <c r="C389" s="14">
        <f t="shared" si="30"/>
        <v>2255648.24427481</v>
      </c>
      <c r="D389">
        <v>1.9</v>
      </c>
      <c r="E389">
        <f t="shared" si="31"/>
        <v>43.5</v>
      </c>
      <c r="F389">
        <v>2.85</v>
      </c>
      <c r="G389" s="15">
        <v>2.505</v>
      </c>
      <c r="H389">
        <v>2.69</v>
      </c>
      <c r="I389" s="18">
        <v>2.07</v>
      </c>
      <c r="J389" s="15">
        <v>2.4075</v>
      </c>
      <c r="K389" s="14">
        <f t="shared" si="32"/>
        <v>319648.244274809</v>
      </c>
      <c r="L389" s="14">
        <f t="shared" si="33"/>
        <v>1936000</v>
      </c>
      <c r="M389" s="19">
        <f t="shared" si="34"/>
        <v>2.10543969465649</v>
      </c>
    </row>
    <row r="390" spans="1:13">
      <c r="A390" s="13">
        <v>45106</v>
      </c>
      <c r="B390" s="14">
        <v>2330021.3740458</v>
      </c>
      <c r="C390" s="14">
        <f t="shared" si="30"/>
        <v>2165327.63358779</v>
      </c>
      <c r="D390">
        <v>1.9</v>
      </c>
      <c r="E390">
        <f t="shared" si="31"/>
        <v>43</v>
      </c>
      <c r="F390">
        <v>2.9</v>
      </c>
      <c r="G390" s="15">
        <v>2.49</v>
      </c>
      <c r="H390">
        <v>2.69</v>
      </c>
      <c r="I390" s="18">
        <v>2.06</v>
      </c>
      <c r="J390" s="15">
        <v>2.39</v>
      </c>
      <c r="K390" s="14">
        <f t="shared" si="32"/>
        <v>309327.633587786</v>
      </c>
      <c r="L390" s="14">
        <f t="shared" si="33"/>
        <v>1856000</v>
      </c>
      <c r="M390" s="19">
        <f t="shared" si="34"/>
        <v>2.10334045801527</v>
      </c>
    </row>
    <row r="391" spans="1:13">
      <c r="A391" s="13">
        <v>45107</v>
      </c>
      <c r="B391" s="14">
        <v>2181143.51145038</v>
      </c>
      <c r="C391" s="14">
        <f t="shared" si="30"/>
        <v>1840228.39694657</v>
      </c>
      <c r="D391">
        <v>1.9</v>
      </c>
      <c r="E391">
        <f t="shared" si="31"/>
        <v>43</v>
      </c>
      <c r="F391">
        <v>2.6</v>
      </c>
      <c r="G391" s="15">
        <v>2.44</v>
      </c>
      <c r="H391">
        <v>2.67</v>
      </c>
      <c r="I391" s="18">
        <v>2.01</v>
      </c>
      <c r="J391" s="15">
        <v>2.35</v>
      </c>
      <c r="K391" s="14">
        <f t="shared" si="32"/>
        <v>272228.396946565</v>
      </c>
      <c r="L391" s="14">
        <f t="shared" si="33"/>
        <v>1568000</v>
      </c>
      <c r="M391" s="19">
        <f t="shared" si="34"/>
        <v>2.09971450381679</v>
      </c>
    </row>
    <row r="392" spans="1:13">
      <c r="A392" s="13">
        <v>45110</v>
      </c>
      <c r="B392" s="14">
        <v>2238555.72519084</v>
      </c>
      <c r="C392" s="14">
        <f t="shared" si="30"/>
        <v>1946518.47328244</v>
      </c>
      <c r="D392">
        <v>1.9</v>
      </c>
      <c r="E392">
        <f t="shared" si="31"/>
        <v>43</v>
      </c>
      <c r="F392">
        <v>2</v>
      </c>
      <c r="G392" s="15">
        <v>2.45</v>
      </c>
      <c r="H392">
        <v>2.68</v>
      </c>
      <c r="I392" s="18">
        <v>2.02</v>
      </c>
      <c r="J392" s="15">
        <v>2.36</v>
      </c>
      <c r="K392" s="14">
        <f t="shared" si="32"/>
        <v>282518.473282443</v>
      </c>
      <c r="L392" s="14">
        <f t="shared" si="33"/>
        <v>1664000</v>
      </c>
      <c r="M392" s="19">
        <f t="shared" si="34"/>
        <v>2.09685190839695</v>
      </c>
    </row>
    <row r="393" spans="1:13">
      <c r="A393" s="13">
        <v>45111</v>
      </c>
      <c r="B393" s="14">
        <v>2312838.16793893</v>
      </c>
      <c r="C393" s="14">
        <f t="shared" si="30"/>
        <v>2098976.48854962</v>
      </c>
      <c r="D393">
        <v>1.9</v>
      </c>
      <c r="E393">
        <f t="shared" si="31"/>
        <v>44</v>
      </c>
      <c r="F393">
        <v>2</v>
      </c>
      <c r="G393" s="15">
        <v>2.48</v>
      </c>
      <c r="H393">
        <v>2.69</v>
      </c>
      <c r="I393" s="18">
        <v>2.04</v>
      </c>
      <c r="J393" s="15">
        <v>2.38</v>
      </c>
      <c r="K393" s="14">
        <f t="shared" si="32"/>
        <v>306976.488549619</v>
      </c>
      <c r="L393" s="14">
        <f t="shared" si="33"/>
        <v>1792000</v>
      </c>
      <c r="M393" s="19">
        <f t="shared" si="34"/>
        <v>2.09627938931298</v>
      </c>
    </row>
    <row r="394" spans="1:13">
      <c r="A394" s="13">
        <v>45112</v>
      </c>
      <c r="B394" s="14">
        <v>2202891.60305343</v>
      </c>
      <c r="C394" s="14">
        <f t="shared" si="30"/>
        <v>1915495.57251909</v>
      </c>
      <c r="D394">
        <v>1.9</v>
      </c>
      <c r="E394">
        <f t="shared" si="31"/>
        <v>43</v>
      </c>
      <c r="F394">
        <v>1.95</v>
      </c>
      <c r="G394" s="15">
        <v>2.45</v>
      </c>
      <c r="H394">
        <v>2.68</v>
      </c>
      <c r="I394" s="18">
        <v>2.02</v>
      </c>
      <c r="J394" s="15">
        <v>2.36</v>
      </c>
      <c r="K394" s="14">
        <f t="shared" si="32"/>
        <v>283495.572519084</v>
      </c>
      <c r="L394" s="14">
        <f t="shared" si="33"/>
        <v>1632000</v>
      </c>
      <c r="M394" s="19">
        <f t="shared" si="34"/>
        <v>2.09563053435114</v>
      </c>
    </row>
    <row r="395" spans="1:13">
      <c r="A395" s="13">
        <v>45113</v>
      </c>
      <c r="B395" s="14">
        <v>2169746.5648855</v>
      </c>
      <c r="C395" s="14">
        <f t="shared" si="30"/>
        <v>1883800.91603054</v>
      </c>
      <c r="D395">
        <v>1.9</v>
      </c>
      <c r="E395">
        <f t="shared" si="31"/>
        <v>43</v>
      </c>
      <c r="F395">
        <v>1.9</v>
      </c>
      <c r="G395" s="15">
        <v>2.45</v>
      </c>
      <c r="H395">
        <v>2.68</v>
      </c>
      <c r="I395" s="18">
        <v>2.02</v>
      </c>
      <c r="J395" s="15">
        <v>2.36</v>
      </c>
      <c r="K395" s="14">
        <f t="shared" si="32"/>
        <v>283800.916030534</v>
      </c>
      <c r="L395" s="14">
        <f t="shared" si="33"/>
        <v>1600000</v>
      </c>
      <c r="M395" s="19">
        <f t="shared" si="34"/>
        <v>2.09524885496183</v>
      </c>
    </row>
    <row r="396" spans="1:13">
      <c r="A396" s="13">
        <v>45114</v>
      </c>
      <c r="B396" s="14">
        <v>2083263.05343511</v>
      </c>
      <c r="C396" s="14">
        <f t="shared" si="30"/>
        <v>1802692.51908397</v>
      </c>
      <c r="D396">
        <v>1.9</v>
      </c>
      <c r="E396">
        <f t="shared" si="31"/>
        <v>43.24</v>
      </c>
      <c r="F396">
        <v>1.88</v>
      </c>
      <c r="G396" s="15">
        <v>2.4537</v>
      </c>
      <c r="H396">
        <v>2.69</v>
      </c>
      <c r="I396" s="18">
        <v>2.0213</v>
      </c>
      <c r="J396" s="15">
        <v>2.355</v>
      </c>
      <c r="K396" s="14">
        <f t="shared" si="32"/>
        <v>286852.51908397</v>
      </c>
      <c r="L396" s="14">
        <f t="shared" si="33"/>
        <v>1515840</v>
      </c>
      <c r="M396" s="19">
        <f t="shared" si="34"/>
        <v>2.09513435114504</v>
      </c>
    </row>
    <row r="397" spans="1:13">
      <c r="A397" s="13">
        <v>45117</v>
      </c>
      <c r="B397" s="14">
        <v>2171288.54961832</v>
      </c>
      <c r="C397" s="14">
        <f t="shared" si="30"/>
        <v>1923923.05343511</v>
      </c>
      <c r="D397">
        <v>1.9</v>
      </c>
      <c r="E397">
        <f t="shared" si="31"/>
        <v>43</v>
      </c>
      <c r="F397">
        <v>1.86</v>
      </c>
      <c r="G397" s="15">
        <v>2.46</v>
      </c>
      <c r="H397">
        <v>2.68</v>
      </c>
      <c r="I397" s="18">
        <v>2.03</v>
      </c>
      <c r="J397" s="15">
        <v>2.36</v>
      </c>
      <c r="K397" s="14">
        <f t="shared" si="32"/>
        <v>291923.053435115</v>
      </c>
      <c r="L397" s="14">
        <f t="shared" si="33"/>
        <v>1632000</v>
      </c>
      <c r="M397" s="19">
        <f t="shared" si="34"/>
        <v>2.09509618320611</v>
      </c>
    </row>
    <row r="398" spans="1:13">
      <c r="A398" s="13">
        <v>45118</v>
      </c>
      <c r="B398" s="14">
        <v>2203174.04580153</v>
      </c>
      <c r="C398" s="14">
        <f t="shared" si="30"/>
        <v>1955953.58778626</v>
      </c>
      <c r="D398">
        <v>1.9</v>
      </c>
      <c r="E398">
        <f t="shared" si="31"/>
        <v>43</v>
      </c>
      <c r="F398">
        <v>1.9</v>
      </c>
      <c r="G398" s="15">
        <v>2.46</v>
      </c>
      <c r="H398">
        <v>2.67</v>
      </c>
      <c r="I398" s="18">
        <v>2.03</v>
      </c>
      <c r="J398" s="15">
        <v>2.36</v>
      </c>
      <c r="K398" s="14">
        <f t="shared" si="32"/>
        <v>291953.58778626</v>
      </c>
      <c r="L398" s="14">
        <f t="shared" si="33"/>
        <v>1664000</v>
      </c>
      <c r="M398" s="19">
        <f t="shared" si="34"/>
        <v>2.09505801526718</v>
      </c>
    </row>
    <row r="399" spans="1:13">
      <c r="A399" s="13">
        <v>45119</v>
      </c>
      <c r="B399" s="14">
        <v>2234372.51908397</v>
      </c>
      <c r="C399" s="14">
        <f t="shared" si="30"/>
        <v>1988167.32824427</v>
      </c>
      <c r="D399">
        <v>1.9</v>
      </c>
      <c r="E399">
        <f t="shared" si="31"/>
        <v>43</v>
      </c>
      <c r="F399">
        <v>1.85</v>
      </c>
      <c r="G399" s="15">
        <v>2.46</v>
      </c>
      <c r="H399">
        <v>2.68</v>
      </c>
      <c r="I399" s="18">
        <v>2.03</v>
      </c>
      <c r="J399" s="15">
        <v>2.37</v>
      </c>
      <c r="K399" s="14">
        <f t="shared" si="32"/>
        <v>292167.328244275</v>
      </c>
      <c r="L399" s="14">
        <f t="shared" si="33"/>
        <v>1696000</v>
      </c>
      <c r="M399" s="19">
        <f t="shared" si="34"/>
        <v>2.09479083969466</v>
      </c>
    </row>
    <row r="400" spans="1:13">
      <c r="A400" s="13">
        <v>45120</v>
      </c>
      <c r="B400" s="14">
        <v>2270258.01526718</v>
      </c>
      <c r="C400" s="14">
        <f t="shared" si="30"/>
        <v>2100197.86259542</v>
      </c>
      <c r="D400">
        <v>1.9</v>
      </c>
      <c r="E400">
        <f t="shared" si="31"/>
        <v>43</v>
      </c>
      <c r="F400">
        <v>1.85</v>
      </c>
      <c r="G400" s="15">
        <v>2.48</v>
      </c>
      <c r="H400">
        <v>2.67</v>
      </c>
      <c r="I400" s="18">
        <v>2.05</v>
      </c>
      <c r="J400" s="15">
        <v>2.39</v>
      </c>
      <c r="K400" s="14">
        <f t="shared" si="32"/>
        <v>308197.86259542</v>
      </c>
      <c r="L400" s="14">
        <f t="shared" si="33"/>
        <v>1792000</v>
      </c>
      <c r="M400" s="19">
        <f t="shared" si="34"/>
        <v>2.09475267175572</v>
      </c>
    </row>
    <row r="401" spans="1:13">
      <c r="A401" s="13">
        <v>45121</v>
      </c>
      <c r="B401" s="14">
        <v>2268258.01526718</v>
      </c>
      <c r="C401" s="14">
        <f t="shared" si="30"/>
        <v>2060197.86259542</v>
      </c>
      <c r="D401">
        <v>1.9</v>
      </c>
      <c r="E401">
        <f t="shared" si="31"/>
        <v>43</v>
      </c>
      <c r="F401">
        <v>1.9</v>
      </c>
      <c r="G401" s="15">
        <v>2.47</v>
      </c>
      <c r="H401">
        <v>2.68</v>
      </c>
      <c r="I401" s="18">
        <v>2.04</v>
      </c>
      <c r="J401" s="15">
        <v>2.37</v>
      </c>
      <c r="K401" s="14">
        <f t="shared" si="32"/>
        <v>300197.86259542</v>
      </c>
      <c r="L401" s="14">
        <f t="shared" si="33"/>
        <v>1760000</v>
      </c>
      <c r="M401" s="19">
        <f t="shared" si="34"/>
        <v>2.09475267175572</v>
      </c>
    </row>
    <row r="402" spans="1:13">
      <c r="A402" s="13">
        <v>45124</v>
      </c>
      <c r="B402" s="14">
        <v>2234487.02290076</v>
      </c>
      <c r="C402" s="14">
        <f t="shared" si="30"/>
        <v>1988136.79389313</v>
      </c>
      <c r="D402">
        <v>1.9</v>
      </c>
      <c r="E402">
        <f t="shared" si="31"/>
        <v>43</v>
      </c>
      <c r="F402">
        <v>1.95</v>
      </c>
      <c r="G402" s="15">
        <v>2.46</v>
      </c>
      <c r="H402">
        <v>2.67</v>
      </c>
      <c r="I402" s="18">
        <v>2.03</v>
      </c>
      <c r="J402" s="15">
        <v>2.36</v>
      </c>
      <c r="K402" s="14">
        <f t="shared" si="32"/>
        <v>292136.79389313</v>
      </c>
      <c r="L402" s="14">
        <f t="shared" si="33"/>
        <v>1696000</v>
      </c>
      <c r="M402" s="19">
        <f t="shared" si="34"/>
        <v>2.09482900763359</v>
      </c>
    </row>
    <row r="403" spans="1:13">
      <c r="A403" s="13">
        <v>45125</v>
      </c>
      <c r="B403" s="14">
        <v>2185914.50381679</v>
      </c>
      <c r="C403" s="14">
        <f t="shared" si="30"/>
        <v>1940289.46564886</v>
      </c>
      <c r="D403">
        <v>1.9</v>
      </c>
      <c r="E403">
        <f t="shared" si="31"/>
        <v>41</v>
      </c>
      <c r="F403">
        <v>1.98</v>
      </c>
      <c r="G403" s="15">
        <v>2.44</v>
      </c>
      <c r="H403">
        <v>2.66</v>
      </c>
      <c r="I403" s="18">
        <v>2.03</v>
      </c>
      <c r="J403" s="15">
        <v>2.35</v>
      </c>
      <c r="K403" s="14">
        <f t="shared" si="32"/>
        <v>276289.465648855</v>
      </c>
      <c r="L403" s="14">
        <f t="shared" si="33"/>
        <v>1664000</v>
      </c>
      <c r="M403" s="19">
        <f t="shared" si="34"/>
        <v>2.09463816793893</v>
      </c>
    </row>
    <row r="404" spans="1:13">
      <c r="A404" s="13">
        <v>45126</v>
      </c>
      <c r="B404" s="14">
        <v>2264998.47328244</v>
      </c>
      <c r="C404" s="14">
        <f t="shared" si="30"/>
        <v>2020533.74045802</v>
      </c>
      <c r="D404">
        <v>1.9</v>
      </c>
      <c r="E404">
        <f t="shared" si="31"/>
        <v>43</v>
      </c>
      <c r="F404">
        <v>1.95</v>
      </c>
      <c r="G404" s="15">
        <v>2.46</v>
      </c>
      <c r="H404">
        <v>2.66</v>
      </c>
      <c r="I404" s="18">
        <v>2.03</v>
      </c>
      <c r="J404" s="15">
        <v>2.36</v>
      </c>
      <c r="K404" s="14">
        <f t="shared" si="32"/>
        <v>292533.740458015</v>
      </c>
      <c r="L404" s="14">
        <f t="shared" si="33"/>
        <v>1728000</v>
      </c>
      <c r="M404" s="19">
        <f t="shared" si="34"/>
        <v>2.09433282442748</v>
      </c>
    </row>
    <row r="405" spans="1:13">
      <c r="A405" s="13">
        <v>45127</v>
      </c>
      <c r="B405" s="14">
        <v>2332425.95419847</v>
      </c>
      <c r="C405" s="14">
        <f t="shared" si="30"/>
        <v>2012686.41221374</v>
      </c>
      <c r="D405">
        <v>1.9</v>
      </c>
      <c r="E405">
        <f t="shared" si="31"/>
        <v>44</v>
      </c>
      <c r="F405">
        <v>1.9</v>
      </c>
      <c r="G405" s="15">
        <v>2.45</v>
      </c>
      <c r="H405">
        <v>2.65</v>
      </c>
      <c r="I405" s="18">
        <v>2.01</v>
      </c>
      <c r="J405" s="15">
        <v>2.35</v>
      </c>
      <c r="K405" s="14">
        <f t="shared" si="32"/>
        <v>284686.412213741</v>
      </c>
      <c r="L405" s="14">
        <f t="shared" si="33"/>
        <v>1728000</v>
      </c>
      <c r="M405" s="19">
        <f t="shared" si="34"/>
        <v>2.09414198473282</v>
      </c>
    </row>
    <row r="406" spans="1:13">
      <c r="A406" s="13">
        <v>45128</v>
      </c>
      <c r="B406" s="14">
        <v>2409853.4351145</v>
      </c>
      <c r="C406" s="14">
        <f t="shared" si="30"/>
        <v>2052839.08396947</v>
      </c>
      <c r="D406">
        <v>1.9</v>
      </c>
      <c r="E406">
        <f t="shared" si="31"/>
        <v>42</v>
      </c>
      <c r="F406">
        <v>1.85</v>
      </c>
      <c r="G406" s="15">
        <v>2.42</v>
      </c>
      <c r="H406">
        <v>2.64</v>
      </c>
      <c r="I406" s="18">
        <v>2</v>
      </c>
      <c r="J406" s="15">
        <v>2.33</v>
      </c>
      <c r="K406" s="14">
        <f t="shared" si="32"/>
        <v>260839.083969466</v>
      </c>
      <c r="L406" s="14">
        <f t="shared" si="33"/>
        <v>1792000</v>
      </c>
      <c r="M406" s="19">
        <f t="shared" si="34"/>
        <v>2.09395114503817</v>
      </c>
    </row>
    <row r="407" spans="1:13">
      <c r="A407" s="13">
        <v>45131</v>
      </c>
      <c r="B407" s="14">
        <v>2545853.43511451</v>
      </c>
      <c r="C407" s="14">
        <f t="shared" si="30"/>
        <v>2188839.08396947</v>
      </c>
      <c r="D407">
        <v>1.9</v>
      </c>
      <c r="E407">
        <f t="shared" si="31"/>
        <v>43</v>
      </c>
      <c r="F407">
        <v>1.81</v>
      </c>
      <c r="G407" s="15">
        <v>2.43</v>
      </c>
      <c r="H407">
        <v>2.64</v>
      </c>
      <c r="I407" s="18">
        <v>2</v>
      </c>
      <c r="J407" s="15">
        <v>2.33</v>
      </c>
      <c r="K407" s="14">
        <f t="shared" si="32"/>
        <v>268839.083969466</v>
      </c>
      <c r="L407" s="14">
        <f t="shared" si="33"/>
        <v>1920000</v>
      </c>
      <c r="M407" s="19">
        <f t="shared" si="34"/>
        <v>2.09395114503817</v>
      </c>
    </row>
    <row r="408" spans="1:13">
      <c r="A408" s="13">
        <v>45132</v>
      </c>
      <c r="B408" s="14">
        <v>2638311.45038168</v>
      </c>
      <c r="C408" s="14">
        <f t="shared" si="30"/>
        <v>2508716.94656488</v>
      </c>
      <c r="D408">
        <v>1.9</v>
      </c>
      <c r="E408">
        <f t="shared" si="31"/>
        <v>45</v>
      </c>
      <c r="F408">
        <v>2.15</v>
      </c>
      <c r="G408" s="15">
        <v>2.51</v>
      </c>
      <c r="H408">
        <v>2.69</v>
      </c>
      <c r="I408" s="18">
        <v>2.06</v>
      </c>
      <c r="J408" s="15">
        <v>2.41</v>
      </c>
      <c r="K408" s="14">
        <f t="shared" si="32"/>
        <v>332716.946564885</v>
      </c>
      <c r="L408" s="14">
        <f t="shared" si="33"/>
        <v>2176000</v>
      </c>
      <c r="M408" s="19">
        <f t="shared" si="34"/>
        <v>2.09410381679389</v>
      </c>
    </row>
    <row r="409" spans="1:13">
      <c r="A409" s="13">
        <v>45133</v>
      </c>
      <c r="B409" s="14">
        <v>2694593.89312977</v>
      </c>
      <c r="C409" s="14">
        <f t="shared" si="30"/>
        <v>2453174.96183206</v>
      </c>
      <c r="D409">
        <v>1.9</v>
      </c>
      <c r="E409">
        <f t="shared" si="31"/>
        <v>45</v>
      </c>
      <c r="F409">
        <v>2.15</v>
      </c>
      <c r="G409" s="15">
        <v>2.48</v>
      </c>
      <c r="H409">
        <v>2.67</v>
      </c>
      <c r="I409" s="18">
        <v>2.03</v>
      </c>
      <c r="J409" s="15">
        <v>2.38</v>
      </c>
      <c r="K409" s="14">
        <f t="shared" si="32"/>
        <v>309174.961832061</v>
      </c>
      <c r="L409" s="14">
        <f t="shared" si="33"/>
        <v>2144000</v>
      </c>
      <c r="M409" s="19">
        <f t="shared" si="34"/>
        <v>2.09353129770992</v>
      </c>
    </row>
    <row r="410" spans="1:13">
      <c r="A410" s="13">
        <v>45134</v>
      </c>
      <c r="B410" s="14">
        <v>2658761.83206107</v>
      </c>
      <c r="C410" s="14">
        <f t="shared" si="30"/>
        <v>2381663.51145038</v>
      </c>
      <c r="D410">
        <v>1.9</v>
      </c>
      <c r="E410">
        <f t="shared" si="31"/>
        <v>45</v>
      </c>
      <c r="F410">
        <v>2.1</v>
      </c>
      <c r="G410" s="15">
        <v>2.47</v>
      </c>
      <c r="H410">
        <v>2.67</v>
      </c>
      <c r="I410" s="18">
        <v>2.02</v>
      </c>
      <c r="J410" s="15">
        <v>2.37</v>
      </c>
      <c r="K410" s="14">
        <f t="shared" si="32"/>
        <v>301663.511450382</v>
      </c>
      <c r="L410" s="14">
        <f t="shared" si="33"/>
        <v>2080000</v>
      </c>
      <c r="M410" s="19">
        <f t="shared" si="34"/>
        <v>2.09292061068702</v>
      </c>
    </row>
    <row r="411" spans="1:13">
      <c r="A411" s="13">
        <v>45135</v>
      </c>
      <c r="B411" s="14">
        <v>2771044.27480916</v>
      </c>
      <c r="C411" s="14">
        <f t="shared" si="30"/>
        <v>2534121.52671756</v>
      </c>
      <c r="D411">
        <v>1.9</v>
      </c>
      <c r="E411">
        <f t="shared" si="31"/>
        <v>47</v>
      </c>
      <c r="F411">
        <v>2</v>
      </c>
      <c r="G411" s="15">
        <v>2.5</v>
      </c>
      <c r="H411">
        <v>2.68</v>
      </c>
      <c r="I411" s="18">
        <v>2.03</v>
      </c>
      <c r="J411" s="15">
        <v>2.4</v>
      </c>
      <c r="K411" s="14">
        <f t="shared" si="32"/>
        <v>326121.526717557</v>
      </c>
      <c r="L411" s="14">
        <f t="shared" si="33"/>
        <v>2208000</v>
      </c>
      <c r="M411" s="19">
        <f t="shared" si="34"/>
        <v>2.09234809160305</v>
      </c>
    </row>
    <row r="412" spans="1:13">
      <c r="A412" s="13">
        <v>45138</v>
      </c>
      <c r="B412" s="14">
        <v>2842242.7480916</v>
      </c>
      <c r="C412" s="14">
        <f t="shared" si="30"/>
        <v>2606335.26717557</v>
      </c>
      <c r="D412">
        <v>1.9</v>
      </c>
      <c r="E412">
        <f t="shared" si="31"/>
        <v>48</v>
      </c>
      <c r="F412">
        <v>1.97</v>
      </c>
      <c r="G412" s="15">
        <v>2.51</v>
      </c>
      <c r="H412">
        <v>2.69</v>
      </c>
      <c r="I412" s="18">
        <v>2.03</v>
      </c>
      <c r="J412" s="15">
        <v>2.41</v>
      </c>
      <c r="K412" s="14">
        <f t="shared" si="32"/>
        <v>334335.267175572</v>
      </c>
      <c r="L412" s="14">
        <f t="shared" si="33"/>
        <v>2272000</v>
      </c>
      <c r="M412" s="19">
        <f t="shared" si="34"/>
        <v>2.09208091603053</v>
      </c>
    </row>
    <row r="413" spans="1:13">
      <c r="A413" s="13">
        <v>45139</v>
      </c>
      <c r="B413" s="14">
        <v>2905441.22137405</v>
      </c>
      <c r="C413" s="14">
        <f t="shared" si="30"/>
        <v>2670549.00763359</v>
      </c>
      <c r="D413">
        <v>1.9</v>
      </c>
      <c r="E413">
        <f t="shared" si="31"/>
        <v>48</v>
      </c>
      <c r="F413">
        <v>1.85</v>
      </c>
      <c r="G413" s="15">
        <v>2.51</v>
      </c>
      <c r="H413">
        <v>2.68</v>
      </c>
      <c r="I413" s="18">
        <v>2.03</v>
      </c>
      <c r="J413" s="15">
        <v>2.41</v>
      </c>
      <c r="K413" s="14">
        <f t="shared" si="32"/>
        <v>334549.007633587</v>
      </c>
      <c r="L413" s="14">
        <f t="shared" si="33"/>
        <v>2336000</v>
      </c>
      <c r="M413" s="19">
        <f t="shared" si="34"/>
        <v>2.09181374045802</v>
      </c>
    </row>
    <row r="414" spans="1:13">
      <c r="A414" s="13">
        <v>45140</v>
      </c>
      <c r="B414" s="14">
        <v>2935441.22137405</v>
      </c>
      <c r="C414" s="14">
        <f t="shared" si="30"/>
        <v>2662549.00763359</v>
      </c>
      <c r="D414">
        <v>1.9</v>
      </c>
      <c r="E414">
        <f t="shared" si="31"/>
        <v>48</v>
      </c>
      <c r="F414">
        <v>1.83</v>
      </c>
      <c r="G414" s="15">
        <v>2.5</v>
      </c>
      <c r="H414">
        <v>2.69</v>
      </c>
      <c r="I414" s="18">
        <v>2.02</v>
      </c>
      <c r="J414" s="15">
        <v>2.39</v>
      </c>
      <c r="K414" s="14">
        <f t="shared" si="32"/>
        <v>326549.007633588</v>
      </c>
      <c r="L414" s="14">
        <f t="shared" si="33"/>
        <v>2336000</v>
      </c>
      <c r="M414" s="19">
        <f t="shared" si="34"/>
        <v>2.09181374045802</v>
      </c>
    </row>
    <row r="415" spans="1:13">
      <c r="A415" s="13">
        <v>45141</v>
      </c>
      <c r="B415" s="14">
        <v>2967726.71755725</v>
      </c>
      <c r="C415" s="14">
        <f t="shared" si="30"/>
        <v>2580979.54198473</v>
      </c>
      <c r="D415">
        <v>1.9</v>
      </c>
      <c r="E415">
        <f t="shared" si="31"/>
        <v>48</v>
      </c>
      <c r="F415">
        <v>1.75</v>
      </c>
      <c r="G415" s="15">
        <v>2.47</v>
      </c>
      <c r="H415">
        <v>2.66</v>
      </c>
      <c r="I415" s="18">
        <v>1.99</v>
      </c>
      <c r="J415" s="15">
        <v>2.37</v>
      </c>
      <c r="K415" s="14">
        <f t="shared" si="32"/>
        <v>302579.541984733</v>
      </c>
      <c r="L415" s="14">
        <f t="shared" si="33"/>
        <v>2278400</v>
      </c>
      <c r="M415" s="19">
        <f t="shared" si="34"/>
        <v>2.09177557251908</v>
      </c>
    </row>
    <row r="416" spans="1:13">
      <c r="A416" s="13">
        <v>45142</v>
      </c>
      <c r="B416" s="14">
        <v>2965899.23664122</v>
      </c>
      <c r="C416" s="14">
        <f t="shared" si="30"/>
        <v>2502426.87022901</v>
      </c>
      <c r="D416">
        <v>1.9</v>
      </c>
      <c r="E416">
        <f t="shared" si="31"/>
        <v>49</v>
      </c>
      <c r="F416">
        <v>1.7</v>
      </c>
      <c r="G416" s="15">
        <v>2.46</v>
      </c>
      <c r="H416">
        <v>2.67</v>
      </c>
      <c r="I416" s="18">
        <v>1.97</v>
      </c>
      <c r="J416" s="15">
        <v>2.36</v>
      </c>
      <c r="K416" s="14">
        <f t="shared" si="32"/>
        <v>294426.870229008</v>
      </c>
      <c r="L416" s="14">
        <f t="shared" si="33"/>
        <v>2208000</v>
      </c>
      <c r="M416" s="19">
        <f t="shared" si="34"/>
        <v>2.09196641221374</v>
      </c>
    </row>
    <row r="417" spans="1:13">
      <c r="A417" s="13">
        <v>45145</v>
      </c>
      <c r="B417" s="14">
        <v>2897502.29007634</v>
      </c>
      <c r="C417" s="14">
        <f t="shared" si="30"/>
        <v>2469999.38931298</v>
      </c>
      <c r="D417">
        <v>1.9</v>
      </c>
      <c r="E417">
        <f t="shared" si="31"/>
        <v>48</v>
      </c>
      <c r="F417">
        <v>1.72</v>
      </c>
      <c r="G417" s="15">
        <v>2.46</v>
      </c>
      <c r="H417">
        <v>2.65</v>
      </c>
      <c r="I417" s="18">
        <v>1.98</v>
      </c>
      <c r="J417" s="15">
        <v>2.35</v>
      </c>
      <c r="K417" s="14">
        <f t="shared" si="32"/>
        <v>293999.389312977</v>
      </c>
      <c r="L417" s="14">
        <f t="shared" si="33"/>
        <v>2176000</v>
      </c>
      <c r="M417" s="19">
        <f t="shared" si="34"/>
        <v>2.09250076335878</v>
      </c>
    </row>
    <row r="418" spans="1:13">
      <c r="A418" s="13">
        <v>45146</v>
      </c>
      <c r="B418" s="14">
        <v>2930761.83206107</v>
      </c>
      <c r="C418" s="14">
        <f t="shared" si="30"/>
        <v>2501663.51145038</v>
      </c>
      <c r="D418">
        <v>1.9</v>
      </c>
      <c r="E418">
        <f t="shared" si="31"/>
        <v>48</v>
      </c>
      <c r="F418">
        <v>1.8</v>
      </c>
      <c r="G418" s="15">
        <v>2.46</v>
      </c>
      <c r="H418">
        <v>2.64</v>
      </c>
      <c r="I418" s="18">
        <v>1.98</v>
      </c>
      <c r="J418" s="15">
        <v>2.35</v>
      </c>
      <c r="K418" s="14">
        <f t="shared" si="32"/>
        <v>293663.511450382</v>
      </c>
      <c r="L418" s="14">
        <f t="shared" si="33"/>
        <v>2208000</v>
      </c>
      <c r="M418" s="19">
        <f t="shared" si="34"/>
        <v>2.09292061068702</v>
      </c>
    </row>
    <row r="419" spans="1:13">
      <c r="A419" s="13">
        <v>45147</v>
      </c>
      <c r="B419" s="14">
        <v>2757334.35114504</v>
      </c>
      <c r="C419" s="14">
        <f t="shared" si="30"/>
        <v>2365510.83969466</v>
      </c>
      <c r="D419">
        <v>1.9</v>
      </c>
      <c r="E419">
        <f t="shared" si="31"/>
        <v>46</v>
      </c>
      <c r="F419">
        <v>1.8</v>
      </c>
      <c r="G419" s="15">
        <v>2.45</v>
      </c>
      <c r="H419">
        <v>2.64</v>
      </c>
      <c r="I419" s="18">
        <v>1.99</v>
      </c>
      <c r="J419" s="15">
        <v>2.35</v>
      </c>
      <c r="K419" s="14">
        <f t="shared" si="32"/>
        <v>285510.839694657</v>
      </c>
      <c r="L419" s="14">
        <f t="shared" si="33"/>
        <v>2080000</v>
      </c>
      <c r="M419" s="19">
        <f t="shared" si="34"/>
        <v>2.09311145038168</v>
      </c>
    </row>
    <row r="420" spans="1:13">
      <c r="A420" s="13">
        <v>45148</v>
      </c>
      <c r="B420" s="14">
        <v>2766021.3740458</v>
      </c>
      <c r="C420" s="14">
        <f t="shared" si="30"/>
        <v>2373327.63358779</v>
      </c>
      <c r="D420">
        <v>1.9</v>
      </c>
      <c r="E420">
        <f t="shared" si="31"/>
        <v>47</v>
      </c>
      <c r="F420">
        <v>1.78</v>
      </c>
      <c r="G420" s="15">
        <v>2.46</v>
      </c>
      <c r="H420">
        <v>2.65</v>
      </c>
      <c r="I420" s="18">
        <v>1.99</v>
      </c>
      <c r="J420" s="15">
        <v>2.35</v>
      </c>
      <c r="K420" s="14">
        <f t="shared" si="32"/>
        <v>293327.633587787</v>
      </c>
      <c r="L420" s="14">
        <f t="shared" si="33"/>
        <v>2080000</v>
      </c>
      <c r="M420" s="19">
        <f t="shared" si="34"/>
        <v>2.09334045801527</v>
      </c>
    </row>
    <row r="421" spans="1:13">
      <c r="A421" s="13">
        <v>45149</v>
      </c>
      <c r="B421" s="14">
        <v>2637624.42748092</v>
      </c>
      <c r="C421" s="14">
        <f t="shared" si="30"/>
        <v>2204900.15267176</v>
      </c>
      <c r="D421">
        <v>1.9</v>
      </c>
      <c r="E421">
        <f t="shared" si="31"/>
        <v>47</v>
      </c>
      <c r="F421">
        <v>1.78</v>
      </c>
      <c r="G421" s="15">
        <v>2.45</v>
      </c>
      <c r="H421">
        <v>2.64</v>
      </c>
      <c r="I421" s="18">
        <v>1.98</v>
      </c>
      <c r="J421" s="15">
        <v>2.34</v>
      </c>
      <c r="K421" s="14">
        <f t="shared" si="32"/>
        <v>284900.152671756</v>
      </c>
      <c r="L421" s="14">
        <f t="shared" si="33"/>
        <v>1920000</v>
      </c>
      <c r="M421" s="19">
        <f t="shared" si="34"/>
        <v>2.09387480916031</v>
      </c>
    </row>
    <row r="422" spans="1:13">
      <c r="A422" s="13">
        <v>45152</v>
      </c>
      <c r="B422" s="14">
        <v>2713570.99236641</v>
      </c>
      <c r="C422" s="14">
        <f t="shared" si="30"/>
        <v>2164381.06870229</v>
      </c>
      <c r="D422">
        <v>1.9</v>
      </c>
      <c r="E422">
        <f t="shared" si="31"/>
        <v>45</v>
      </c>
      <c r="F422">
        <v>1.85</v>
      </c>
      <c r="G422" s="15">
        <v>2.4</v>
      </c>
      <c r="H422">
        <v>2.62</v>
      </c>
      <c r="I422" s="18">
        <v>1.95</v>
      </c>
      <c r="J422" s="15">
        <v>2.3</v>
      </c>
      <c r="K422" s="14">
        <f t="shared" si="32"/>
        <v>244381.06870229</v>
      </c>
      <c r="L422" s="14">
        <f t="shared" si="33"/>
        <v>1920000</v>
      </c>
      <c r="M422" s="19">
        <f t="shared" si="34"/>
        <v>2.09452366412214</v>
      </c>
    </row>
    <row r="423" spans="1:13">
      <c r="A423" s="13">
        <v>45153</v>
      </c>
      <c r="B423" s="14">
        <v>2698372.51908397</v>
      </c>
      <c r="C423" s="14">
        <f t="shared" si="30"/>
        <v>1996167.32824427</v>
      </c>
      <c r="D423">
        <v>1.9</v>
      </c>
      <c r="E423">
        <f t="shared" si="31"/>
        <v>44</v>
      </c>
      <c r="F423">
        <v>1.93</v>
      </c>
      <c r="G423" s="15">
        <v>2.35</v>
      </c>
      <c r="H423">
        <v>2.58</v>
      </c>
      <c r="I423" s="18">
        <v>1.91</v>
      </c>
      <c r="J423" s="15">
        <v>2.25</v>
      </c>
      <c r="K423" s="14">
        <f t="shared" si="32"/>
        <v>204167.328244275</v>
      </c>
      <c r="L423" s="14">
        <f t="shared" si="33"/>
        <v>1792000</v>
      </c>
      <c r="M423" s="19">
        <f t="shared" si="34"/>
        <v>2.09479083969466</v>
      </c>
    </row>
    <row r="424" spans="1:13">
      <c r="A424" s="13">
        <v>45154</v>
      </c>
      <c r="B424" s="14">
        <v>2624029.00763359</v>
      </c>
      <c r="C424" s="14">
        <f t="shared" si="30"/>
        <v>1884258.93129771</v>
      </c>
      <c r="D424">
        <v>1.8</v>
      </c>
      <c r="E424">
        <f t="shared" si="31"/>
        <v>43</v>
      </c>
      <c r="F424">
        <v>1.9</v>
      </c>
      <c r="G424" s="15">
        <v>2.33</v>
      </c>
      <c r="H424">
        <v>2.58</v>
      </c>
      <c r="I424" s="18">
        <v>1.9</v>
      </c>
      <c r="J424" s="15">
        <v>2.23</v>
      </c>
      <c r="K424" s="14">
        <f t="shared" si="32"/>
        <v>188258.93129771</v>
      </c>
      <c r="L424" s="14">
        <f t="shared" si="33"/>
        <v>1696000</v>
      </c>
      <c r="M424" s="19">
        <f t="shared" si="34"/>
        <v>2.09467633587786</v>
      </c>
    </row>
    <row r="425" spans="1:13">
      <c r="A425" s="13">
        <v>45155</v>
      </c>
      <c r="B425" s="14">
        <v>2663570.99236641</v>
      </c>
      <c r="C425" s="14">
        <f t="shared" si="30"/>
        <v>1924381.06870229</v>
      </c>
      <c r="D425">
        <v>1.8</v>
      </c>
      <c r="E425">
        <f t="shared" si="31"/>
        <v>44</v>
      </c>
      <c r="F425">
        <v>1.95</v>
      </c>
      <c r="G425" s="15">
        <v>2.34</v>
      </c>
      <c r="H425">
        <v>2.57</v>
      </c>
      <c r="I425" s="18">
        <v>1.9</v>
      </c>
      <c r="J425" s="15">
        <v>2.24</v>
      </c>
      <c r="K425" s="14">
        <f t="shared" si="32"/>
        <v>196381.06870229</v>
      </c>
      <c r="L425" s="14">
        <f t="shared" si="33"/>
        <v>1728000</v>
      </c>
      <c r="M425" s="19">
        <f t="shared" si="34"/>
        <v>2.09452366412214</v>
      </c>
    </row>
    <row r="426" spans="1:13">
      <c r="A426" s="13">
        <v>45156</v>
      </c>
      <c r="B426" s="14">
        <v>2684425.95419847</v>
      </c>
      <c r="C426" s="14">
        <f t="shared" si="30"/>
        <v>1908686.41221374</v>
      </c>
      <c r="D426">
        <v>1.8</v>
      </c>
      <c r="E426">
        <f t="shared" si="31"/>
        <v>43</v>
      </c>
      <c r="F426">
        <v>1.95</v>
      </c>
      <c r="G426" s="15">
        <v>2.32</v>
      </c>
      <c r="H426">
        <v>2.56</v>
      </c>
      <c r="I426" s="18">
        <v>1.89</v>
      </c>
      <c r="J426" s="15">
        <v>2.23</v>
      </c>
      <c r="K426" s="14">
        <f t="shared" si="32"/>
        <v>180686.412213741</v>
      </c>
      <c r="L426" s="14">
        <f t="shared" si="33"/>
        <v>1728000</v>
      </c>
      <c r="M426" s="19">
        <f t="shared" si="34"/>
        <v>2.09414198473282</v>
      </c>
    </row>
    <row r="427" spans="1:13">
      <c r="A427" s="13">
        <v>45159</v>
      </c>
      <c r="B427" s="14">
        <v>2531395.41984733</v>
      </c>
      <c r="C427" s="14">
        <f t="shared" si="30"/>
        <v>1756961.22137405</v>
      </c>
      <c r="D427">
        <v>1.8</v>
      </c>
      <c r="E427">
        <f t="shared" si="31"/>
        <v>40</v>
      </c>
      <c r="F427">
        <v>1.95</v>
      </c>
      <c r="G427" s="15">
        <v>2.29</v>
      </c>
      <c r="H427">
        <v>2.54</v>
      </c>
      <c r="I427" s="18">
        <v>1.89</v>
      </c>
      <c r="J427" s="15">
        <v>2.2</v>
      </c>
      <c r="K427" s="14">
        <f t="shared" si="32"/>
        <v>156961.221374046</v>
      </c>
      <c r="L427" s="14">
        <f t="shared" si="33"/>
        <v>1600000</v>
      </c>
      <c r="M427" s="19">
        <f t="shared" si="34"/>
        <v>2.09379847328244</v>
      </c>
    </row>
    <row r="428" spans="1:13">
      <c r="A428" s="13">
        <v>45160</v>
      </c>
      <c r="B428" s="14">
        <v>2646593.89312977</v>
      </c>
      <c r="C428" s="14">
        <f t="shared" si="30"/>
        <v>1949174.96183206</v>
      </c>
      <c r="D428">
        <v>1.8</v>
      </c>
      <c r="E428">
        <f t="shared" si="31"/>
        <v>42</v>
      </c>
      <c r="F428">
        <v>1.95</v>
      </c>
      <c r="G428" s="15">
        <v>2.33</v>
      </c>
      <c r="H428">
        <v>2.55</v>
      </c>
      <c r="I428" s="18">
        <v>1.91</v>
      </c>
      <c r="J428" s="15">
        <v>2.23</v>
      </c>
      <c r="K428" s="14">
        <f t="shared" si="32"/>
        <v>189174.961832061</v>
      </c>
      <c r="L428" s="14">
        <f t="shared" si="33"/>
        <v>1760000</v>
      </c>
      <c r="M428" s="19">
        <f t="shared" si="34"/>
        <v>2.09353129770992</v>
      </c>
    </row>
    <row r="429" spans="1:13">
      <c r="A429" s="13">
        <v>45161</v>
      </c>
      <c r="B429" s="14">
        <v>2652135.8778626</v>
      </c>
      <c r="C429" s="14">
        <f t="shared" si="30"/>
        <v>1917297.09923664</v>
      </c>
      <c r="D429">
        <v>1.8</v>
      </c>
      <c r="E429">
        <f t="shared" si="31"/>
        <v>43</v>
      </c>
      <c r="F429">
        <v>1.93</v>
      </c>
      <c r="G429" s="15">
        <v>2.33</v>
      </c>
      <c r="H429">
        <v>2.55</v>
      </c>
      <c r="I429" s="18">
        <v>1.9</v>
      </c>
      <c r="J429" s="15">
        <v>2.23</v>
      </c>
      <c r="K429" s="14">
        <f t="shared" si="32"/>
        <v>189297.099236641</v>
      </c>
      <c r="L429" s="14">
        <f t="shared" si="33"/>
        <v>1728000</v>
      </c>
      <c r="M429" s="19">
        <f t="shared" si="34"/>
        <v>2.0933786259542</v>
      </c>
    </row>
    <row r="430" spans="1:13">
      <c r="A430" s="13">
        <v>45162</v>
      </c>
      <c r="B430" s="14">
        <v>2650021.3740458</v>
      </c>
      <c r="C430" s="14">
        <f t="shared" si="30"/>
        <v>1877327.63358779</v>
      </c>
      <c r="D430">
        <v>1.8</v>
      </c>
      <c r="E430">
        <f t="shared" si="31"/>
        <v>43</v>
      </c>
      <c r="F430">
        <v>1.85</v>
      </c>
      <c r="G430" s="15">
        <v>2.32</v>
      </c>
      <c r="H430">
        <v>2.55</v>
      </c>
      <c r="I430" s="18">
        <v>1.89</v>
      </c>
      <c r="J430" s="15">
        <v>2.21</v>
      </c>
      <c r="K430" s="14">
        <f t="shared" si="32"/>
        <v>181327.633587787</v>
      </c>
      <c r="L430" s="14">
        <f t="shared" si="33"/>
        <v>1696000</v>
      </c>
      <c r="M430" s="19">
        <f t="shared" si="34"/>
        <v>2.09334045801527</v>
      </c>
    </row>
    <row r="431" spans="1:13">
      <c r="A431" s="13">
        <v>45163</v>
      </c>
      <c r="B431" s="14">
        <v>2652311.45038168</v>
      </c>
      <c r="C431" s="14">
        <f t="shared" si="30"/>
        <v>2028716.94656489</v>
      </c>
      <c r="D431">
        <v>1.8</v>
      </c>
      <c r="E431">
        <f t="shared" si="31"/>
        <v>42</v>
      </c>
      <c r="F431">
        <v>2.15</v>
      </c>
      <c r="G431" s="15">
        <v>2.35</v>
      </c>
      <c r="H431">
        <v>2.57</v>
      </c>
      <c r="I431" s="18">
        <v>1.93</v>
      </c>
      <c r="J431" s="15">
        <v>2.25</v>
      </c>
      <c r="K431" s="14">
        <f t="shared" si="32"/>
        <v>204716.946564886</v>
      </c>
      <c r="L431" s="14">
        <f t="shared" si="33"/>
        <v>1824000</v>
      </c>
      <c r="M431" s="19">
        <f t="shared" si="34"/>
        <v>2.09410381679389</v>
      </c>
    </row>
    <row r="432" spans="1:13">
      <c r="A432" s="13">
        <v>45166</v>
      </c>
      <c r="B432" s="14">
        <v>2594593.89312977</v>
      </c>
      <c r="C432" s="14">
        <f t="shared" si="30"/>
        <v>1973174.96183206</v>
      </c>
      <c r="D432">
        <v>1.8</v>
      </c>
      <c r="E432">
        <f t="shared" si="31"/>
        <v>43</v>
      </c>
      <c r="F432">
        <v>2.2</v>
      </c>
      <c r="G432" s="15">
        <v>2.36</v>
      </c>
      <c r="H432">
        <v>2.59</v>
      </c>
      <c r="I432" s="18">
        <v>1.93</v>
      </c>
      <c r="J432" s="15">
        <v>2.26</v>
      </c>
      <c r="K432" s="14">
        <f t="shared" si="32"/>
        <v>213174.961832061</v>
      </c>
      <c r="L432" s="14">
        <f t="shared" si="33"/>
        <v>1760000</v>
      </c>
      <c r="M432" s="19">
        <f t="shared" si="34"/>
        <v>2.09353129770992</v>
      </c>
    </row>
    <row r="433" spans="1:13">
      <c r="A433" s="13">
        <v>45167</v>
      </c>
      <c r="B433" s="14">
        <v>2657158.77862595</v>
      </c>
      <c r="C433" s="14">
        <f t="shared" si="30"/>
        <v>2078090.99236641</v>
      </c>
      <c r="D433">
        <v>1.8</v>
      </c>
      <c r="E433">
        <f t="shared" si="31"/>
        <v>43</v>
      </c>
      <c r="F433">
        <v>2.25</v>
      </c>
      <c r="G433" s="15">
        <v>2.37</v>
      </c>
      <c r="H433">
        <v>2.59</v>
      </c>
      <c r="I433" s="18">
        <v>1.94</v>
      </c>
      <c r="J433" s="15">
        <v>2.27</v>
      </c>
      <c r="K433" s="14">
        <f t="shared" si="32"/>
        <v>222090.992366413</v>
      </c>
      <c r="L433" s="14">
        <f t="shared" si="33"/>
        <v>1856000</v>
      </c>
      <c r="M433" s="19">
        <f t="shared" si="34"/>
        <v>2.09238625954198</v>
      </c>
    </row>
    <row r="434" spans="1:13">
      <c r="A434" s="13">
        <v>45168</v>
      </c>
      <c r="B434" s="14">
        <v>2613151.14503816</v>
      </c>
      <c r="C434" s="14">
        <f t="shared" si="30"/>
        <v>2039159.69465649</v>
      </c>
      <c r="D434">
        <v>1.8</v>
      </c>
      <c r="E434">
        <f t="shared" si="31"/>
        <v>42</v>
      </c>
      <c r="F434">
        <v>2.4</v>
      </c>
      <c r="G434" s="15">
        <v>2.36</v>
      </c>
      <c r="H434">
        <v>2.59</v>
      </c>
      <c r="I434" s="18">
        <v>1.94</v>
      </c>
      <c r="J434" s="15">
        <v>2.26</v>
      </c>
      <c r="K434" s="14">
        <f t="shared" si="32"/>
        <v>215159.694656489</v>
      </c>
      <c r="L434" s="14">
        <f t="shared" si="33"/>
        <v>1824000</v>
      </c>
      <c r="M434" s="19">
        <f t="shared" si="34"/>
        <v>2.09105038167939</v>
      </c>
    </row>
    <row r="435" spans="1:13">
      <c r="A435" s="13">
        <v>45169</v>
      </c>
      <c r="B435" s="14">
        <v>2577082.44274809</v>
      </c>
      <c r="C435" s="14">
        <f t="shared" si="30"/>
        <v>2048778.01526718</v>
      </c>
      <c r="D435">
        <v>1.8</v>
      </c>
      <c r="E435">
        <f t="shared" si="31"/>
        <v>42</v>
      </c>
      <c r="F435">
        <v>2.28</v>
      </c>
      <c r="G435" s="15">
        <v>2.37</v>
      </c>
      <c r="H435">
        <v>2.58</v>
      </c>
      <c r="I435" s="18">
        <v>1.95</v>
      </c>
      <c r="J435" s="15">
        <v>2.27</v>
      </c>
      <c r="K435" s="14">
        <f t="shared" si="32"/>
        <v>224778.015267176</v>
      </c>
      <c r="L435" s="14">
        <f t="shared" si="33"/>
        <v>1824000</v>
      </c>
      <c r="M435" s="19">
        <f t="shared" si="34"/>
        <v>2.08902748091603</v>
      </c>
    </row>
    <row r="436" spans="1:13">
      <c r="A436" s="13">
        <v>45170</v>
      </c>
      <c r="B436" s="14">
        <v>2816158.77862595</v>
      </c>
      <c r="C436" s="14">
        <f t="shared" si="30"/>
        <v>2370090.99236641</v>
      </c>
      <c r="D436">
        <v>1.8</v>
      </c>
      <c r="E436">
        <f t="shared" si="31"/>
        <v>44</v>
      </c>
      <c r="F436">
        <v>1.95</v>
      </c>
      <c r="G436" s="15">
        <v>2.41</v>
      </c>
      <c r="H436">
        <v>2.61</v>
      </c>
      <c r="I436" s="18">
        <v>1.97</v>
      </c>
      <c r="J436" s="15">
        <v>2.31</v>
      </c>
      <c r="K436" s="14">
        <f t="shared" si="32"/>
        <v>258090.992366413</v>
      </c>
      <c r="L436" s="14">
        <f t="shared" si="33"/>
        <v>2112000</v>
      </c>
      <c r="M436" s="19">
        <f t="shared" si="34"/>
        <v>2.08738625954198</v>
      </c>
    </row>
    <row r="437" spans="1:13">
      <c r="A437" s="13">
        <v>45173</v>
      </c>
      <c r="B437" s="14">
        <v>3001128.24427481</v>
      </c>
      <c r="C437" s="14">
        <f t="shared" si="30"/>
        <v>2594365.80152672</v>
      </c>
      <c r="D437">
        <v>1.8</v>
      </c>
      <c r="E437">
        <f t="shared" si="31"/>
        <v>47</v>
      </c>
      <c r="F437">
        <v>1.86</v>
      </c>
      <c r="G437" s="15">
        <v>2.45</v>
      </c>
      <c r="H437">
        <v>2.64</v>
      </c>
      <c r="I437" s="18">
        <v>1.98</v>
      </c>
      <c r="J437" s="15">
        <v>2.34</v>
      </c>
      <c r="K437" s="14">
        <f t="shared" si="32"/>
        <v>290365.801526718</v>
      </c>
      <c r="L437" s="14">
        <f t="shared" si="33"/>
        <v>2304000</v>
      </c>
      <c r="M437" s="19">
        <f t="shared" si="34"/>
        <v>2.0870427480916</v>
      </c>
    </row>
    <row r="438" spans="1:13">
      <c r="A438" s="13">
        <v>45174</v>
      </c>
      <c r="B438" s="14">
        <v>3033586.25954198</v>
      </c>
      <c r="C438" s="14">
        <f t="shared" si="30"/>
        <v>2626243.66412214</v>
      </c>
      <c r="D438">
        <v>1.8</v>
      </c>
      <c r="E438">
        <f t="shared" si="31"/>
        <v>47</v>
      </c>
      <c r="F438">
        <v>1.85</v>
      </c>
      <c r="G438" s="15">
        <v>2.45</v>
      </c>
      <c r="H438">
        <v>2.64</v>
      </c>
      <c r="I438" s="18">
        <v>1.98</v>
      </c>
      <c r="J438" s="15">
        <v>2.34</v>
      </c>
      <c r="K438" s="14">
        <f t="shared" si="32"/>
        <v>290243.664122138</v>
      </c>
      <c r="L438" s="14">
        <f t="shared" si="33"/>
        <v>2336000</v>
      </c>
      <c r="M438" s="19">
        <f t="shared" si="34"/>
        <v>2.08719541984733</v>
      </c>
    </row>
    <row r="439" spans="1:13">
      <c r="A439" s="13">
        <v>45175</v>
      </c>
      <c r="B439" s="14">
        <v>3036044.27480916</v>
      </c>
      <c r="C439" s="14">
        <f t="shared" si="30"/>
        <v>2818121.52671756</v>
      </c>
      <c r="D439">
        <v>1.8</v>
      </c>
      <c r="E439">
        <f t="shared" si="31"/>
        <v>46</v>
      </c>
      <c r="F439">
        <v>1.88</v>
      </c>
      <c r="G439" s="15">
        <v>2.49</v>
      </c>
      <c r="H439">
        <v>2.67</v>
      </c>
      <c r="I439" s="18">
        <v>2.03</v>
      </c>
      <c r="J439" s="15">
        <v>2.38</v>
      </c>
      <c r="K439" s="14">
        <f t="shared" si="32"/>
        <v>322121.526717558</v>
      </c>
      <c r="L439" s="14">
        <f t="shared" si="33"/>
        <v>2496000</v>
      </c>
      <c r="M439" s="19">
        <f t="shared" si="34"/>
        <v>2.08734809160305</v>
      </c>
    </row>
    <row r="440" spans="1:13">
      <c r="A440" s="13">
        <v>45176</v>
      </c>
      <c r="B440" s="14">
        <v>2920273.28244275</v>
      </c>
      <c r="C440" s="14">
        <f t="shared" si="30"/>
        <v>2778060.45801527</v>
      </c>
      <c r="D440">
        <v>1.8</v>
      </c>
      <c r="E440">
        <f t="shared" si="31"/>
        <v>43</v>
      </c>
      <c r="F440">
        <v>2</v>
      </c>
      <c r="G440" s="15">
        <v>2.48</v>
      </c>
      <c r="H440">
        <v>2.67</v>
      </c>
      <c r="I440" s="18">
        <v>2.05</v>
      </c>
      <c r="J440" s="15">
        <v>2.38</v>
      </c>
      <c r="K440" s="14">
        <f t="shared" si="32"/>
        <v>314060.458015268</v>
      </c>
      <c r="L440" s="14">
        <f t="shared" si="33"/>
        <v>2464000</v>
      </c>
      <c r="M440" s="19">
        <f t="shared" si="34"/>
        <v>2.08742442748091</v>
      </c>
    </row>
    <row r="441" spans="1:13">
      <c r="A441" s="13">
        <v>45177</v>
      </c>
      <c r="B441" s="14">
        <v>3023471.75572519</v>
      </c>
      <c r="C441" s="14">
        <f t="shared" si="30"/>
        <v>2882274.19847328</v>
      </c>
      <c r="D441">
        <v>1.8</v>
      </c>
      <c r="E441">
        <f t="shared" si="31"/>
        <v>44</v>
      </c>
      <c r="F441">
        <v>2</v>
      </c>
      <c r="G441" s="15">
        <v>2.49</v>
      </c>
      <c r="H441">
        <v>2.66</v>
      </c>
      <c r="I441" s="18">
        <v>2.05</v>
      </c>
      <c r="J441" s="15">
        <v>2.38</v>
      </c>
      <c r="K441" s="14">
        <f t="shared" si="32"/>
        <v>322274.198473284</v>
      </c>
      <c r="L441" s="14">
        <f t="shared" si="33"/>
        <v>2560000</v>
      </c>
      <c r="M441" s="19">
        <f t="shared" si="34"/>
        <v>2.0871572519084</v>
      </c>
    </row>
    <row r="442" spans="1:13">
      <c r="A442" s="13">
        <v>45180</v>
      </c>
      <c r="B442" s="14">
        <v>3008899.23664122</v>
      </c>
      <c r="C442" s="14">
        <f t="shared" si="30"/>
        <v>2906426.87022901</v>
      </c>
      <c r="D442">
        <v>1.8</v>
      </c>
      <c r="E442">
        <f t="shared" si="31"/>
        <v>42</v>
      </c>
      <c r="F442">
        <v>2.05</v>
      </c>
      <c r="G442" s="15">
        <v>2.48</v>
      </c>
      <c r="H442">
        <v>2.66</v>
      </c>
      <c r="I442" s="18">
        <v>2.06</v>
      </c>
      <c r="J442" s="15">
        <v>2.38</v>
      </c>
      <c r="K442" s="14">
        <f t="shared" si="32"/>
        <v>314426.870229008</v>
      </c>
      <c r="L442" s="14">
        <f t="shared" si="33"/>
        <v>2592000</v>
      </c>
      <c r="M442" s="19">
        <f t="shared" si="34"/>
        <v>2.08696641221374</v>
      </c>
    </row>
    <row r="443" spans="1:13">
      <c r="A443" s="13">
        <v>45181</v>
      </c>
      <c r="B443" s="14">
        <v>3041639.69465649</v>
      </c>
      <c r="C443" s="14">
        <f t="shared" si="30"/>
        <v>2826762.7480916</v>
      </c>
      <c r="D443">
        <v>1.8</v>
      </c>
      <c r="E443">
        <f t="shared" si="31"/>
        <v>43</v>
      </c>
      <c r="F443">
        <v>2</v>
      </c>
      <c r="G443" s="15">
        <v>2.46</v>
      </c>
      <c r="H443">
        <v>2.65</v>
      </c>
      <c r="I443" s="18">
        <v>2.03</v>
      </c>
      <c r="J443" s="15">
        <v>2.36</v>
      </c>
      <c r="K443" s="14">
        <f t="shared" si="32"/>
        <v>298762.748091604</v>
      </c>
      <c r="L443" s="14">
        <f t="shared" si="33"/>
        <v>2528000</v>
      </c>
      <c r="M443" s="19">
        <f t="shared" si="34"/>
        <v>2.08654656488549</v>
      </c>
    </row>
    <row r="444" spans="1:13">
      <c r="A444" s="13">
        <v>45182</v>
      </c>
      <c r="B444" s="14">
        <v>2964494.65648855</v>
      </c>
      <c r="C444" s="14">
        <f t="shared" si="30"/>
        <v>2675068.09160306</v>
      </c>
      <c r="D444">
        <v>1.8</v>
      </c>
      <c r="E444">
        <f t="shared" si="31"/>
        <v>42</v>
      </c>
      <c r="F444">
        <v>1.98</v>
      </c>
      <c r="G444" s="15">
        <v>2.43</v>
      </c>
      <c r="H444">
        <v>2.64</v>
      </c>
      <c r="I444" s="18">
        <v>2.01</v>
      </c>
      <c r="J444" s="15">
        <v>2.32</v>
      </c>
      <c r="K444" s="14">
        <f t="shared" si="32"/>
        <v>275068.091603055</v>
      </c>
      <c r="L444" s="14">
        <f t="shared" si="33"/>
        <v>2400000</v>
      </c>
      <c r="M444" s="19">
        <f t="shared" si="34"/>
        <v>2.08616488549618</v>
      </c>
    </row>
    <row r="445" spans="1:13">
      <c r="A445" s="13">
        <v>45183</v>
      </c>
      <c r="B445" s="14">
        <v>2924151.14503817</v>
      </c>
      <c r="C445" s="14">
        <f t="shared" si="30"/>
        <v>2635159.69465649</v>
      </c>
      <c r="D445">
        <v>1.8</v>
      </c>
      <c r="E445">
        <f t="shared" si="31"/>
        <v>41</v>
      </c>
      <c r="F445">
        <v>2.05</v>
      </c>
      <c r="G445" s="15">
        <v>2.42</v>
      </c>
      <c r="H445">
        <v>2.62</v>
      </c>
      <c r="I445" s="18">
        <v>2.01</v>
      </c>
      <c r="J445" s="15">
        <v>2.31</v>
      </c>
      <c r="K445" s="14">
        <f t="shared" si="32"/>
        <v>267159.694656489</v>
      </c>
      <c r="L445" s="14">
        <f t="shared" si="33"/>
        <v>2368000</v>
      </c>
      <c r="M445" s="19">
        <f t="shared" si="34"/>
        <v>2.08605038167939</v>
      </c>
    </row>
    <row r="446" spans="1:13">
      <c r="A446" s="13">
        <v>45184</v>
      </c>
      <c r="B446" s="14">
        <v>3045006.10687023</v>
      </c>
      <c r="C446" s="14">
        <f t="shared" si="30"/>
        <v>2795465.03816794</v>
      </c>
      <c r="D446">
        <v>1.8</v>
      </c>
      <c r="E446">
        <f t="shared" si="31"/>
        <v>44</v>
      </c>
      <c r="F446">
        <v>2</v>
      </c>
      <c r="G446" s="15">
        <v>2.46</v>
      </c>
      <c r="H446">
        <v>2.66</v>
      </c>
      <c r="I446" s="18">
        <v>2.02</v>
      </c>
      <c r="J446" s="15">
        <v>2.35</v>
      </c>
      <c r="K446" s="14">
        <f t="shared" si="32"/>
        <v>299465.03816794</v>
      </c>
      <c r="L446" s="14">
        <f t="shared" si="33"/>
        <v>2496000</v>
      </c>
      <c r="M446" s="19">
        <f t="shared" si="34"/>
        <v>2.08566870229008</v>
      </c>
    </row>
    <row r="447" spans="1:13">
      <c r="A447" s="13">
        <v>45187</v>
      </c>
      <c r="B447" s="14">
        <v>3010433.58778626</v>
      </c>
      <c r="C447" s="14">
        <f t="shared" si="30"/>
        <v>2875617.70992366</v>
      </c>
      <c r="D447">
        <v>1.8</v>
      </c>
      <c r="E447">
        <f t="shared" si="31"/>
        <v>43</v>
      </c>
      <c r="F447">
        <v>2.08</v>
      </c>
      <c r="G447" s="15">
        <v>2.48</v>
      </c>
      <c r="H447">
        <v>2.67</v>
      </c>
      <c r="I447" s="18">
        <v>2.05</v>
      </c>
      <c r="J447" s="15">
        <v>2.37</v>
      </c>
      <c r="K447" s="14">
        <f t="shared" si="32"/>
        <v>315617.709923665</v>
      </c>
      <c r="L447" s="14">
        <f t="shared" si="33"/>
        <v>2560000</v>
      </c>
      <c r="M447" s="19">
        <f t="shared" si="34"/>
        <v>2.08547786259542</v>
      </c>
    </row>
    <row r="448" spans="1:13">
      <c r="A448" s="13">
        <v>45188</v>
      </c>
      <c r="B448" s="14">
        <v>3002372.51908397</v>
      </c>
      <c r="C448" s="14">
        <f t="shared" si="30"/>
        <v>2908167.32824428</v>
      </c>
      <c r="D448">
        <v>1.8</v>
      </c>
      <c r="E448">
        <f t="shared" si="31"/>
        <v>42</v>
      </c>
      <c r="F448">
        <v>2.15</v>
      </c>
      <c r="G448" s="15">
        <v>2.48</v>
      </c>
      <c r="H448">
        <v>2.67</v>
      </c>
      <c r="I448" s="18">
        <v>2.06</v>
      </c>
      <c r="J448" s="15">
        <v>2.37</v>
      </c>
      <c r="K448" s="14">
        <f t="shared" si="32"/>
        <v>316167.328244275</v>
      </c>
      <c r="L448" s="14">
        <f t="shared" si="33"/>
        <v>2592000</v>
      </c>
      <c r="M448" s="19">
        <f t="shared" si="34"/>
        <v>2.08479083969466</v>
      </c>
    </row>
    <row r="449" spans="1:13">
      <c r="A449" s="13">
        <v>45189</v>
      </c>
      <c r="B449" s="14">
        <v>2958654.96183206</v>
      </c>
      <c r="C449" s="14">
        <f t="shared" si="30"/>
        <v>2828625.34351145</v>
      </c>
      <c r="D449">
        <v>1.8</v>
      </c>
      <c r="E449">
        <f t="shared" si="31"/>
        <v>41</v>
      </c>
      <c r="F449">
        <v>2.15</v>
      </c>
      <c r="G449" s="15">
        <v>2.46</v>
      </c>
      <c r="H449">
        <v>2.68</v>
      </c>
      <c r="I449" s="18">
        <v>2.05</v>
      </c>
      <c r="J449" s="15">
        <v>2.36</v>
      </c>
      <c r="K449" s="14">
        <f t="shared" si="32"/>
        <v>300625.343511451</v>
      </c>
      <c r="L449" s="14">
        <f t="shared" si="33"/>
        <v>2528000</v>
      </c>
      <c r="M449" s="19">
        <f t="shared" si="34"/>
        <v>2.08421832061069</v>
      </c>
    </row>
    <row r="450" spans="1:13">
      <c r="A450" s="13">
        <v>45190</v>
      </c>
      <c r="B450" s="14">
        <v>2952937.40458015</v>
      </c>
      <c r="C450" s="14">
        <f t="shared" ref="C450:C513" si="35">K450+L450</f>
        <v>2749083.35877863</v>
      </c>
      <c r="D450">
        <v>1.8</v>
      </c>
      <c r="E450">
        <f t="shared" ref="E450:E513" si="36">(G450-I450)*100</f>
        <v>41</v>
      </c>
      <c r="F450">
        <v>2.15</v>
      </c>
      <c r="G450" s="15">
        <v>2.44</v>
      </c>
      <c r="H450">
        <v>2.67</v>
      </c>
      <c r="I450" s="18">
        <v>2.03</v>
      </c>
      <c r="J450" s="15">
        <v>2.34</v>
      </c>
      <c r="K450" s="14">
        <f t="shared" ref="K450:K513" si="37">(G450-M450)*100/10000*$K$1</f>
        <v>285083.358778626</v>
      </c>
      <c r="L450" s="14">
        <f t="shared" ref="L450:L513" si="38">(G450-J711)*100/10000*$K$1*4</f>
        <v>2464000</v>
      </c>
      <c r="M450" s="19">
        <f t="shared" ref="M450:M513" si="39">AVERAGE(F450:F711)</f>
        <v>2.08364580152672</v>
      </c>
    </row>
    <row r="451" spans="1:13">
      <c r="A451" s="13">
        <v>45191</v>
      </c>
      <c r="B451" s="14">
        <v>2999219.84732824</v>
      </c>
      <c r="C451" s="14">
        <f t="shared" si="35"/>
        <v>2797541.3740458</v>
      </c>
      <c r="D451">
        <v>1.8</v>
      </c>
      <c r="E451">
        <f t="shared" si="36"/>
        <v>43</v>
      </c>
      <c r="F451">
        <v>2</v>
      </c>
      <c r="G451" s="15">
        <v>2.46</v>
      </c>
      <c r="H451">
        <v>2.69</v>
      </c>
      <c r="I451" s="18">
        <v>2.03</v>
      </c>
      <c r="J451" s="15">
        <v>2.35</v>
      </c>
      <c r="K451" s="14">
        <f t="shared" si="37"/>
        <v>301541.374045802</v>
      </c>
      <c r="L451" s="14">
        <f t="shared" si="38"/>
        <v>2496000</v>
      </c>
      <c r="M451" s="19">
        <f t="shared" si="39"/>
        <v>2.08307328244275</v>
      </c>
    </row>
    <row r="452" spans="1:13">
      <c r="A452" s="13">
        <v>45194</v>
      </c>
      <c r="B452" s="14">
        <v>3075792.36641221</v>
      </c>
      <c r="C452" s="14">
        <f t="shared" si="35"/>
        <v>2949388.70229008</v>
      </c>
      <c r="D452">
        <v>1.8</v>
      </c>
      <c r="E452">
        <f t="shared" si="36"/>
        <v>44</v>
      </c>
      <c r="F452">
        <v>1.9725</v>
      </c>
      <c r="G452" s="15">
        <v>2.49</v>
      </c>
      <c r="H452">
        <v>2.71</v>
      </c>
      <c r="I452" s="18">
        <v>2.05</v>
      </c>
      <c r="J452" s="15">
        <v>2.38</v>
      </c>
      <c r="K452" s="14">
        <f t="shared" si="37"/>
        <v>325388.702290077</v>
      </c>
      <c r="L452" s="14">
        <f t="shared" si="38"/>
        <v>2624000</v>
      </c>
      <c r="M452" s="19">
        <f t="shared" si="39"/>
        <v>2.0832641221374</v>
      </c>
    </row>
    <row r="453" spans="1:13">
      <c r="A453" s="13">
        <v>45195</v>
      </c>
      <c r="B453" s="14">
        <v>3228107.2519084</v>
      </c>
      <c r="C453" s="14">
        <f t="shared" si="35"/>
        <v>3101304.73282443</v>
      </c>
      <c r="D453">
        <v>1.8</v>
      </c>
      <c r="E453">
        <f t="shared" si="36"/>
        <v>43</v>
      </c>
      <c r="F453">
        <v>1.95</v>
      </c>
      <c r="G453" s="15">
        <v>2.48</v>
      </c>
      <c r="H453">
        <v>2.71</v>
      </c>
      <c r="I453" s="18">
        <v>2.05</v>
      </c>
      <c r="J453" s="15">
        <v>2.37</v>
      </c>
      <c r="K453" s="14">
        <f t="shared" si="37"/>
        <v>317304.732824428</v>
      </c>
      <c r="L453" s="14">
        <f t="shared" si="38"/>
        <v>2784000</v>
      </c>
      <c r="M453" s="19">
        <f t="shared" si="39"/>
        <v>2.08336908396947</v>
      </c>
    </row>
    <row r="454" spans="1:13">
      <c r="A454" s="13">
        <v>45196</v>
      </c>
      <c r="B454" s="14">
        <v>3143252.29007634</v>
      </c>
      <c r="C454" s="14">
        <f t="shared" si="35"/>
        <v>2900999.38931298</v>
      </c>
      <c r="D454">
        <v>1.8</v>
      </c>
      <c r="E454">
        <f t="shared" si="36"/>
        <v>45</v>
      </c>
      <c r="F454">
        <v>1.83</v>
      </c>
      <c r="G454" s="15">
        <v>2.47</v>
      </c>
      <c r="H454">
        <v>2.71</v>
      </c>
      <c r="I454" s="18">
        <v>2.02</v>
      </c>
      <c r="J454" s="15">
        <v>2.35</v>
      </c>
      <c r="K454" s="14">
        <f t="shared" si="37"/>
        <v>308999.389312978</v>
      </c>
      <c r="L454" s="14">
        <f t="shared" si="38"/>
        <v>2592000</v>
      </c>
      <c r="M454" s="19">
        <f t="shared" si="39"/>
        <v>2.08375076335878</v>
      </c>
    </row>
    <row r="455" spans="1:13">
      <c r="A455" s="13">
        <v>45197</v>
      </c>
      <c r="B455" s="14">
        <v>2746053.81679389</v>
      </c>
      <c r="C455" s="14">
        <f t="shared" si="35"/>
        <v>2540785.64885496</v>
      </c>
      <c r="D455">
        <v>1.8</v>
      </c>
      <c r="E455">
        <f t="shared" si="36"/>
        <v>43</v>
      </c>
      <c r="F455">
        <v>2.2</v>
      </c>
      <c r="G455" s="15">
        <v>2.46</v>
      </c>
      <c r="H455">
        <v>2.69</v>
      </c>
      <c r="I455" s="18">
        <v>2.03</v>
      </c>
      <c r="J455" s="15">
        <v>2.35</v>
      </c>
      <c r="K455" s="14">
        <f t="shared" si="37"/>
        <v>300785.648854962</v>
      </c>
      <c r="L455" s="14">
        <f t="shared" si="38"/>
        <v>2240000</v>
      </c>
      <c r="M455" s="19">
        <f t="shared" si="39"/>
        <v>2.0840179389313</v>
      </c>
    </row>
    <row r="456" spans="1:13">
      <c r="A456" s="13">
        <v>45198</v>
      </c>
      <c r="B456" s="14">
        <v>2748343.89312977</v>
      </c>
      <c r="C456" s="14">
        <f t="shared" si="35"/>
        <v>2540174.96183206</v>
      </c>
      <c r="D456">
        <v>1.8</v>
      </c>
      <c r="E456">
        <f t="shared" si="36"/>
        <v>43</v>
      </c>
      <c r="F456">
        <v>2.2</v>
      </c>
      <c r="G456" s="15">
        <v>2.46</v>
      </c>
      <c r="H456">
        <v>2.69</v>
      </c>
      <c r="I456" s="18">
        <v>2.03</v>
      </c>
      <c r="J456" s="15">
        <v>2.35</v>
      </c>
      <c r="K456" s="14">
        <f t="shared" si="37"/>
        <v>300174.961832062</v>
      </c>
      <c r="L456" s="14">
        <f t="shared" si="38"/>
        <v>2240000</v>
      </c>
      <c r="M456" s="19">
        <f t="shared" si="39"/>
        <v>2.08478129770992</v>
      </c>
    </row>
    <row r="457" spans="1:13">
      <c r="A457" s="13">
        <v>45201</v>
      </c>
      <c r="B457" s="14">
        <v>2750633.96946565</v>
      </c>
      <c r="C457" s="14">
        <f t="shared" si="35"/>
        <v>2539564.27480916</v>
      </c>
      <c r="D457">
        <v>1.8</v>
      </c>
      <c r="E457">
        <f t="shared" si="36"/>
        <v>43</v>
      </c>
      <c r="F457">
        <v>2.2</v>
      </c>
      <c r="G457" s="15">
        <v>2.46</v>
      </c>
      <c r="H457">
        <v>2.69</v>
      </c>
      <c r="I457" s="18">
        <v>2.03</v>
      </c>
      <c r="J457" s="15">
        <v>2.35</v>
      </c>
      <c r="K457" s="14">
        <f t="shared" si="37"/>
        <v>299564.274809161</v>
      </c>
      <c r="L457" s="14">
        <f t="shared" si="38"/>
        <v>2240000</v>
      </c>
      <c r="M457" s="19">
        <f t="shared" si="39"/>
        <v>2.08554465648855</v>
      </c>
    </row>
    <row r="458" spans="1:13">
      <c r="A458" s="13">
        <v>45202</v>
      </c>
      <c r="B458" s="14">
        <v>2752924.04580153</v>
      </c>
      <c r="C458" s="14">
        <f t="shared" si="35"/>
        <v>2538953.58778626</v>
      </c>
      <c r="D458">
        <v>1.8</v>
      </c>
      <c r="E458">
        <f t="shared" si="36"/>
        <v>43</v>
      </c>
      <c r="F458">
        <v>2.2</v>
      </c>
      <c r="G458" s="15">
        <v>2.46</v>
      </c>
      <c r="H458">
        <v>2.69</v>
      </c>
      <c r="I458" s="18">
        <v>2.03</v>
      </c>
      <c r="J458" s="15">
        <v>2.35</v>
      </c>
      <c r="K458" s="14">
        <f t="shared" si="37"/>
        <v>298953.58778626</v>
      </c>
      <c r="L458" s="14">
        <f t="shared" si="38"/>
        <v>2240000</v>
      </c>
      <c r="M458" s="19">
        <f t="shared" si="39"/>
        <v>2.08630801526717</v>
      </c>
    </row>
    <row r="459" spans="1:13">
      <c r="A459" s="13">
        <v>45203</v>
      </c>
      <c r="B459" s="14">
        <v>2755214.1221374</v>
      </c>
      <c r="C459" s="14">
        <f t="shared" si="35"/>
        <v>2538342.90076336</v>
      </c>
      <c r="D459">
        <v>1.8</v>
      </c>
      <c r="E459">
        <f t="shared" si="36"/>
        <v>43</v>
      </c>
      <c r="F459">
        <v>2.2</v>
      </c>
      <c r="G459" s="15">
        <v>2.46</v>
      </c>
      <c r="H459">
        <v>2.69</v>
      </c>
      <c r="I459" s="18">
        <v>2.03</v>
      </c>
      <c r="J459" s="15">
        <v>2.35</v>
      </c>
      <c r="K459" s="14">
        <f t="shared" si="37"/>
        <v>298342.90076336</v>
      </c>
      <c r="L459" s="14">
        <f t="shared" si="38"/>
        <v>2240000</v>
      </c>
      <c r="M459" s="19">
        <f t="shared" si="39"/>
        <v>2.0870713740458</v>
      </c>
    </row>
    <row r="460" spans="1:13">
      <c r="A460" s="13">
        <v>45204</v>
      </c>
      <c r="B460" s="14">
        <v>2757504.19847328</v>
      </c>
      <c r="C460" s="14">
        <f t="shared" si="35"/>
        <v>2537732.21374046</v>
      </c>
      <c r="D460">
        <v>1.8</v>
      </c>
      <c r="E460">
        <f t="shared" si="36"/>
        <v>43</v>
      </c>
      <c r="F460">
        <v>2.2</v>
      </c>
      <c r="G460" s="15">
        <v>2.46</v>
      </c>
      <c r="H460">
        <v>2.69</v>
      </c>
      <c r="I460" s="18">
        <v>2.03</v>
      </c>
      <c r="J460" s="15">
        <v>2.35</v>
      </c>
      <c r="K460" s="14">
        <f t="shared" si="37"/>
        <v>297732.213740459</v>
      </c>
      <c r="L460" s="14">
        <f t="shared" si="38"/>
        <v>2240000</v>
      </c>
      <c r="M460" s="19">
        <f t="shared" si="39"/>
        <v>2.08783473282443</v>
      </c>
    </row>
    <row r="461" spans="1:13">
      <c r="A461" s="13">
        <v>45205</v>
      </c>
      <c r="B461" s="14">
        <v>2759794.27480916</v>
      </c>
      <c r="C461" s="14">
        <f t="shared" si="35"/>
        <v>2537121.52671756</v>
      </c>
      <c r="D461">
        <v>1.8</v>
      </c>
      <c r="E461">
        <f t="shared" si="36"/>
        <v>43</v>
      </c>
      <c r="F461">
        <v>2.2</v>
      </c>
      <c r="G461" s="15">
        <v>2.46</v>
      </c>
      <c r="H461">
        <v>2.69</v>
      </c>
      <c r="I461" s="18">
        <v>2.03</v>
      </c>
      <c r="J461" s="15">
        <v>2.35</v>
      </c>
      <c r="K461" s="14">
        <f t="shared" si="37"/>
        <v>297121.526717558</v>
      </c>
      <c r="L461" s="14">
        <f t="shared" si="38"/>
        <v>2240000</v>
      </c>
      <c r="M461" s="19">
        <f t="shared" si="39"/>
        <v>2.08859809160305</v>
      </c>
    </row>
    <row r="462" spans="1:13">
      <c r="A462" s="13">
        <v>45208</v>
      </c>
      <c r="B462" s="14">
        <v>2590359.16030534</v>
      </c>
      <c r="C462" s="14">
        <f t="shared" si="35"/>
        <v>2410037.55725191</v>
      </c>
      <c r="D462">
        <v>1.8</v>
      </c>
      <c r="E462">
        <f t="shared" si="36"/>
        <v>42</v>
      </c>
      <c r="F462">
        <v>2.01</v>
      </c>
      <c r="G462" s="15">
        <v>2.46</v>
      </c>
      <c r="H462">
        <v>2.69</v>
      </c>
      <c r="I462" s="18">
        <v>2.04</v>
      </c>
      <c r="J462" s="15">
        <v>2.36</v>
      </c>
      <c r="K462" s="14">
        <f t="shared" si="37"/>
        <v>298037.55725191</v>
      </c>
      <c r="L462" s="14">
        <f t="shared" si="38"/>
        <v>2112000</v>
      </c>
      <c r="M462" s="19">
        <f t="shared" si="39"/>
        <v>2.08745305343511</v>
      </c>
    </row>
    <row r="463" spans="1:13">
      <c r="A463" s="13">
        <v>45209</v>
      </c>
      <c r="B463" s="14">
        <v>2660817.17557251</v>
      </c>
      <c r="C463" s="14">
        <f t="shared" si="35"/>
        <v>2593915.41984733</v>
      </c>
      <c r="D463">
        <v>1.8</v>
      </c>
      <c r="E463">
        <f t="shared" si="36"/>
        <v>42</v>
      </c>
      <c r="F463">
        <v>2.05</v>
      </c>
      <c r="G463" s="15">
        <v>2.49</v>
      </c>
      <c r="H463">
        <v>2.7</v>
      </c>
      <c r="I463" s="18">
        <v>2.07</v>
      </c>
      <c r="J463" s="15">
        <v>2.38</v>
      </c>
      <c r="K463" s="14">
        <f t="shared" si="37"/>
        <v>321915.41984733</v>
      </c>
      <c r="L463" s="14">
        <f t="shared" si="38"/>
        <v>2272000</v>
      </c>
      <c r="M463" s="19">
        <f t="shared" si="39"/>
        <v>2.08760572519084</v>
      </c>
    </row>
    <row r="464" spans="1:13">
      <c r="A464" s="13">
        <v>45210</v>
      </c>
      <c r="B464" s="14">
        <v>2825389.69465648</v>
      </c>
      <c r="C464" s="14">
        <f t="shared" si="35"/>
        <v>2833762.7480916</v>
      </c>
      <c r="D464">
        <v>1.8</v>
      </c>
      <c r="E464">
        <f t="shared" si="36"/>
        <v>42</v>
      </c>
      <c r="F464">
        <v>2.14</v>
      </c>
      <c r="G464" s="15">
        <v>2.51</v>
      </c>
      <c r="H464">
        <v>2.72</v>
      </c>
      <c r="I464" s="18">
        <v>2.09</v>
      </c>
      <c r="J464" s="15">
        <v>2.4</v>
      </c>
      <c r="K464" s="14">
        <f t="shared" si="37"/>
        <v>337762.748091605</v>
      </c>
      <c r="L464" s="14">
        <f t="shared" si="38"/>
        <v>2496000</v>
      </c>
      <c r="M464" s="19">
        <f t="shared" si="39"/>
        <v>2.08779656488549</v>
      </c>
    </row>
    <row r="465" spans="1:13">
      <c r="A465" s="13">
        <v>45211</v>
      </c>
      <c r="B465" s="14">
        <v>2850641.60305343</v>
      </c>
      <c r="C465" s="14">
        <f t="shared" si="35"/>
        <v>2786495.57251909</v>
      </c>
      <c r="D465">
        <v>1.8</v>
      </c>
      <c r="E465">
        <f t="shared" si="36"/>
        <v>42</v>
      </c>
      <c r="F465">
        <v>2.1</v>
      </c>
      <c r="G465" s="15">
        <v>2.49</v>
      </c>
      <c r="H465">
        <v>2.72</v>
      </c>
      <c r="I465" s="18">
        <v>2.07</v>
      </c>
      <c r="J465" s="15">
        <v>2.39</v>
      </c>
      <c r="K465" s="14">
        <f t="shared" si="37"/>
        <v>322495.572519086</v>
      </c>
      <c r="L465" s="14">
        <f t="shared" si="38"/>
        <v>2464000</v>
      </c>
      <c r="M465" s="19">
        <f t="shared" si="39"/>
        <v>2.08688053435114</v>
      </c>
    </row>
    <row r="466" spans="1:13">
      <c r="A466" s="13">
        <v>45212</v>
      </c>
      <c r="B466" s="14">
        <v>2844580.53435114</v>
      </c>
      <c r="C466" s="14">
        <f t="shared" si="35"/>
        <v>2707045.1908397</v>
      </c>
      <c r="D466">
        <v>1.8</v>
      </c>
      <c r="E466">
        <f t="shared" si="36"/>
        <v>42</v>
      </c>
      <c r="F466">
        <v>2.05</v>
      </c>
      <c r="G466" s="15">
        <v>2.47</v>
      </c>
      <c r="H466">
        <v>2.7</v>
      </c>
      <c r="I466" s="18">
        <v>2.05</v>
      </c>
      <c r="J466" s="15">
        <v>2.36</v>
      </c>
      <c r="K466" s="14">
        <f t="shared" si="37"/>
        <v>307045.190839697</v>
      </c>
      <c r="L466" s="14">
        <f t="shared" si="38"/>
        <v>2400000</v>
      </c>
      <c r="M466" s="19">
        <f t="shared" si="39"/>
        <v>2.08619351145038</v>
      </c>
    </row>
    <row r="467" spans="1:13">
      <c r="A467" s="13">
        <v>45215</v>
      </c>
      <c r="B467" s="14">
        <v>2942633.96946564</v>
      </c>
      <c r="C467" s="14">
        <f t="shared" si="35"/>
        <v>2883564.27480916</v>
      </c>
      <c r="D467">
        <v>1.8</v>
      </c>
      <c r="E467">
        <f t="shared" si="36"/>
        <v>42</v>
      </c>
      <c r="F467">
        <v>2.05</v>
      </c>
      <c r="G467" s="15">
        <v>2.49</v>
      </c>
      <c r="H467">
        <v>2.69</v>
      </c>
      <c r="I467" s="18">
        <v>2.07</v>
      </c>
      <c r="J467" s="15">
        <v>2.38</v>
      </c>
      <c r="K467" s="14">
        <f t="shared" si="37"/>
        <v>323564.274809162</v>
      </c>
      <c r="L467" s="14">
        <f t="shared" si="38"/>
        <v>2560000</v>
      </c>
      <c r="M467" s="19">
        <f t="shared" si="39"/>
        <v>2.08554465648855</v>
      </c>
    </row>
    <row r="468" spans="1:13">
      <c r="A468" s="13">
        <v>45216</v>
      </c>
      <c r="B468" s="14">
        <v>2840916.41221373</v>
      </c>
      <c r="C468" s="14">
        <f t="shared" si="35"/>
        <v>2860022.29007634</v>
      </c>
      <c r="D468">
        <v>1.8</v>
      </c>
      <c r="E468">
        <f t="shared" si="36"/>
        <v>41</v>
      </c>
      <c r="F468">
        <v>2</v>
      </c>
      <c r="G468" s="15">
        <v>2.5</v>
      </c>
      <c r="H468">
        <v>2.7</v>
      </c>
      <c r="I468" s="18">
        <v>2.09</v>
      </c>
      <c r="J468" s="15">
        <v>2.39</v>
      </c>
      <c r="K468" s="14">
        <f t="shared" si="37"/>
        <v>332022.290076338</v>
      </c>
      <c r="L468" s="14">
        <f t="shared" si="38"/>
        <v>2528000</v>
      </c>
      <c r="M468" s="19">
        <f t="shared" si="39"/>
        <v>2.08497213740458</v>
      </c>
    </row>
    <row r="469" spans="1:13">
      <c r="A469" s="13">
        <v>45217</v>
      </c>
      <c r="B469" s="14">
        <v>2937542.36641221</v>
      </c>
      <c r="C469" s="14">
        <f t="shared" si="35"/>
        <v>2996388.70229008</v>
      </c>
      <c r="D469">
        <v>1.8</v>
      </c>
      <c r="E469">
        <f t="shared" si="36"/>
        <v>41</v>
      </c>
      <c r="F469">
        <v>2.05</v>
      </c>
      <c r="G469" s="15">
        <v>2.51</v>
      </c>
      <c r="H469">
        <v>2.71</v>
      </c>
      <c r="I469" s="18">
        <v>2.1</v>
      </c>
      <c r="J469" s="15">
        <v>2.4</v>
      </c>
      <c r="K469" s="14">
        <f t="shared" si="37"/>
        <v>340388.702290078</v>
      </c>
      <c r="L469" s="14">
        <f t="shared" si="38"/>
        <v>2656000</v>
      </c>
      <c r="M469" s="19">
        <f t="shared" si="39"/>
        <v>2.0845141221374</v>
      </c>
    </row>
    <row r="470" spans="1:13">
      <c r="A470" s="13">
        <v>45218</v>
      </c>
      <c r="B470" s="14">
        <v>2844052.29007633</v>
      </c>
      <c r="C470" s="14">
        <f t="shared" si="35"/>
        <v>3057799.38931298</v>
      </c>
      <c r="D470">
        <v>1.8</v>
      </c>
      <c r="E470">
        <f t="shared" si="36"/>
        <v>40</v>
      </c>
      <c r="F470">
        <v>2.3</v>
      </c>
      <c r="G470" s="15">
        <v>2.54</v>
      </c>
      <c r="H470">
        <v>2.73</v>
      </c>
      <c r="I470" s="18">
        <v>2.14</v>
      </c>
      <c r="J470" s="15">
        <v>2.43</v>
      </c>
      <c r="K470" s="14">
        <f t="shared" si="37"/>
        <v>364999.389312979</v>
      </c>
      <c r="L470" s="14">
        <f t="shared" si="38"/>
        <v>2692800</v>
      </c>
      <c r="M470" s="19">
        <f t="shared" si="39"/>
        <v>2.08375076335878</v>
      </c>
    </row>
    <row r="471" spans="1:13">
      <c r="A471" s="13">
        <v>45219</v>
      </c>
      <c r="B471" s="14">
        <v>2690901.14503816</v>
      </c>
      <c r="C471" s="14">
        <f t="shared" si="35"/>
        <v>2910159.69465649</v>
      </c>
      <c r="D471">
        <v>1.8</v>
      </c>
      <c r="E471">
        <f t="shared" si="36"/>
        <v>38</v>
      </c>
      <c r="F471">
        <v>2.8</v>
      </c>
      <c r="G471" s="15">
        <v>2.52</v>
      </c>
      <c r="H471">
        <v>2.72</v>
      </c>
      <c r="I471" s="18">
        <v>2.14</v>
      </c>
      <c r="J471" s="15">
        <v>2.42</v>
      </c>
      <c r="K471" s="14">
        <f t="shared" si="37"/>
        <v>350159.69465649</v>
      </c>
      <c r="L471" s="14">
        <f t="shared" si="38"/>
        <v>2560000</v>
      </c>
      <c r="M471" s="19">
        <f t="shared" si="39"/>
        <v>2.08230038167939</v>
      </c>
    </row>
    <row r="472" spans="1:13">
      <c r="A472" s="13">
        <v>45222</v>
      </c>
      <c r="B472" s="14">
        <v>2582824.8091603</v>
      </c>
      <c r="C472" s="14">
        <f t="shared" si="35"/>
        <v>2776846.71755725</v>
      </c>
      <c r="D472">
        <v>1.8</v>
      </c>
      <c r="E472">
        <f t="shared" si="36"/>
        <v>38</v>
      </c>
      <c r="F472">
        <v>2.6</v>
      </c>
      <c r="G472" s="15">
        <v>2.51</v>
      </c>
      <c r="H472">
        <v>2.72</v>
      </c>
      <c r="I472" s="18">
        <v>2.13</v>
      </c>
      <c r="J472" s="15">
        <v>2.4</v>
      </c>
      <c r="K472" s="14">
        <f t="shared" si="37"/>
        <v>344846.717557253</v>
      </c>
      <c r="L472" s="14">
        <f t="shared" si="38"/>
        <v>2432000</v>
      </c>
      <c r="M472" s="19">
        <f t="shared" si="39"/>
        <v>2.07894160305343</v>
      </c>
    </row>
    <row r="473" spans="1:13">
      <c r="A473" s="13">
        <v>45223</v>
      </c>
      <c r="B473" s="14">
        <v>2544809.54198473</v>
      </c>
      <c r="C473" s="14">
        <f t="shared" si="35"/>
        <v>2786984.12213741</v>
      </c>
      <c r="D473">
        <v>1.8</v>
      </c>
      <c r="E473">
        <f t="shared" si="36"/>
        <v>38</v>
      </c>
      <c r="F473">
        <v>2.7</v>
      </c>
      <c r="G473" s="15">
        <v>2.52</v>
      </c>
      <c r="H473">
        <v>2.73</v>
      </c>
      <c r="I473" s="18">
        <v>2.14</v>
      </c>
      <c r="J473" s="15">
        <v>2.42</v>
      </c>
      <c r="K473" s="14">
        <f t="shared" si="37"/>
        <v>354984.122137406</v>
      </c>
      <c r="L473" s="14">
        <f t="shared" si="38"/>
        <v>2432000</v>
      </c>
      <c r="M473" s="19">
        <f t="shared" si="39"/>
        <v>2.07626984732824</v>
      </c>
    </row>
    <row r="474" spans="1:13">
      <c r="A474" s="13">
        <v>45224</v>
      </c>
      <c r="B474" s="14">
        <v>2501649.23664122</v>
      </c>
      <c r="C474" s="14">
        <f t="shared" si="35"/>
        <v>2565426.87022901</v>
      </c>
      <c r="D474">
        <v>1.8</v>
      </c>
      <c r="E474">
        <f t="shared" si="36"/>
        <v>39</v>
      </c>
      <c r="F474">
        <v>2.8</v>
      </c>
      <c r="G474" s="15">
        <v>2.48</v>
      </c>
      <c r="H474">
        <v>2.73</v>
      </c>
      <c r="I474" s="18">
        <v>2.09</v>
      </c>
      <c r="J474" s="15">
        <v>2.38</v>
      </c>
      <c r="K474" s="14">
        <f t="shared" si="37"/>
        <v>325426.870229009</v>
      </c>
      <c r="L474" s="14">
        <f t="shared" si="38"/>
        <v>2240000</v>
      </c>
      <c r="M474" s="19">
        <f t="shared" si="39"/>
        <v>2.07321641221374</v>
      </c>
    </row>
    <row r="475" spans="1:13">
      <c r="A475" s="13">
        <v>45225</v>
      </c>
      <c r="B475" s="14">
        <v>2632488.9312977</v>
      </c>
      <c r="C475" s="14">
        <f t="shared" si="35"/>
        <v>2783869.61832061</v>
      </c>
      <c r="D475">
        <v>1.8</v>
      </c>
      <c r="E475">
        <f t="shared" si="36"/>
        <v>40</v>
      </c>
      <c r="F475">
        <v>2.5</v>
      </c>
      <c r="G475" s="15">
        <v>2.51</v>
      </c>
      <c r="H475">
        <v>2.72</v>
      </c>
      <c r="I475" s="18">
        <v>2.11</v>
      </c>
      <c r="J475" s="15">
        <v>2.39</v>
      </c>
      <c r="K475" s="14">
        <f t="shared" si="37"/>
        <v>351869.618320612</v>
      </c>
      <c r="L475" s="14">
        <f t="shared" si="38"/>
        <v>2432000</v>
      </c>
      <c r="M475" s="19">
        <f t="shared" si="39"/>
        <v>2.07016297709923</v>
      </c>
    </row>
    <row r="476" spans="1:13">
      <c r="A476" s="13">
        <v>45226</v>
      </c>
      <c r="B476" s="14">
        <v>2619962.21374045</v>
      </c>
      <c r="C476" s="14">
        <f t="shared" si="35"/>
        <v>2665610.07633588</v>
      </c>
      <c r="D476">
        <v>1.8</v>
      </c>
      <c r="E476">
        <f t="shared" si="36"/>
        <v>40</v>
      </c>
      <c r="F476">
        <v>2.5</v>
      </c>
      <c r="G476" s="15">
        <v>2.48</v>
      </c>
      <c r="H476">
        <v>2.72</v>
      </c>
      <c r="I476" s="18">
        <v>2.08</v>
      </c>
      <c r="J476" s="15">
        <v>2.37</v>
      </c>
      <c r="K476" s="14">
        <f t="shared" si="37"/>
        <v>329610.07633588</v>
      </c>
      <c r="L476" s="14">
        <f t="shared" si="38"/>
        <v>2336000</v>
      </c>
      <c r="M476" s="19">
        <f t="shared" si="39"/>
        <v>2.06798740458015</v>
      </c>
    </row>
    <row r="477" spans="1:13">
      <c r="A477" s="13">
        <v>45229</v>
      </c>
      <c r="B477" s="14">
        <v>2651091.98473282</v>
      </c>
      <c r="C477" s="14">
        <f t="shared" si="35"/>
        <v>2667442.13740458</v>
      </c>
      <c r="D477">
        <v>1.8</v>
      </c>
      <c r="E477">
        <f t="shared" si="36"/>
        <v>41</v>
      </c>
      <c r="F477">
        <v>2.5</v>
      </c>
      <c r="G477" s="15">
        <v>2.48</v>
      </c>
      <c r="H477">
        <v>2.71</v>
      </c>
      <c r="I477" s="18">
        <v>2.07</v>
      </c>
      <c r="J477" s="15">
        <v>2.37</v>
      </c>
      <c r="K477" s="14">
        <f t="shared" si="37"/>
        <v>331442.137404582</v>
      </c>
      <c r="L477" s="14">
        <f t="shared" si="38"/>
        <v>2336000</v>
      </c>
      <c r="M477" s="19">
        <f t="shared" si="39"/>
        <v>2.06569732824427</v>
      </c>
    </row>
    <row r="478" spans="1:13">
      <c r="A478" s="13">
        <v>45230</v>
      </c>
      <c r="B478" s="14">
        <v>2564221.75572518</v>
      </c>
      <c r="C478" s="14">
        <f t="shared" si="35"/>
        <v>2589274.19847328</v>
      </c>
      <c r="D478">
        <v>1.8</v>
      </c>
      <c r="E478">
        <f t="shared" si="36"/>
        <v>39</v>
      </c>
      <c r="F478">
        <v>2.5</v>
      </c>
      <c r="G478" s="15">
        <v>2.46</v>
      </c>
      <c r="H478">
        <v>2.7</v>
      </c>
      <c r="I478" s="18">
        <v>2.07</v>
      </c>
      <c r="J478" s="15">
        <v>2.36</v>
      </c>
      <c r="K478" s="14">
        <f t="shared" si="37"/>
        <v>317274.198473284</v>
      </c>
      <c r="L478" s="14">
        <f t="shared" si="38"/>
        <v>2272000</v>
      </c>
      <c r="M478" s="19">
        <f t="shared" si="39"/>
        <v>2.06340725190839</v>
      </c>
    </row>
    <row r="479" spans="1:13">
      <c r="A479" s="13">
        <v>45231</v>
      </c>
      <c r="B479" s="14">
        <v>2583008.01526717</v>
      </c>
      <c r="C479" s="14">
        <f t="shared" si="35"/>
        <v>2655197.86259542</v>
      </c>
      <c r="D479">
        <v>1.8</v>
      </c>
      <c r="E479">
        <f t="shared" si="36"/>
        <v>38</v>
      </c>
      <c r="F479">
        <v>2.4</v>
      </c>
      <c r="G479" s="15">
        <v>2.46</v>
      </c>
      <c r="H479">
        <v>2.69</v>
      </c>
      <c r="I479" s="18">
        <v>2.08</v>
      </c>
      <c r="J479" s="15">
        <v>2.36</v>
      </c>
      <c r="K479" s="14">
        <f t="shared" si="37"/>
        <v>319197.862595421</v>
      </c>
      <c r="L479" s="14">
        <f t="shared" si="38"/>
        <v>2336000</v>
      </c>
      <c r="M479" s="19">
        <f t="shared" si="39"/>
        <v>2.06100267175572</v>
      </c>
    </row>
    <row r="480" spans="1:13">
      <c r="A480" s="13">
        <v>45232</v>
      </c>
      <c r="B480" s="14">
        <v>2640023.28244274</v>
      </c>
      <c r="C480" s="14">
        <f t="shared" si="35"/>
        <v>2569060.45801527</v>
      </c>
      <c r="D480">
        <v>1.8</v>
      </c>
      <c r="E480">
        <f t="shared" si="36"/>
        <v>39</v>
      </c>
      <c r="F480">
        <v>2</v>
      </c>
      <c r="G480" s="15">
        <v>2.43</v>
      </c>
      <c r="H480">
        <v>2.67</v>
      </c>
      <c r="I480" s="18">
        <v>2.04</v>
      </c>
      <c r="J480" s="15">
        <v>2.32</v>
      </c>
      <c r="K480" s="14">
        <f t="shared" si="37"/>
        <v>297060.458015269</v>
      </c>
      <c r="L480" s="14">
        <f t="shared" si="38"/>
        <v>2272000</v>
      </c>
      <c r="M480" s="19">
        <f t="shared" si="39"/>
        <v>2.05867442748091</v>
      </c>
    </row>
    <row r="481" spans="1:13">
      <c r="A481" s="13">
        <v>45233</v>
      </c>
      <c r="B481" s="14">
        <v>2639504.19847328</v>
      </c>
      <c r="C481" s="14">
        <f t="shared" si="35"/>
        <v>2609732.21374046</v>
      </c>
      <c r="D481">
        <v>1.8</v>
      </c>
      <c r="E481">
        <f t="shared" si="36"/>
        <v>39</v>
      </c>
      <c r="F481">
        <v>1.82</v>
      </c>
      <c r="G481" s="15">
        <v>2.44</v>
      </c>
      <c r="H481">
        <v>2.66</v>
      </c>
      <c r="I481" s="18">
        <v>2.05</v>
      </c>
      <c r="J481" s="15">
        <v>2.34</v>
      </c>
      <c r="K481" s="14">
        <f t="shared" si="37"/>
        <v>305732.21374046</v>
      </c>
      <c r="L481" s="14">
        <f t="shared" si="38"/>
        <v>2304000</v>
      </c>
      <c r="M481" s="19">
        <f t="shared" si="39"/>
        <v>2.05783473282443</v>
      </c>
    </row>
    <row r="482" spans="1:13">
      <c r="A482" s="13">
        <v>45236</v>
      </c>
      <c r="B482" s="14">
        <v>2671160.68702289</v>
      </c>
      <c r="C482" s="14">
        <f t="shared" si="35"/>
        <v>2641823.81679389</v>
      </c>
      <c r="D482">
        <v>1.8</v>
      </c>
      <c r="E482">
        <f t="shared" si="36"/>
        <v>39</v>
      </c>
      <c r="F482">
        <v>2</v>
      </c>
      <c r="G482" s="15">
        <v>2.44</v>
      </c>
      <c r="H482">
        <v>2.66</v>
      </c>
      <c r="I482" s="18">
        <v>2.05</v>
      </c>
      <c r="J482" s="15">
        <v>2.34</v>
      </c>
      <c r="K482" s="14">
        <f t="shared" si="37"/>
        <v>305823.816793895</v>
      </c>
      <c r="L482" s="14">
        <f t="shared" si="38"/>
        <v>2336000</v>
      </c>
      <c r="M482" s="19">
        <f t="shared" si="39"/>
        <v>2.05772022900763</v>
      </c>
    </row>
    <row r="483" spans="1:13">
      <c r="A483" s="13">
        <v>45237</v>
      </c>
      <c r="B483" s="14">
        <v>2607556.10687022</v>
      </c>
      <c r="C483" s="14">
        <f t="shared" si="35"/>
        <v>2695265.03816794</v>
      </c>
      <c r="D483">
        <v>1.8</v>
      </c>
      <c r="E483">
        <f t="shared" si="36"/>
        <v>37</v>
      </c>
      <c r="F483">
        <v>2.03</v>
      </c>
      <c r="G483" s="15">
        <v>2.45</v>
      </c>
      <c r="H483">
        <v>2.66</v>
      </c>
      <c r="I483" s="18">
        <v>2.08</v>
      </c>
      <c r="J483" s="15">
        <v>2.35</v>
      </c>
      <c r="K483" s="14">
        <f t="shared" si="37"/>
        <v>314465.038167941</v>
      </c>
      <c r="L483" s="14">
        <f t="shared" si="38"/>
        <v>2380800</v>
      </c>
      <c r="M483" s="19">
        <f t="shared" si="39"/>
        <v>2.05691870229007</v>
      </c>
    </row>
    <row r="484" spans="1:13">
      <c r="A484" s="13">
        <v>45238</v>
      </c>
      <c r="B484" s="14">
        <v>2646122.51908396</v>
      </c>
      <c r="C484" s="14">
        <f t="shared" si="35"/>
        <v>2699167.32824428</v>
      </c>
      <c r="D484">
        <v>1.8</v>
      </c>
      <c r="E484">
        <f t="shared" si="36"/>
        <v>36</v>
      </c>
      <c r="F484">
        <v>2.05</v>
      </c>
      <c r="G484" s="15">
        <v>2.43</v>
      </c>
      <c r="H484">
        <v>2.66</v>
      </c>
      <c r="I484" s="18">
        <v>2.07</v>
      </c>
      <c r="J484" s="15">
        <v>2.32</v>
      </c>
      <c r="K484" s="14">
        <f t="shared" si="37"/>
        <v>299167.328244277</v>
      </c>
      <c r="L484" s="14">
        <f t="shared" si="38"/>
        <v>2400000</v>
      </c>
      <c r="M484" s="19">
        <f t="shared" si="39"/>
        <v>2.05604083969465</v>
      </c>
    </row>
    <row r="485" spans="1:13">
      <c r="A485" s="13">
        <v>45239</v>
      </c>
      <c r="B485" s="14">
        <v>2635259.92366412</v>
      </c>
      <c r="C485" s="14">
        <f t="shared" si="35"/>
        <v>2691930.6870229</v>
      </c>
      <c r="D485">
        <v>1.8</v>
      </c>
      <c r="E485">
        <f t="shared" si="36"/>
        <v>35</v>
      </c>
      <c r="F485">
        <v>2.05</v>
      </c>
      <c r="G485" s="15">
        <v>2.42</v>
      </c>
      <c r="H485">
        <v>2.65</v>
      </c>
      <c r="I485" s="18">
        <v>2.07</v>
      </c>
      <c r="J485" s="15">
        <v>2.31</v>
      </c>
      <c r="K485" s="14">
        <f t="shared" si="37"/>
        <v>291930.687022903</v>
      </c>
      <c r="L485" s="14">
        <f t="shared" si="38"/>
        <v>2400000</v>
      </c>
      <c r="M485" s="19">
        <f t="shared" si="39"/>
        <v>2.05508664122137</v>
      </c>
    </row>
    <row r="486" spans="1:13">
      <c r="A486" s="13">
        <v>45240</v>
      </c>
      <c r="B486" s="14">
        <v>2701313.35877862</v>
      </c>
      <c r="C486" s="14">
        <f t="shared" si="35"/>
        <v>2684449.77099237</v>
      </c>
      <c r="D486">
        <v>1.8</v>
      </c>
      <c r="E486">
        <f t="shared" si="36"/>
        <v>36</v>
      </c>
      <c r="F486">
        <v>2.03</v>
      </c>
      <c r="G486" s="15">
        <v>2.41</v>
      </c>
      <c r="H486">
        <v>2.65</v>
      </c>
      <c r="I486" s="18">
        <v>2.05</v>
      </c>
      <c r="J486" s="15">
        <v>2.3</v>
      </c>
      <c r="K486" s="14">
        <f t="shared" si="37"/>
        <v>284449.770992368</v>
      </c>
      <c r="L486" s="14">
        <f t="shared" si="38"/>
        <v>2400000</v>
      </c>
      <c r="M486" s="19">
        <f t="shared" si="39"/>
        <v>2.05443778625954</v>
      </c>
    </row>
    <row r="487" spans="1:13">
      <c r="A487" s="13">
        <v>45243</v>
      </c>
      <c r="B487" s="14">
        <v>2755824.8091603</v>
      </c>
      <c r="C487" s="14">
        <f t="shared" si="35"/>
        <v>2740846.71755725</v>
      </c>
      <c r="D487">
        <v>1.8</v>
      </c>
      <c r="E487">
        <f t="shared" si="36"/>
        <v>35</v>
      </c>
      <c r="F487">
        <v>2.05</v>
      </c>
      <c r="G487" s="15">
        <v>2.4</v>
      </c>
      <c r="H487">
        <v>2.65</v>
      </c>
      <c r="I487" s="18">
        <v>2.05</v>
      </c>
      <c r="J487" s="15">
        <v>2.29</v>
      </c>
      <c r="K487" s="14">
        <f t="shared" si="37"/>
        <v>276846.717557253</v>
      </c>
      <c r="L487" s="14">
        <f t="shared" si="38"/>
        <v>2464000</v>
      </c>
      <c r="M487" s="19">
        <f t="shared" si="39"/>
        <v>2.05394160305343</v>
      </c>
    </row>
    <row r="488" spans="1:13">
      <c r="A488" s="13">
        <v>45244</v>
      </c>
      <c r="B488" s="14">
        <v>2660107.25190839</v>
      </c>
      <c r="C488" s="14">
        <f t="shared" si="35"/>
        <v>2685304.73282443</v>
      </c>
      <c r="D488">
        <v>1.8</v>
      </c>
      <c r="E488">
        <f t="shared" si="36"/>
        <v>35</v>
      </c>
      <c r="F488">
        <v>2.2</v>
      </c>
      <c r="G488" s="15">
        <v>2.41</v>
      </c>
      <c r="H488">
        <v>2.66</v>
      </c>
      <c r="I488" s="18">
        <v>2.06</v>
      </c>
      <c r="J488" s="15">
        <v>2.3</v>
      </c>
      <c r="K488" s="14">
        <f t="shared" si="37"/>
        <v>285304.732824429</v>
      </c>
      <c r="L488" s="14">
        <f t="shared" si="38"/>
        <v>2400000</v>
      </c>
      <c r="M488" s="19">
        <f t="shared" si="39"/>
        <v>2.05336908396946</v>
      </c>
    </row>
    <row r="489" spans="1:13">
      <c r="A489" s="13">
        <v>45245</v>
      </c>
      <c r="B489" s="14">
        <v>2720557.63358778</v>
      </c>
      <c r="C489" s="14">
        <f t="shared" si="35"/>
        <v>2750251.29770993</v>
      </c>
      <c r="D489">
        <v>1.8</v>
      </c>
      <c r="E489">
        <f t="shared" si="36"/>
        <v>35</v>
      </c>
      <c r="F489">
        <v>2.22</v>
      </c>
      <c r="G489" s="15">
        <v>2.41</v>
      </c>
      <c r="H489">
        <v>2.66</v>
      </c>
      <c r="I489" s="18">
        <v>2.06</v>
      </c>
      <c r="J489" s="15">
        <v>2.31</v>
      </c>
      <c r="K489" s="14">
        <f t="shared" si="37"/>
        <v>286251.297709925</v>
      </c>
      <c r="L489" s="14">
        <f t="shared" si="38"/>
        <v>2464000</v>
      </c>
      <c r="M489" s="19">
        <f t="shared" si="39"/>
        <v>2.05218587786259</v>
      </c>
    </row>
    <row r="490" spans="1:13">
      <c r="A490" s="13">
        <v>45246</v>
      </c>
      <c r="B490" s="14">
        <v>2684320.99236641</v>
      </c>
      <c r="C490" s="14">
        <f t="shared" si="35"/>
        <v>2719381.06870229</v>
      </c>
      <c r="D490">
        <v>1.8</v>
      </c>
      <c r="E490">
        <f t="shared" si="36"/>
        <v>35</v>
      </c>
      <c r="F490">
        <v>2.2</v>
      </c>
      <c r="G490" s="15">
        <v>2.41</v>
      </c>
      <c r="H490">
        <v>2.66</v>
      </c>
      <c r="I490" s="18">
        <v>2.06</v>
      </c>
      <c r="J490" s="15">
        <v>2.3</v>
      </c>
      <c r="K490" s="14">
        <f t="shared" si="37"/>
        <v>287381.068702291</v>
      </c>
      <c r="L490" s="14">
        <f t="shared" si="38"/>
        <v>2432000</v>
      </c>
      <c r="M490" s="19">
        <f t="shared" si="39"/>
        <v>2.05077366412214</v>
      </c>
    </row>
    <row r="491" spans="1:13">
      <c r="A491" s="13">
        <v>45247</v>
      </c>
      <c r="B491" s="14">
        <v>2595513.35877862</v>
      </c>
      <c r="C491" s="14">
        <f t="shared" si="35"/>
        <v>2635649.77099237</v>
      </c>
      <c r="D491">
        <v>1.8</v>
      </c>
      <c r="E491">
        <f t="shared" si="36"/>
        <v>35</v>
      </c>
      <c r="F491">
        <v>2.25</v>
      </c>
      <c r="G491" s="15">
        <v>2.41</v>
      </c>
      <c r="H491">
        <v>2.65</v>
      </c>
      <c r="I491" s="18">
        <v>2.06</v>
      </c>
      <c r="J491" s="15">
        <v>2.3</v>
      </c>
      <c r="K491" s="14">
        <f t="shared" si="37"/>
        <v>288449.770992368</v>
      </c>
      <c r="L491" s="14">
        <f t="shared" si="38"/>
        <v>2347200</v>
      </c>
      <c r="M491" s="19">
        <f t="shared" si="39"/>
        <v>2.04943778625954</v>
      </c>
    </row>
    <row r="492" spans="1:13">
      <c r="A492" s="13">
        <v>45250</v>
      </c>
      <c r="B492" s="14">
        <v>2639618.70229007</v>
      </c>
      <c r="C492" s="14">
        <f t="shared" si="35"/>
        <v>2761701.67938931</v>
      </c>
      <c r="D492">
        <v>1.8</v>
      </c>
      <c r="E492">
        <f t="shared" si="36"/>
        <v>34</v>
      </c>
      <c r="F492">
        <v>2.25</v>
      </c>
      <c r="G492" s="15">
        <v>2.42</v>
      </c>
      <c r="H492">
        <v>2.66</v>
      </c>
      <c r="I492" s="18">
        <v>2.08</v>
      </c>
      <c r="J492" s="15">
        <v>2.31</v>
      </c>
      <c r="K492" s="14">
        <f t="shared" si="37"/>
        <v>297701.679389314</v>
      </c>
      <c r="L492" s="14">
        <f t="shared" si="38"/>
        <v>2464000</v>
      </c>
      <c r="M492" s="19">
        <f t="shared" si="39"/>
        <v>2.04787290076336</v>
      </c>
    </row>
    <row r="493" spans="1:13">
      <c r="A493" s="13">
        <v>45251</v>
      </c>
      <c r="B493" s="14">
        <v>2598924.04580152</v>
      </c>
      <c r="C493" s="14">
        <f t="shared" si="35"/>
        <v>2802953.58778626</v>
      </c>
      <c r="D493">
        <v>1.8</v>
      </c>
      <c r="E493">
        <f t="shared" si="36"/>
        <v>33</v>
      </c>
      <c r="F493">
        <v>2.2</v>
      </c>
      <c r="G493" s="15">
        <v>2.43</v>
      </c>
      <c r="H493">
        <v>2.66</v>
      </c>
      <c r="I493" s="18">
        <v>2.1</v>
      </c>
      <c r="J493" s="15">
        <v>2.33</v>
      </c>
      <c r="K493" s="14">
        <f t="shared" si="37"/>
        <v>306953.587786261</v>
      </c>
      <c r="L493" s="14">
        <f t="shared" si="38"/>
        <v>2496000</v>
      </c>
      <c r="M493" s="19">
        <f t="shared" si="39"/>
        <v>2.04630801526717</v>
      </c>
    </row>
    <row r="494" spans="1:13">
      <c r="A494" s="13">
        <v>45252</v>
      </c>
      <c r="B494" s="14">
        <v>2590801.90839694</v>
      </c>
      <c r="C494" s="14">
        <f t="shared" si="35"/>
        <v>2876052.82442748</v>
      </c>
      <c r="D494">
        <v>1.8</v>
      </c>
      <c r="E494">
        <f t="shared" si="36"/>
        <v>32</v>
      </c>
      <c r="F494">
        <v>2.2</v>
      </c>
      <c r="G494" s="15">
        <v>2.44</v>
      </c>
      <c r="H494">
        <v>2.67</v>
      </c>
      <c r="I494" s="18">
        <v>2.12</v>
      </c>
      <c r="J494" s="15">
        <v>2.34</v>
      </c>
      <c r="K494" s="14">
        <f t="shared" si="37"/>
        <v>316052.824427482</v>
      </c>
      <c r="L494" s="14">
        <f t="shared" si="38"/>
        <v>2560000</v>
      </c>
      <c r="M494" s="19">
        <f t="shared" si="39"/>
        <v>2.04493396946565</v>
      </c>
    </row>
    <row r="495" spans="1:13">
      <c r="A495" s="13">
        <v>45253</v>
      </c>
      <c r="B495" s="14">
        <v>2718450.76335878</v>
      </c>
      <c r="C495" s="14">
        <f t="shared" si="35"/>
        <v>3085213.12977099</v>
      </c>
      <c r="D495">
        <v>1.8</v>
      </c>
      <c r="E495">
        <f t="shared" si="36"/>
        <v>35</v>
      </c>
      <c r="F495">
        <v>2.25</v>
      </c>
      <c r="G495" s="15">
        <v>2.49</v>
      </c>
      <c r="H495">
        <v>2.69</v>
      </c>
      <c r="I495" s="18">
        <v>2.14</v>
      </c>
      <c r="J495" s="15">
        <v>2.38</v>
      </c>
      <c r="K495" s="14">
        <f t="shared" si="37"/>
        <v>357213.129770993</v>
      </c>
      <c r="L495" s="14">
        <f t="shared" si="38"/>
        <v>2728000</v>
      </c>
      <c r="M495" s="19">
        <f t="shared" si="39"/>
        <v>2.04348358778626</v>
      </c>
    </row>
    <row r="496" spans="1:13">
      <c r="A496" s="13">
        <v>45254</v>
      </c>
      <c r="B496" s="14">
        <v>2694443.12977099</v>
      </c>
      <c r="C496" s="14">
        <f t="shared" si="35"/>
        <v>3142281.83206107</v>
      </c>
      <c r="D496">
        <v>1.8</v>
      </c>
      <c r="E496">
        <f t="shared" si="36"/>
        <v>33</v>
      </c>
      <c r="F496">
        <v>2.96</v>
      </c>
      <c r="G496" s="15">
        <v>2.49</v>
      </c>
      <c r="H496">
        <v>2.7</v>
      </c>
      <c r="I496" s="18">
        <v>2.16</v>
      </c>
      <c r="J496" s="15">
        <v>2.39</v>
      </c>
      <c r="K496" s="14">
        <f t="shared" si="37"/>
        <v>358281.832061069</v>
      </c>
      <c r="L496" s="14">
        <f t="shared" si="38"/>
        <v>2784000</v>
      </c>
      <c r="M496" s="19">
        <f t="shared" si="39"/>
        <v>2.04214770992366</v>
      </c>
    </row>
    <row r="497" spans="1:13">
      <c r="A497" s="13">
        <v>45257</v>
      </c>
      <c r="B497" s="14">
        <v>2607504.19847328</v>
      </c>
      <c r="C497" s="14">
        <f t="shared" si="35"/>
        <v>3185732.21374046</v>
      </c>
      <c r="D497">
        <v>1.8</v>
      </c>
      <c r="E497">
        <f t="shared" si="36"/>
        <v>31</v>
      </c>
      <c r="F497">
        <v>3.3</v>
      </c>
      <c r="G497" s="15">
        <v>2.5</v>
      </c>
      <c r="H497">
        <v>2.71</v>
      </c>
      <c r="I497" s="18">
        <v>2.19</v>
      </c>
      <c r="J497" s="15">
        <v>2.4</v>
      </c>
      <c r="K497" s="14">
        <f t="shared" si="37"/>
        <v>369732.213740458</v>
      </c>
      <c r="L497" s="14">
        <f t="shared" si="38"/>
        <v>2816000</v>
      </c>
      <c r="M497" s="19">
        <f t="shared" si="39"/>
        <v>2.03783473282443</v>
      </c>
    </row>
    <row r="498" spans="1:13">
      <c r="A498" s="13">
        <v>45258</v>
      </c>
      <c r="B498" s="14">
        <v>2552328.6259542</v>
      </c>
      <c r="C498" s="14">
        <f t="shared" si="35"/>
        <v>3038312.36641221</v>
      </c>
      <c r="D498">
        <v>1.8</v>
      </c>
      <c r="E498">
        <f t="shared" si="36"/>
        <v>31</v>
      </c>
      <c r="F498">
        <v>3.4</v>
      </c>
      <c r="G498" s="15">
        <v>2.47</v>
      </c>
      <c r="H498">
        <v>2.69</v>
      </c>
      <c r="I498" s="18">
        <v>2.16</v>
      </c>
      <c r="J498" s="15">
        <v>2.37</v>
      </c>
      <c r="K498" s="14">
        <f t="shared" si="37"/>
        <v>350312.366412214</v>
      </c>
      <c r="L498" s="14">
        <f t="shared" si="38"/>
        <v>2688000</v>
      </c>
      <c r="M498" s="19">
        <f t="shared" si="39"/>
        <v>2.03210954198473</v>
      </c>
    </row>
    <row r="499" spans="1:13">
      <c r="A499" s="13">
        <v>45259</v>
      </c>
      <c r="B499" s="14">
        <v>2590237.02290076</v>
      </c>
      <c r="C499" s="14">
        <f t="shared" si="35"/>
        <v>3099136.79389313</v>
      </c>
      <c r="D499">
        <v>1.8</v>
      </c>
      <c r="E499">
        <f t="shared" si="36"/>
        <v>30</v>
      </c>
      <c r="F499">
        <v>3.6</v>
      </c>
      <c r="G499" s="15">
        <v>2.46</v>
      </c>
      <c r="H499">
        <v>2.69</v>
      </c>
      <c r="I499" s="18">
        <v>2.16</v>
      </c>
      <c r="J499" s="15">
        <v>2.36</v>
      </c>
      <c r="K499" s="14">
        <f t="shared" si="37"/>
        <v>347136.793893129</v>
      </c>
      <c r="L499" s="14">
        <f t="shared" si="38"/>
        <v>2752000</v>
      </c>
      <c r="M499" s="19">
        <f t="shared" si="39"/>
        <v>2.02607900763359</v>
      </c>
    </row>
    <row r="500" spans="1:13">
      <c r="A500" s="13">
        <v>45260</v>
      </c>
      <c r="B500" s="14">
        <v>2715626.33587786</v>
      </c>
      <c r="C500" s="14">
        <f t="shared" si="35"/>
        <v>3136632.97709924</v>
      </c>
      <c r="D500">
        <v>1.8</v>
      </c>
      <c r="E500">
        <f t="shared" si="36"/>
        <v>33</v>
      </c>
      <c r="F500">
        <v>2.75</v>
      </c>
      <c r="G500" s="15">
        <v>2.46</v>
      </c>
      <c r="H500">
        <v>2.68</v>
      </c>
      <c r="I500" s="18">
        <v>2.13</v>
      </c>
      <c r="J500" s="15">
        <v>2.35</v>
      </c>
      <c r="K500" s="14">
        <f t="shared" si="37"/>
        <v>352632.977099237</v>
      </c>
      <c r="L500" s="14">
        <f t="shared" si="38"/>
        <v>2784000</v>
      </c>
      <c r="M500" s="19">
        <f t="shared" si="39"/>
        <v>2.01920877862595</v>
      </c>
    </row>
    <row r="501" spans="1:13">
      <c r="A501" s="13">
        <v>45261</v>
      </c>
      <c r="B501" s="14">
        <v>2861946.94656489</v>
      </c>
      <c r="C501" s="14">
        <f t="shared" si="35"/>
        <v>3259747.48091603</v>
      </c>
      <c r="D501">
        <v>1.8</v>
      </c>
      <c r="E501">
        <f t="shared" si="36"/>
        <v>33</v>
      </c>
      <c r="F501">
        <v>2.15</v>
      </c>
      <c r="G501" s="15">
        <v>2.45</v>
      </c>
      <c r="H501">
        <v>2.68</v>
      </c>
      <c r="I501" s="18">
        <v>2.12</v>
      </c>
      <c r="J501" s="15">
        <v>2.35</v>
      </c>
      <c r="K501" s="14">
        <f t="shared" si="37"/>
        <v>347747.480916031</v>
      </c>
      <c r="L501" s="14">
        <f t="shared" si="38"/>
        <v>2912000</v>
      </c>
      <c r="M501" s="19">
        <f t="shared" si="39"/>
        <v>2.01531564885496</v>
      </c>
    </row>
    <row r="502" spans="1:13">
      <c r="A502" s="13">
        <v>45264</v>
      </c>
      <c r="B502" s="14">
        <v>2715366.79389313</v>
      </c>
      <c r="C502" s="14">
        <f t="shared" si="35"/>
        <v>3308968.85496183</v>
      </c>
      <c r="D502">
        <v>1.8</v>
      </c>
      <c r="E502">
        <f t="shared" si="36"/>
        <v>30</v>
      </c>
      <c r="F502">
        <v>2.1</v>
      </c>
      <c r="G502" s="15">
        <v>2.47</v>
      </c>
      <c r="H502">
        <v>2.69</v>
      </c>
      <c r="I502" s="18">
        <v>2.17</v>
      </c>
      <c r="J502" s="15">
        <v>2.36</v>
      </c>
      <c r="K502" s="14">
        <f t="shared" si="37"/>
        <v>364968.854961833</v>
      </c>
      <c r="L502" s="14">
        <f t="shared" si="38"/>
        <v>2944000</v>
      </c>
      <c r="M502" s="19">
        <f t="shared" si="39"/>
        <v>2.01378893129771</v>
      </c>
    </row>
    <row r="503" spans="1:13">
      <c r="A503" s="13">
        <v>45265</v>
      </c>
      <c r="B503" s="14">
        <v>2665817.17557251</v>
      </c>
      <c r="C503" s="14">
        <f t="shared" si="35"/>
        <v>3301915.41984733</v>
      </c>
      <c r="D503">
        <v>1.8</v>
      </c>
      <c r="E503">
        <f t="shared" si="36"/>
        <v>28</v>
      </c>
      <c r="F503">
        <v>2.25</v>
      </c>
      <c r="G503" s="15">
        <v>2.46</v>
      </c>
      <c r="H503">
        <v>2.68</v>
      </c>
      <c r="I503" s="18">
        <v>2.18</v>
      </c>
      <c r="J503" s="15">
        <v>2.36</v>
      </c>
      <c r="K503" s="14">
        <f t="shared" si="37"/>
        <v>357915.419847329</v>
      </c>
      <c r="L503" s="14">
        <f t="shared" si="38"/>
        <v>2944000</v>
      </c>
      <c r="M503" s="19">
        <f t="shared" si="39"/>
        <v>2.01260572519084</v>
      </c>
    </row>
    <row r="504" spans="1:13">
      <c r="A504" s="13">
        <v>45266</v>
      </c>
      <c r="B504" s="14">
        <v>2594893.51145038</v>
      </c>
      <c r="C504" s="14">
        <f t="shared" si="35"/>
        <v>3351228.39694656</v>
      </c>
      <c r="D504">
        <v>1.8</v>
      </c>
      <c r="E504">
        <f t="shared" si="36"/>
        <v>27</v>
      </c>
      <c r="F504">
        <v>2.25</v>
      </c>
      <c r="G504" s="15">
        <v>2.48</v>
      </c>
      <c r="H504">
        <v>2.69</v>
      </c>
      <c r="I504" s="18">
        <v>2.21</v>
      </c>
      <c r="J504" s="15">
        <v>2.38</v>
      </c>
      <c r="K504" s="14">
        <f t="shared" si="37"/>
        <v>375228.396946565</v>
      </c>
      <c r="L504" s="14">
        <f t="shared" si="38"/>
        <v>2976000</v>
      </c>
      <c r="M504" s="19">
        <f t="shared" si="39"/>
        <v>2.01096450381679</v>
      </c>
    </row>
    <row r="505" spans="1:13">
      <c r="A505" s="13">
        <v>45267</v>
      </c>
      <c r="B505" s="14">
        <v>2552313.35877862</v>
      </c>
      <c r="C505" s="14">
        <f t="shared" si="35"/>
        <v>3200449.77099237</v>
      </c>
      <c r="D505">
        <v>1.8</v>
      </c>
      <c r="E505">
        <f t="shared" si="36"/>
        <v>27</v>
      </c>
      <c r="F505">
        <v>2.25</v>
      </c>
      <c r="G505" s="15">
        <v>2.45</v>
      </c>
      <c r="H505">
        <v>2.68</v>
      </c>
      <c r="I505" s="18">
        <v>2.18</v>
      </c>
      <c r="J505" s="15">
        <v>2.35</v>
      </c>
      <c r="K505" s="14">
        <f t="shared" si="37"/>
        <v>352449.770992368</v>
      </c>
      <c r="L505" s="14">
        <f t="shared" si="38"/>
        <v>2848000</v>
      </c>
      <c r="M505" s="19">
        <f t="shared" si="39"/>
        <v>2.00943778625954</v>
      </c>
    </row>
    <row r="506" spans="1:13">
      <c r="A506" s="13">
        <v>45268</v>
      </c>
      <c r="B506" s="14">
        <v>2684076.71755725</v>
      </c>
      <c r="C506" s="14">
        <f t="shared" si="35"/>
        <v>3337579.54198473</v>
      </c>
      <c r="D506">
        <v>1.8</v>
      </c>
      <c r="E506">
        <f t="shared" si="36"/>
        <v>28</v>
      </c>
      <c r="F506">
        <v>2.3</v>
      </c>
      <c r="G506" s="15">
        <v>2.46</v>
      </c>
      <c r="H506">
        <v>2.68</v>
      </c>
      <c r="I506" s="18">
        <v>2.18</v>
      </c>
      <c r="J506" s="15">
        <v>2.36</v>
      </c>
      <c r="K506" s="14">
        <f t="shared" si="37"/>
        <v>361579.541984734</v>
      </c>
      <c r="L506" s="14">
        <f t="shared" si="38"/>
        <v>2976000</v>
      </c>
      <c r="M506" s="19">
        <f t="shared" si="39"/>
        <v>2.00802557251908</v>
      </c>
    </row>
    <row r="507" spans="1:13">
      <c r="A507" s="13">
        <v>45271</v>
      </c>
      <c r="B507" s="14">
        <v>2687840.07633587</v>
      </c>
      <c r="C507" s="14">
        <f t="shared" si="35"/>
        <v>3346709.3129771</v>
      </c>
      <c r="D507">
        <v>1.8</v>
      </c>
      <c r="E507">
        <f t="shared" si="36"/>
        <v>25</v>
      </c>
      <c r="F507">
        <v>2.35</v>
      </c>
      <c r="G507" s="15">
        <v>2.43</v>
      </c>
      <c r="H507">
        <v>2.66</v>
      </c>
      <c r="I507" s="18">
        <v>2.18</v>
      </c>
      <c r="J507" s="15">
        <v>2.33</v>
      </c>
      <c r="K507" s="14">
        <f t="shared" si="37"/>
        <v>338709.3129771</v>
      </c>
      <c r="L507" s="14">
        <f t="shared" si="38"/>
        <v>3008000</v>
      </c>
      <c r="M507" s="19">
        <f t="shared" si="39"/>
        <v>2.00661335877862</v>
      </c>
    </row>
    <row r="508" spans="1:13">
      <c r="A508" s="13">
        <v>45272</v>
      </c>
      <c r="B508" s="14">
        <v>2748229.38931297</v>
      </c>
      <c r="C508" s="14">
        <f t="shared" si="35"/>
        <v>3300205.49618321</v>
      </c>
      <c r="D508">
        <v>1.8</v>
      </c>
      <c r="E508">
        <f t="shared" si="36"/>
        <v>26</v>
      </c>
      <c r="F508">
        <v>2.4</v>
      </c>
      <c r="G508" s="15">
        <v>2.41</v>
      </c>
      <c r="H508">
        <v>2.66</v>
      </c>
      <c r="I508" s="18">
        <v>2.15</v>
      </c>
      <c r="J508" s="15">
        <v>2.31</v>
      </c>
      <c r="K508" s="14">
        <f t="shared" si="37"/>
        <v>324205.496183207</v>
      </c>
      <c r="L508" s="14">
        <f t="shared" si="38"/>
        <v>2976000</v>
      </c>
      <c r="M508" s="19">
        <f t="shared" si="39"/>
        <v>2.00474312977099</v>
      </c>
    </row>
    <row r="509" spans="1:13">
      <c r="A509" s="13">
        <v>45273</v>
      </c>
      <c r="B509" s="14">
        <v>2809076.71755725</v>
      </c>
      <c r="C509" s="14">
        <f t="shared" si="35"/>
        <v>3253579.54198473</v>
      </c>
      <c r="D509">
        <v>1.8</v>
      </c>
      <c r="E509">
        <f t="shared" si="36"/>
        <v>27</v>
      </c>
      <c r="F509">
        <v>2.25</v>
      </c>
      <c r="G509" s="15">
        <v>2.39</v>
      </c>
      <c r="H509">
        <v>2.65</v>
      </c>
      <c r="I509" s="18">
        <v>2.12</v>
      </c>
      <c r="J509" s="15">
        <v>2.29</v>
      </c>
      <c r="K509" s="14">
        <f t="shared" si="37"/>
        <v>309579.541984734</v>
      </c>
      <c r="L509" s="14">
        <f t="shared" si="38"/>
        <v>2944000</v>
      </c>
      <c r="M509" s="19">
        <f t="shared" si="39"/>
        <v>2.00302557251908</v>
      </c>
    </row>
    <row r="510" spans="1:13">
      <c r="A510" s="13">
        <v>45274</v>
      </c>
      <c r="B510" s="14">
        <v>2905412.59541984</v>
      </c>
      <c r="C510" s="14">
        <f t="shared" si="35"/>
        <v>3278556.64122137</v>
      </c>
      <c r="D510">
        <v>1.8</v>
      </c>
      <c r="E510">
        <f t="shared" si="36"/>
        <v>28</v>
      </c>
      <c r="F510">
        <v>2.25</v>
      </c>
      <c r="G510" s="15">
        <v>2.38</v>
      </c>
      <c r="H510">
        <v>2.65</v>
      </c>
      <c r="I510" s="18">
        <v>2.1</v>
      </c>
      <c r="J510" s="15">
        <v>2.28</v>
      </c>
      <c r="K510" s="14">
        <f t="shared" si="37"/>
        <v>302556.641221375</v>
      </c>
      <c r="L510" s="14">
        <f t="shared" si="38"/>
        <v>2976000</v>
      </c>
      <c r="M510" s="19">
        <f t="shared" si="39"/>
        <v>2.00180419847328</v>
      </c>
    </row>
    <row r="511" spans="1:13">
      <c r="A511" s="13">
        <v>45275</v>
      </c>
      <c r="B511" s="14">
        <v>2967977.48091603</v>
      </c>
      <c r="C511" s="14">
        <f t="shared" si="35"/>
        <v>3231472.67175573</v>
      </c>
      <c r="D511">
        <v>1.8</v>
      </c>
      <c r="E511">
        <f t="shared" si="36"/>
        <v>29</v>
      </c>
      <c r="F511">
        <v>2.2</v>
      </c>
      <c r="G511" s="15">
        <v>2.36</v>
      </c>
      <c r="H511">
        <v>2.63</v>
      </c>
      <c r="I511" s="18">
        <v>2.07</v>
      </c>
      <c r="J511" s="15">
        <v>2.26</v>
      </c>
      <c r="K511" s="14">
        <f t="shared" si="37"/>
        <v>287472.671755726</v>
      </c>
      <c r="L511" s="14">
        <f t="shared" si="38"/>
        <v>2944000</v>
      </c>
      <c r="M511" s="19">
        <f t="shared" si="39"/>
        <v>2.00065916030534</v>
      </c>
    </row>
    <row r="512" spans="1:13">
      <c r="A512" s="13">
        <v>45278</v>
      </c>
      <c r="B512" s="14">
        <v>2890259.92366412</v>
      </c>
      <c r="C512" s="14">
        <f t="shared" si="35"/>
        <v>3231930.6870229</v>
      </c>
      <c r="D512">
        <v>1.8</v>
      </c>
      <c r="E512">
        <f t="shared" si="36"/>
        <v>27</v>
      </c>
      <c r="F512">
        <v>2.2</v>
      </c>
      <c r="G512" s="15">
        <v>2.36</v>
      </c>
      <c r="H512">
        <v>2.63</v>
      </c>
      <c r="I512" s="18">
        <v>2.09</v>
      </c>
      <c r="J512" s="15">
        <v>2.26</v>
      </c>
      <c r="K512" s="14">
        <f t="shared" si="37"/>
        <v>287930.687022902</v>
      </c>
      <c r="L512" s="14">
        <f t="shared" si="38"/>
        <v>2944000</v>
      </c>
      <c r="M512" s="19">
        <f t="shared" si="39"/>
        <v>2.00008664122137</v>
      </c>
    </row>
    <row r="513" spans="1:13">
      <c r="A513" s="13">
        <v>45279</v>
      </c>
      <c r="B513" s="14">
        <v>2817168.32061068</v>
      </c>
      <c r="C513" s="14">
        <f t="shared" si="35"/>
        <v>3200755.11450382</v>
      </c>
      <c r="D513">
        <v>1.8</v>
      </c>
      <c r="E513">
        <f t="shared" si="36"/>
        <v>26</v>
      </c>
      <c r="F513">
        <v>2.2</v>
      </c>
      <c r="G513" s="15">
        <v>2.36</v>
      </c>
      <c r="H513">
        <v>2.63</v>
      </c>
      <c r="I513" s="18">
        <v>2.1</v>
      </c>
      <c r="J513" s="15">
        <v>2.27</v>
      </c>
      <c r="K513" s="14">
        <f t="shared" si="37"/>
        <v>288755.114503817</v>
      </c>
      <c r="L513" s="14">
        <f t="shared" si="38"/>
        <v>2912000</v>
      </c>
      <c r="M513" s="19">
        <f t="shared" si="39"/>
        <v>1.99905610687023</v>
      </c>
    </row>
    <row r="514" spans="1:13">
      <c r="A514" s="13">
        <v>45280</v>
      </c>
      <c r="B514" s="14">
        <v>2917046.1832061</v>
      </c>
      <c r="C514" s="14">
        <f t="shared" ref="C514:C577" si="40">K514+L514</f>
        <v>3305854.35114504</v>
      </c>
      <c r="D514">
        <v>1.8</v>
      </c>
      <c r="E514">
        <f t="shared" ref="E514:E577" si="41">(G514-I514)*100</f>
        <v>27</v>
      </c>
      <c r="F514">
        <v>2.2</v>
      </c>
      <c r="G514" s="15">
        <v>2.37</v>
      </c>
      <c r="H514">
        <v>2.64</v>
      </c>
      <c r="I514" s="18">
        <v>2.1</v>
      </c>
      <c r="J514" s="15">
        <v>2.27</v>
      </c>
      <c r="K514" s="14">
        <f t="shared" ref="K514:K577" si="42">(G514-M514)*100/10000*$K$1</f>
        <v>297854.351145039</v>
      </c>
      <c r="L514" s="14">
        <f t="shared" ref="L514:L577" si="43">(G514-J775)*100/10000*$K$1*4</f>
        <v>3008000</v>
      </c>
      <c r="M514" s="19">
        <f t="shared" ref="M514:M577" si="44">AVERAGE(F514:F775)</f>
        <v>1.9976820610687</v>
      </c>
    </row>
    <row r="515" spans="1:13">
      <c r="A515" s="13">
        <v>45281</v>
      </c>
      <c r="B515" s="14">
        <v>3068466.03053435</v>
      </c>
      <c r="C515" s="14">
        <f t="shared" si="40"/>
        <v>3387075.72519084</v>
      </c>
      <c r="D515">
        <v>1.8</v>
      </c>
      <c r="E515">
        <f t="shared" si="41"/>
        <v>27</v>
      </c>
      <c r="F515">
        <v>2.02</v>
      </c>
      <c r="G515" s="15">
        <v>2.35</v>
      </c>
      <c r="H515">
        <v>2.61</v>
      </c>
      <c r="I515" s="18">
        <v>2.08</v>
      </c>
      <c r="J515" s="15">
        <v>2.25</v>
      </c>
      <c r="K515" s="14">
        <f t="shared" si="42"/>
        <v>283075.725190841</v>
      </c>
      <c r="L515" s="14">
        <f t="shared" si="43"/>
        <v>3104000</v>
      </c>
      <c r="M515" s="19">
        <f t="shared" si="44"/>
        <v>1.99615534351145</v>
      </c>
    </row>
    <row r="516" spans="1:13">
      <c r="A516" s="13">
        <v>45282</v>
      </c>
      <c r="B516" s="14">
        <v>3107145.41984733</v>
      </c>
      <c r="C516" s="14">
        <f t="shared" si="40"/>
        <v>3315961.22137405</v>
      </c>
      <c r="D516">
        <v>1.8</v>
      </c>
      <c r="E516">
        <f t="shared" si="41"/>
        <v>29</v>
      </c>
      <c r="F516">
        <v>2.05</v>
      </c>
      <c r="G516" s="15">
        <v>2.34</v>
      </c>
      <c r="H516">
        <v>2.61</v>
      </c>
      <c r="I516" s="18">
        <v>2.05</v>
      </c>
      <c r="J516" s="15">
        <v>2.24</v>
      </c>
      <c r="K516" s="14">
        <f t="shared" si="42"/>
        <v>275961.221374047</v>
      </c>
      <c r="L516" s="14">
        <f t="shared" si="43"/>
        <v>3040000</v>
      </c>
      <c r="M516" s="19">
        <f t="shared" si="44"/>
        <v>1.99504847328244</v>
      </c>
    </row>
    <row r="517" spans="1:13">
      <c r="A517" s="13">
        <v>45285</v>
      </c>
      <c r="B517" s="14">
        <v>3033481.29770992</v>
      </c>
      <c r="C517" s="14">
        <f t="shared" si="40"/>
        <v>3132938.32061069</v>
      </c>
      <c r="D517">
        <v>1.8</v>
      </c>
      <c r="E517">
        <f t="shared" si="41"/>
        <v>29</v>
      </c>
      <c r="F517">
        <v>1.8117</v>
      </c>
      <c r="G517" s="15">
        <v>2.31</v>
      </c>
      <c r="H517">
        <v>2.59</v>
      </c>
      <c r="I517" s="18">
        <v>2.02</v>
      </c>
      <c r="J517" s="15">
        <v>2.22</v>
      </c>
      <c r="K517" s="14">
        <f t="shared" si="42"/>
        <v>252938.320610688</v>
      </c>
      <c r="L517" s="14">
        <f t="shared" si="43"/>
        <v>2880000</v>
      </c>
      <c r="M517" s="19">
        <f t="shared" si="44"/>
        <v>1.99382709923664</v>
      </c>
    </row>
    <row r="518" spans="1:13">
      <c r="A518" s="13">
        <v>45286</v>
      </c>
      <c r="B518" s="14">
        <v>2936209.92366412</v>
      </c>
      <c r="C518" s="14">
        <f t="shared" si="40"/>
        <v>3108210.6870229</v>
      </c>
      <c r="D518">
        <v>1.8</v>
      </c>
      <c r="E518">
        <f t="shared" si="41"/>
        <v>28</v>
      </c>
      <c r="F518">
        <v>4.35</v>
      </c>
      <c r="G518" s="15">
        <v>2.32</v>
      </c>
      <c r="H518">
        <v>2.59</v>
      </c>
      <c r="I518" s="18">
        <v>2.04</v>
      </c>
      <c r="J518" s="15">
        <v>2.23</v>
      </c>
      <c r="K518" s="14">
        <f t="shared" si="42"/>
        <v>260210.687022901</v>
      </c>
      <c r="L518" s="14">
        <f t="shared" si="43"/>
        <v>2848000</v>
      </c>
      <c r="M518" s="19">
        <f t="shared" si="44"/>
        <v>1.99473664122137</v>
      </c>
    </row>
    <row r="519" spans="1:13">
      <c r="A519" s="13">
        <v>45287</v>
      </c>
      <c r="B519" s="14">
        <v>3058049.61832061</v>
      </c>
      <c r="C519" s="14">
        <f t="shared" si="40"/>
        <v>3146653.4351145</v>
      </c>
      <c r="D519">
        <v>1.8</v>
      </c>
      <c r="E519">
        <f t="shared" si="41"/>
        <v>31</v>
      </c>
      <c r="F519">
        <v>4</v>
      </c>
      <c r="G519" s="15">
        <v>2.32</v>
      </c>
      <c r="H519">
        <v>2.58</v>
      </c>
      <c r="I519" s="18">
        <v>2.01</v>
      </c>
      <c r="J519" s="15">
        <v>2.22</v>
      </c>
      <c r="K519" s="14">
        <f t="shared" si="42"/>
        <v>266653.435114504</v>
      </c>
      <c r="L519" s="14">
        <f t="shared" si="43"/>
        <v>2880000</v>
      </c>
      <c r="M519" s="19">
        <f t="shared" si="44"/>
        <v>1.98668320610687</v>
      </c>
    </row>
    <row r="520" spans="1:13">
      <c r="A520" s="13">
        <v>45288</v>
      </c>
      <c r="B520" s="14">
        <v>3186583.96946565</v>
      </c>
      <c r="C520" s="14">
        <f t="shared" si="40"/>
        <v>3223844.27480916</v>
      </c>
      <c r="D520">
        <v>1.8</v>
      </c>
      <c r="E520">
        <f t="shared" si="41"/>
        <v>34</v>
      </c>
      <c r="F520">
        <v>3.2</v>
      </c>
      <c r="G520" s="15">
        <v>2.33</v>
      </c>
      <c r="H520">
        <v>2.58</v>
      </c>
      <c r="I520" s="18">
        <v>1.99</v>
      </c>
      <c r="J520" s="15">
        <v>2.23</v>
      </c>
      <c r="K520" s="14">
        <f t="shared" si="42"/>
        <v>279844.274809161</v>
      </c>
      <c r="L520" s="14">
        <f t="shared" si="43"/>
        <v>2944000</v>
      </c>
      <c r="M520" s="19">
        <f t="shared" si="44"/>
        <v>1.98019465648855</v>
      </c>
    </row>
    <row r="521" spans="1:13">
      <c r="A521" s="13">
        <v>45289</v>
      </c>
      <c r="B521" s="14">
        <v>3111133.58778626</v>
      </c>
      <c r="C521" s="14">
        <f t="shared" si="40"/>
        <v>3162897.70992367</v>
      </c>
      <c r="D521">
        <v>1.8</v>
      </c>
      <c r="E521">
        <f t="shared" si="41"/>
        <v>34</v>
      </c>
      <c r="F521">
        <v>2.4</v>
      </c>
      <c r="G521" s="15">
        <v>2.33</v>
      </c>
      <c r="H521">
        <v>2.57</v>
      </c>
      <c r="I521" s="18">
        <v>1.99</v>
      </c>
      <c r="J521" s="15">
        <v>2.23</v>
      </c>
      <c r="K521" s="14">
        <f t="shared" si="42"/>
        <v>282897.709923664</v>
      </c>
      <c r="L521" s="14">
        <f t="shared" si="43"/>
        <v>2880000</v>
      </c>
      <c r="M521" s="19">
        <f t="shared" si="44"/>
        <v>1.97637786259542</v>
      </c>
    </row>
    <row r="522" spans="1:13">
      <c r="A522" s="13">
        <v>45292</v>
      </c>
      <c r="B522" s="14">
        <v>3132843.51145038</v>
      </c>
      <c r="C522" s="14">
        <f t="shared" si="40"/>
        <v>3187508.39694656</v>
      </c>
      <c r="D522">
        <v>1.8</v>
      </c>
      <c r="E522">
        <f t="shared" si="41"/>
        <v>33</v>
      </c>
      <c r="F522">
        <v>2.4</v>
      </c>
      <c r="G522" s="15">
        <v>2.32</v>
      </c>
      <c r="H522">
        <v>2.57</v>
      </c>
      <c r="I522" s="18">
        <v>1.99</v>
      </c>
      <c r="J522" s="15">
        <v>2.23</v>
      </c>
      <c r="K522" s="14">
        <f t="shared" si="42"/>
        <v>275508.396946565</v>
      </c>
      <c r="L522" s="14">
        <f t="shared" si="43"/>
        <v>2912000</v>
      </c>
      <c r="M522" s="19">
        <f t="shared" si="44"/>
        <v>1.97561450381679</v>
      </c>
    </row>
    <row r="523" spans="1:13">
      <c r="A523" s="13">
        <v>45293</v>
      </c>
      <c r="B523" s="14">
        <v>3022553.43511451</v>
      </c>
      <c r="C523" s="14">
        <f t="shared" si="40"/>
        <v>3308119.08396947</v>
      </c>
      <c r="D523">
        <v>1.8</v>
      </c>
      <c r="E523">
        <f t="shared" si="41"/>
        <v>30</v>
      </c>
      <c r="F523">
        <v>2.1</v>
      </c>
      <c r="G523" s="15">
        <v>2.35</v>
      </c>
      <c r="H523">
        <v>2.58</v>
      </c>
      <c r="I523" s="18">
        <v>2.05</v>
      </c>
      <c r="J523" s="15">
        <v>2.25</v>
      </c>
      <c r="K523" s="14">
        <f t="shared" si="42"/>
        <v>300119.083969466</v>
      </c>
      <c r="L523" s="14">
        <f t="shared" si="43"/>
        <v>3008000</v>
      </c>
      <c r="M523" s="19">
        <f t="shared" si="44"/>
        <v>1.97485114503817</v>
      </c>
    </row>
    <row r="524" spans="1:13">
      <c r="A524" s="13">
        <v>45294</v>
      </c>
      <c r="B524" s="14">
        <v>3037118.32061069</v>
      </c>
      <c r="C524" s="14">
        <f t="shared" si="40"/>
        <v>3365035.11450382</v>
      </c>
      <c r="D524">
        <v>1.8</v>
      </c>
      <c r="E524">
        <f t="shared" si="41"/>
        <v>28</v>
      </c>
      <c r="F524">
        <v>2.15</v>
      </c>
      <c r="G524" s="15">
        <v>2.34</v>
      </c>
      <c r="H524">
        <v>2.57</v>
      </c>
      <c r="I524" s="18">
        <v>2.06</v>
      </c>
      <c r="J524" s="15">
        <v>2.24</v>
      </c>
      <c r="K524" s="14">
        <f t="shared" si="42"/>
        <v>293035.114503817</v>
      </c>
      <c r="L524" s="14">
        <f t="shared" si="43"/>
        <v>3072000</v>
      </c>
      <c r="M524" s="19">
        <f t="shared" si="44"/>
        <v>1.97370610687023</v>
      </c>
    </row>
    <row r="525" spans="1:13">
      <c r="A525" s="13">
        <v>45295</v>
      </c>
      <c r="B525" s="14">
        <v>3027454.19847328</v>
      </c>
      <c r="C525" s="14">
        <f t="shared" si="40"/>
        <v>3398012.21374046</v>
      </c>
      <c r="D525">
        <v>1.8</v>
      </c>
      <c r="E525">
        <f t="shared" si="41"/>
        <v>27</v>
      </c>
      <c r="F525">
        <v>2.25</v>
      </c>
      <c r="G525" s="15">
        <v>2.34</v>
      </c>
      <c r="H525">
        <v>2.56</v>
      </c>
      <c r="I525" s="18">
        <v>2.07</v>
      </c>
      <c r="J525" s="15">
        <v>2.25</v>
      </c>
      <c r="K525" s="14">
        <f t="shared" si="42"/>
        <v>294012.213740458</v>
      </c>
      <c r="L525" s="14">
        <f t="shared" si="43"/>
        <v>3104000</v>
      </c>
      <c r="M525" s="19">
        <f t="shared" si="44"/>
        <v>1.97248473282443</v>
      </c>
    </row>
    <row r="526" spans="1:13">
      <c r="A526" s="13">
        <v>45296</v>
      </c>
      <c r="B526" s="14">
        <v>2944812.97709924</v>
      </c>
      <c r="C526" s="14">
        <f t="shared" si="40"/>
        <v>3247783.20610687</v>
      </c>
      <c r="D526">
        <v>1.8</v>
      </c>
      <c r="E526">
        <f t="shared" si="41"/>
        <v>26</v>
      </c>
      <c r="F526">
        <v>2.15</v>
      </c>
      <c r="G526" s="15">
        <v>2.31</v>
      </c>
      <c r="H526">
        <v>2.56</v>
      </c>
      <c r="I526" s="18">
        <v>2.05</v>
      </c>
      <c r="J526" s="15">
        <v>2.22</v>
      </c>
      <c r="K526" s="14">
        <f t="shared" si="42"/>
        <v>271783.20610687</v>
      </c>
      <c r="L526" s="14">
        <f t="shared" si="43"/>
        <v>2976000</v>
      </c>
      <c r="M526" s="19">
        <f t="shared" si="44"/>
        <v>1.97027099236641</v>
      </c>
    </row>
    <row r="527" spans="1:13">
      <c r="A527" s="13">
        <v>45299</v>
      </c>
      <c r="B527" s="14">
        <v>2780515.26717557</v>
      </c>
      <c r="C527" s="14">
        <f t="shared" si="40"/>
        <v>3129462.59541985</v>
      </c>
      <c r="D527">
        <v>1.8</v>
      </c>
      <c r="E527">
        <f t="shared" si="41"/>
        <v>26</v>
      </c>
      <c r="F527">
        <v>2.2</v>
      </c>
      <c r="G527" s="15">
        <v>2.32</v>
      </c>
      <c r="H527">
        <v>2.55</v>
      </c>
      <c r="I527" s="18">
        <v>2.06</v>
      </c>
      <c r="J527" s="15">
        <v>2.22</v>
      </c>
      <c r="K527" s="14">
        <f t="shared" si="42"/>
        <v>281462.595419848</v>
      </c>
      <c r="L527" s="14">
        <f t="shared" si="43"/>
        <v>2848000</v>
      </c>
      <c r="M527" s="19">
        <f t="shared" si="44"/>
        <v>1.96817175572519</v>
      </c>
    </row>
    <row r="528" spans="1:13">
      <c r="A528" s="13">
        <v>45300</v>
      </c>
      <c r="B528" s="14">
        <v>2689988.54961832</v>
      </c>
      <c r="C528" s="14">
        <f t="shared" si="40"/>
        <v>2971203.05343511</v>
      </c>
      <c r="D528">
        <v>1.8</v>
      </c>
      <c r="E528">
        <f t="shared" si="41"/>
        <v>24</v>
      </c>
      <c r="F528">
        <v>2.29</v>
      </c>
      <c r="G528" s="15">
        <v>2.28</v>
      </c>
      <c r="H528">
        <v>2.53</v>
      </c>
      <c r="I528" s="18">
        <v>2.04</v>
      </c>
      <c r="J528" s="15">
        <v>2.19</v>
      </c>
      <c r="K528" s="14">
        <f t="shared" si="42"/>
        <v>251203.053435115</v>
      </c>
      <c r="L528" s="14">
        <f t="shared" si="43"/>
        <v>2720000</v>
      </c>
      <c r="M528" s="19">
        <f t="shared" si="44"/>
        <v>1.96599618320611</v>
      </c>
    </row>
    <row r="529" spans="1:13">
      <c r="A529" s="13">
        <v>45301</v>
      </c>
      <c r="B529" s="14">
        <v>2591003.81679389</v>
      </c>
      <c r="C529" s="14">
        <f t="shared" si="40"/>
        <v>2957065.64885496</v>
      </c>
      <c r="D529">
        <v>1.8</v>
      </c>
      <c r="E529">
        <f t="shared" si="41"/>
        <v>24</v>
      </c>
      <c r="F529">
        <v>2.2</v>
      </c>
      <c r="G529" s="15">
        <v>2.3</v>
      </c>
      <c r="H529">
        <v>2.54</v>
      </c>
      <c r="I529" s="18">
        <v>2.06</v>
      </c>
      <c r="J529" s="15">
        <v>2.21</v>
      </c>
      <c r="K529" s="14">
        <f t="shared" si="42"/>
        <v>269065.648854962</v>
      </c>
      <c r="L529" s="14">
        <f t="shared" si="43"/>
        <v>2688000</v>
      </c>
      <c r="M529" s="19">
        <f t="shared" si="44"/>
        <v>1.9636679389313</v>
      </c>
    </row>
    <row r="530" spans="1:13">
      <c r="A530" s="13">
        <v>45302</v>
      </c>
      <c r="B530" s="14">
        <v>2616194.65648855</v>
      </c>
      <c r="C530" s="14">
        <f t="shared" si="40"/>
        <v>2950348.09160305</v>
      </c>
      <c r="D530">
        <v>1.8</v>
      </c>
      <c r="E530">
        <f t="shared" si="41"/>
        <v>24</v>
      </c>
      <c r="F530">
        <v>2.2</v>
      </c>
      <c r="G530" s="15">
        <v>2.29</v>
      </c>
      <c r="H530">
        <v>2.5</v>
      </c>
      <c r="I530" s="18">
        <v>2.05</v>
      </c>
      <c r="J530" s="15">
        <v>2.2</v>
      </c>
      <c r="K530" s="14">
        <f t="shared" si="42"/>
        <v>262348.091603054</v>
      </c>
      <c r="L530" s="14">
        <f t="shared" si="43"/>
        <v>2688000</v>
      </c>
      <c r="M530" s="19">
        <f t="shared" si="44"/>
        <v>1.96206488549618</v>
      </c>
    </row>
    <row r="531" spans="1:13">
      <c r="A531" s="13">
        <v>45303</v>
      </c>
      <c r="B531" s="14">
        <v>2493049.61832061</v>
      </c>
      <c r="C531" s="14">
        <f t="shared" si="40"/>
        <v>2790653.4351145</v>
      </c>
      <c r="D531">
        <v>1.8</v>
      </c>
      <c r="E531">
        <f t="shared" si="41"/>
        <v>25</v>
      </c>
      <c r="F531">
        <v>2.2</v>
      </c>
      <c r="G531" s="15">
        <v>2.29</v>
      </c>
      <c r="H531">
        <v>2.51</v>
      </c>
      <c r="I531" s="18">
        <v>2.04</v>
      </c>
      <c r="J531" s="15">
        <v>2.2</v>
      </c>
      <c r="K531" s="14">
        <f t="shared" si="42"/>
        <v>262653.435114504</v>
      </c>
      <c r="L531" s="14">
        <f t="shared" si="43"/>
        <v>2528000</v>
      </c>
      <c r="M531" s="19">
        <f t="shared" si="44"/>
        <v>1.96168320610687</v>
      </c>
    </row>
    <row r="532" spans="1:13">
      <c r="A532" s="13">
        <v>45306</v>
      </c>
      <c r="B532" s="14">
        <v>2543339.69465649</v>
      </c>
      <c r="C532" s="14">
        <f t="shared" si="40"/>
        <v>2990042.7480916</v>
      </c>
      <c r="D532">
        <v>1.8</v>
      </c>
      <c r="E532">
        <f t="shared" si="41"/>
        <v>22</v>
      </c>
      <c r="F532">
        <v>2.25</v>
      </c>
      <c r="G532" s="15">
        <v>2.3</v>
      </c>
      <c r="H532">
        <v>2.52</v>
      </c>
      <c r="I532" s="18">
        <v>2.08</v>
      </c>
      <c r="J532" s="15">
        <v>2.22</v>
      </c>
      <c r="K532" s="14">
        <f t="shared" si="42"/>
        <v>270042.748091603</v>
      </c>
      <c r="L532" s="14">
        <f t="shared" si="43"/>
        <v>2720000</v>
      </c>
      <c r="M532" s="19">
        <f t="shared" si="44"/>
        <v>1.9624465648855</v>
      </c>
    </row>
    <row r="533" spans="1:13">
      <c r="A533" s="13">
        <v>45307</v>
      </c>
      <c r="B533" s="14">
        <v>2415629.77099236</v>
      </c>
      <c r="C533" s="14">
        <f t="shared" si="40"/>
        <v>2973432.0610687</v>
      </c>
      <c r="D533">
        <v>1.8</v>
      </c>
      <c r="E533">
        <f t="shared" si="41"/>
        <v>21</v>
      </c>
      <c r="F533">
        <v>2.25</v>
      </c>
      <c r="G533" s="15">
        <v>2.32</v>
      </c>
      <c r="H533">
        <v>2.53</v>
      </c>
      <c r="I533" s="18">
        <v>2.11</v>
      </c>
      <c r="J533" s="15">
        <v>2.23</v>
      </c>
      <c r="K533" s="14">
        <f t="shared" si="42"/>
        <v>285432.061068703</v>
      </c>
      <c r="L533" s="14">
        <f t="shared" si="43"/>
        <v>2688000</v>
      </c>
      <c r="M533" s="19">
        <f t="shared" si="44"/>
        <v>1.96320992366412</v>
      </c>
    </row>
    <row r="534" spans="1:13">
      <c r="A534" s="13">
        <v>45308</v>
      </c>
      <c r="B534" s="14">
        <v>2343652.67175572</v>
      </c>
      <c r="C534" s="14">
        <f t="shared" si="40"/>
        <v>2810225.95419847</v>
      </c>
      <c r="D534">
        <v>1.8</v>
      </c>
      <c r="E534">
        <f t="shared" si="41"/>
        <v>21</v>
      </c>
      <c r="F534">
        <v>2.3</v>
      </c>
      <c r="G534" s="15">
        <v>2.3</v>
      </c>
      <c r="H534">
        <v>2.51</v>
      </c>
      <c r="I534" s="18">
        <v>2.09</v>
      </c>
      <c r="J534" s="15">
        <v>2.21</v>
      </c>
      <c r="K534" s="14">
        <f t="shared" si="42"/>
        <v>266225.954198474</v>
      </c>
      <c r="L534" s="14">
        <f t="shared" si="43"/>
        <v>2544000</v>
      </c>
      <c r="M534" s="19">
        <f t="shared" si="44"/>
        <v>1.96721755725191</v>
      </c>
    </row>
    <row r="535" spans="1:13">
      <c r="A535" s="13">
        <v>45309</v>
      </c>
      <c r="B535" s="14">
        <v>2433942.7480916</v>
      </c>
      <c r="C535" s="14">
        <f t="shared" si="40"/>
        <v>2897615.26717557</v>
      </c>
      <c r="D535">
        <v>1.8</v>
      </c>
      <c r="E535">
        <f t="shared" si="41"/>
        <v>22</v>
      </c>
      <c r="F535">
        <v>2.2</v>
      </c>
      <c r="G535" s="15">
        <v>2.31</v>
      </c>
      <c r="H535">
        <v>2.51</v>
      </c>
      <c r="I535" s="18">
        <v>2.09</v>
      </c>
      <c r="J535" s="15">
        <v>2.22</v>
      </c>
      <c r="K535" s="14">
        <f t="shared" si="42"/>
        <v>273615.267175573</v>
      </c>
      <c r="L535" s="14">
        <f t="shared" si="43"/>
        <v>2624000</v>
      </c>
      <c r="M535" s="19">
        <f t="shared" si="44"/>
        <v>1.96798091603053</v>
      </c>
    </row>
    <row r="536" spans="1:13">
      <c r="A536" s="13">
        <v>45310</v>
      </c>
      <c r="B536" s="14">
        <v>2368232.82442748</v>
      </c>
      <c r="C536" s="14">
        <f t="shared" si="40"/>
        <v>2753004.58015267</v>
      </c>
      <c r="D536">
        <v>1.8</v>
      </c>
      <c r="E536">
        <f t="shared" si="41"/>
        <v>22</v>
      </c>
      <c r="F536">
        <v>2.15</v>
      </c>
      <c r="G536" s="15">
        <v>2.29</v>
      </c>
      <c r="H536">
        <v>2.5</v>
      </c>
      <c r="I536" s="18">
        <v>2.07</v>
      </c>
      <c r="J536" s="15">
        <v>2.2</v>
      </c>
      <c r="K536" s="14">
        <f t="shared" si="42"/>
        <v>257004.580152672</v>
      </c>
      <c r="L536" s="14">
        <f t="shared" si="43"/>
        <v>2496000</v>
      </c>
      <c r="M536" s="19">
        <f t="shared" si="44"/>
        <v>1.96874427480916</v>
      </c>
    </row>
    <row r="537" spans="1:13">
      <c r="A537" s="13">
        <v>45313</v>
      </c>
      <c r="B537" s="14">
        <v>2461095.41984733</v>
      </c>
      <c r="C537" s="14">
        <f t="shared" si="40"/>
        <v>2880241.22137405</v>
      </c>
      <c r="D537">
        <v>1.8</v>
      </c>
      <c r="E537">
        <f t="shared" si="41"/>
        <v>21</v>
      </c>
      <c r="F537">
        <v>2.1</v>
      </c>
      <c r="G537" s="15">
        <v>2.29</v>
      </c>
      <c r="H537">
        <v>2.49</v>
      </c>
      <c r="I537" s="18">
        <v>2.08</v>
      </c>
      <c r="J537" s="15">
        <v>2.2</v>
      </c>
      <c r="K537" s="14">
        <f t="shared" si="42"/>
        <v>256241.221374046</v>
      </c>
      <c r="L537" s="14">
        <f t="shared" si="43"/>
        <v>2624000</v>
      </c>
      <c r="M537" s="19">
        <f t="shared" si="44"/>
        <v>1.96969847328244</v>
      </c>
    </row>
    <row r="538" spans="1:13">
      <c r="A538" s="13">
        <v>45314</v>
      </c>
      <c r="B538" s="14">
        <v>2477667.9389313</v>
      </c>
      <c r="C538" s="14">
        <f t="shared" si="40"/>
        <v>2896088.54961832</v>
      </c>
      <c r="D538">
        <v>1.8</v>
      </c>
      <c r="E538">
        <f t="shared" si="41"/>
        <v>23</v>
      </c>
      <c r="F538">
        <v>2.15</v>
      </c>
      <c r="G538" s="15">
        <v>2.31</v>
      </c>
      <c r="H538">
        <v>2.51</v>
      </c>
      <c r="I538" s="18">
        <v>2.08</v>
      </c>
      <c r="J538" s="15">
        <v>2.22</v>
      </c>
      <c r="K538" s="14">
        <f t="shared" si="42"/>
        <v>272088.549618321</v>
      </c>
      <c r="L538" s="14">
        <f t="shared" si="43"/>
        <v>2624000</v>
      </c>
      <c r="M538" s="19">
        <f t="shared" si="44"/>
        <v>1.9698893129771</v>
      </c>
    </row>
    <row r="539" spans="1:13">
      <c r="A539" s="13">
        <v>45315</v>
      </c>
      <c r="B539" s="14">
        <v>2421385.4961832</v>
      </c>
      <c r="C539" s="14">
        <f t="shared" si="40"/>
        <v>2647630.53435114</v>
      </c>
      <c r="D539">
        <v>1.8</v>
      </c>
      <c r="E539">
        <f t="shared" si="41"/>
        <v>25</v>
      </c>
      <c r="F539">
        <v>2.12</v>
      </c>
      <c r="G539" s="15">
        <v>2.28</v>
      </c>
      <c r="H539">
        <v>2.5</v>
      </c>
      <c r="I539" s="18">
        <v>2.03</v>
      </c>
      <c r="J539" s="15">
        <v>2.19</v>
      </c>
      <c r="K539" s="14">
        <f t="shared" si="42"/>
        <v>247630.534351146</v>
      </c>
      <c r="L539" s="14">
        <f t="shared" si="43"/>
        <v>2400000</v>
      </c>
      <c r="M539" s="19">
        <f t="shared" si="44"/>
        <v>1.97046183206107</v>
      </c>
    </row>
    <row r="540" spans="1:13">
      <c r="A540" s="13">
        <v>45316</v>
      </c>
      <c r="B540" s="14">
        <v>2447736.64122137</v>
      </c>
      <c r="C540" s="14">
        <f t="shared" si="40"/>
        <v>2630470.22900763</v>
      </c>
      <c r="D540">
        <v>1.8</v>
      </c>
      <c r="E540">
        <f t="shared" si="41"/>
        <v>24</v>
      </c>
      <c r="F540">
        <v>2.35</v>
      </c>
      <c r="G540" s="15">
        <v>2.26</v>
      </c>
      <c r="H540">
        <v>2.5</v>
      </c>
      <c r="I540" s="18">
        <v>2.02</v>
      </c>
      <c r="J540" s="15">
        <v>2.17</v>
      </c>
      <c r="K540" s="14">
        <f t="shared" si="42"/>
        <v>230470.229007634</v>
      </c>
      <c r="L540" s="14">
        <f t="shared" si="43"/>
        <v>2400000</v>
      </c>
      <c r="M540" s="19">
        <f t="shared" si="44"/>
        <v>1.97191221374046</v>
      </c>
    </row>
    <row r="541" spans="1:13">
      <c r="A541" s="13">
        <v>45317</v>
      </c>
      <c r="B541" s="14">
        <v>2582583.96946564</v>
      </c>
      <c r="C541" s="14">
        <f t="shared" si="40"/>
        <v>2695844.27480916</v>
      </c>
      <c r="D541">
        <v>1.8</v>
      </c>
      <c r="E541">
        <f t="shared" si="41"/>
        <v>26</v>
      </c>
      <c r="F541">
        <v>2.4</v>
      </c>
      <c r="G541" s="15">
        <v>2.26</v>
      </c>
      <c r="H541">
        <v>2.5</v>
      </c>
      <c r="I541" s="18">
        <v>2</v>
      </c>
      <c r="J541" s="15">
        <v>2.16</v>
      </c>
      <c r="K541" s="14">
        <f t="shared" si="42"/>
        <v>231844.274809161</v>
      </c>
      <c r="L541" s="14">
        <f t="shared" si="43"/>
        <v>2464000</v>
      </c>
      <c r="M541" s="19">
        <f t="shared" si="44"/>
        <v>1.97019465648855</v>
      </c>
    </row>
    <row r="542" spans="1:13">
      <c r="A542" s="13">
        <v>45320</v>
      </c>
      <c r="B542" s="14">
        <v>2492858.77862595</v>
      </c>
      <c r="C542" s="14">
        <f t="shared" si="40"/>
        <v>2537370.99236641</v>
      </c>
      <c r="D542">
        <v>1.8</v>
      </c>
      <c r="E542">
        <f t="shared" si="41"/>
        <v>24</v>
      </c>
      <c r="F542">
        <v>2.5</v>
      </c>
      <c r="G542" s="15">
        <v>2.22</v>
      </c>
      <c r="H542">
        <v>2.49</v>
      </c>
      <c r="I542" s="18">
        <v>1.98</v>
      </c>
      <c r="J542" s="15">
        <v>2.13</v>
      </c>
      <c r="K542" s="14">
        <f t="shared" si="42"/>
        <v>201370.992366413</v>
      </c>
      <c r="L542" s="14">
        <f t="shared" si="43"/>
        <v>2336000</v>
      </c>
      <c r="M542" s="19">
        <f t="shared" si="44"/>
        <v>1.96828625954198</v>
      </c>
    </row>
    <row r="543" spans="1:13">
      <c r="A543" s="13">
        <v>45321</v>
      </c>
      <c r="B543" s="14">
        <v>2477988.54961832</v>
      </c>
      <c r="C543" s="14">
        <f t="shared" si="40"/>
        <v>2379203.05343512</v>
      </c>
      <c r="D543">
        <v>1.8</v>
      </c>
      <c r="E543">
        <f t="shared" si="41"/>
        <v>24</v>
      </c>
      <c r="F543">
        <v>2.35</v>
      </c>
      <c r="G543" s="15">
        <v>2.18</v>
      </c>
      <c r="H543">
        <v>2.46</v>
      </c>
      <c r="I543" s="18">
        <v>1.94</v>
      </c>
      <c r="J543" s="15">
        <v>2.08</v>
      </c>
      <c r="K543" s="14">
        <f t="shared" si="42"/>
        <v>171203.053435115</v>
      </c>
      <c r="L543" s="14">
        <f t="shared" si="43"/>
        <v>2208000</v>
      </c>
      <c r="M543" s="19">
        <f t="shared" si="44"/>
        <v>1.96599618320611</v>
      </c>
    </row>
    <row r="544" spans="1:13">
      <c r="A544" s="13">
        <v>45322</v>
      </c>
      <c r="B544" s="14">
        <v>2396835.87786259</v>
      </c>
      <c r="C544" s="14">
        <f t="shared" si="40"/>
        <v>2380577.09923664</v>
      </c>
      <c r="D544">
        <v>1.8</v>
      </c>
      <c r="E544">
        <f t="shared" si="41"/>
        <v>22</v>
      </c>
      <c r="F544">
        <v>2.35</v>
      </c>
      <c r="G544" s="15">
        <v>2.18</v>
      </c>
      <c r="H544">
        <v>2.43</v>
      </c>
      <c r="I544" s="18">
        <v>1.96</v>
      </c>
      <c r="J544" s="15">
        <v>2.09</v>
      </c>
      <c r="K544" s="14">
        <f t="shared" si="42"/>
        <v>172577.099236642</v>
      </c>
      <c r="L544" s="14">
        <f t="shared" si="43"/>
        <v>2208000</v>
      </c>
      <c r="M544" s="19">
        <f t="shared" si="44"/>
        <v>1.9642786259542</v>
      </c>
    </row>
    <row r="545" spans="1:13">
      <c r="A545" s="13">
        <v>45323</v>
      </c>
      <c r="B545" s="14">
        <v>2393683.20610687</v>
      </c>
      <c r="C545" s="14">
        <f t="shared" si="40"/>
        <v>2421951.14503817</v>
      </c>
      <c r="D545">
        <v>1.8</v>
      </c>
      <c r="E545">
        <f t="shared" si="41"/>
        <v>22</v>
      </c>
      <c r="F545">
        <v>1.95</v>
      </c>
      <c r="G545" s="15">
        <v>2.19</v>
      </c>
      <c r="H545">
        <v>2.43</v>
      </c>
      <c r="I545" s="18">
        <v>1.97</v>
      </c>
      <c r="J545" s="15">
        <v>2.1</v>
      </c>
      <c r="K545" s="14">
        <f t="shared" si="42"/>
        <v>181951.145038169</v>
      </c>
      <c r="L545" s="14">
        <f t="shared" si="43"/>
        <v>2240000</v>
      </c>
      <c r="M545" s="19">
        <f t="shared" si="44"/>
        <v>1.96256106870229</v>
      </c>
    </row>
    <row r="546" spans="1:13">
      <c r="A546" s="13">
        <v>45324</v>
      </c>
      <c r="B546" s="14">
        <v>2391110.6870229</v>
      </c>
      <c r="C546" s="14">
        <f t="shared" si="40"/>
        <v>2382103.81679389</v>
      </c>
      <c r="D546">
        <v>1.8</v>
      </c>
      <c r="E546">
        <f t="shared" si="41"/>
        <v>22</v>
      </c>
      <c r="F546">
        <v>2.21</v>
      </c>
      <c r="G546" s="15">
        <v>2.18</v>
      </c>
      <c r="H546">
        <v>2.43</v>
      </c>
      <c r="I546" s="18">
        <v>1.96</v>
      </c>
      <c r="J546" s="15">
        <v>2.09</v>
      </c>
      <c r="K546" s="14">
        <f t="shared" si="42"/>
        <v>174103.816793894</v>
      </c>
      <c r="L546" s="14">
        <f t="shared" si="43"/>
        <v>2208000</v>
      </c>
      <c r="M546" s="19">
        <f t="shared" si="44"/>
        <v>1.96237022900763</v>
      </c>
    </row>
    <row r="547" spans="1:13">
      <c r="A547" s="13">
        <v>45327</v>
      </c>
      <c r="B547" s="14">
        <v>2347561.06870229</v>
      </c>
      <c r="C547" s="14">
        <f t="shared" si="40"/>
        <v>2343050.38167939</v>
      </c>
      <c r="D547">
        <v>1.8</v>
      </c>
      <c r="E547">
        <f t="shared" si="41"/>
        <v>21</v>
      </c>
      <c r="F547">
        <v>1.931</v>
      </c>
      <c r="G547" s="15">
        <v>2.17</v>
      </c>
      <c r="H547">
        <v>2.4</v>
      </c>
      <c r="I547" s="18">
        <v>1.96</v>
      </c>
      <c r="J547" s="15">
        <v>2.08</v>
      </c>
      <c r="K547" s="14">
        <f t="shared" si="42"/>
        <v>167050.38167939</v>
      </c>
      <c r="L547" s="14">
        <f t="shared" si="43"/>
        <v>2176000</v>
      </c>
      <c r="M547" s="19">
        <f t="shared" si="44"/>
        <v>1.96118702290076</v>
      </c>
    </row>
    <row r="548" spans="1:13">
      <c r="A548" s="13">
        <v>45328</v>
      </c>
      <c r="B548" s="14">
        <v>2474923.66412213</v>
      </c>
      <c r="C548" s="14">
        <f t="shared" si="40"/>
        <v>2582687.02290076</v>
      </c>
      <c r="D548">
        <v>1.8</v>
      </c>
      <c r="E548">
        <f t="shared" si="41"/>
        <v>24</v>
      </c>
      <c r="F548">
        <v>1.95</v>
      </c>
      <c r="G548" s="15">
        <v>2.23</v>
      </c>
      <c r="H548">
        <v>2.46</v>
      </c>
      <c r="I548" s="18">
        <v>1.99</v>
      </c>
      <c r="J548" s="15">
        <v>2.14</v>
      </c>
      <c r="K548" s="14">
        <f t="shared" si="42"/>
        <v>214687.022900765</v>
      </c>
      <c r="L548" s="14">
        <f t="shared" si="43"/>
        <v>2368000</v>
      </c>
      <c r="M548" s="19">
        <f t="shared" si="44"/>
        <v>1.96164122137404</v>
      </c>
    </row>
    <row r="549" spans="1:13">
      <c r="A549" s="13">
        <v>45329</v>
      </c>
      <c r="B549" s="14">
        <v>2561778.62595419</v>
      </c>
      <c r="C549" s="14">
        <f t="shared" si="40"/>
        <v>2518992.36641221</v>
      </c>
      <c r="D549">
        <v>1.8</v>
      </c>
      <c r="E549">
        <f t="shared" si="41"/>
        <v>24</v>
      </c>
      <c r="F549">
        <v>1.95</v>
      </c>
      <c r="G549" s="15">
        <v>2.19</v>
      </c>
      <c r="H549">
        <v>2.43</v>
      </c>
      <c r="I549" s="18">
        <v>1.95</v>
      </c>
      <c r="J549" s="15">
        <v>2.1</v>
      </c>
      <c r="K549" s="14">
        <f t="shared" si="42"/>
        <v>182992.366412215</v>
      </c>
      <c r="L549" s="14">
        <f t="shared" si="43"/>
        <v>2336000</v>
      </c>
      <c r="M549" s="19">
        <f t="shared" si="44"/>
        <v>1.96125954198473</v>
      </c>
    </row>
    <row r="550" spans="1:13">
      <c r="A550" s="13">
        <v>45330</v>
      </c>
      <c r="B550" s="14">
        <v>2536061.06870229</v>
      </c>
      <c r="C550" s="14">
        <f t="shared" si="40"/>
        <v>2495450.38167939</v>
      </c>
      <c r="D550">
        <v>1.8</v>
      </c>
      <c r="E550">
        <f t="shared" si="41"/>
        <v>25</v>
      </c>
      <c r="F550">
        <v>1.8</v>
      </c>
      <c r="G550" s="15">
        <v>2.2</v>
      </c>
      <c r="H550">
        <v>2.43</v>
      </c>
      <c r="I550" s="18">
        <v>1.95</v>
      </c>
      <c r="J550" s="15">
        <v>2.11</v>
      </c>
      <c r="K550" s="14">
        <f t="shared" si="42"/>
        <v>191450.38167939</v>
      </c>
      <c r="L550" s="14">
        <f t="shared" si="43"/>
        <v>2304000</v>
      </c>
      <c r="M550" s="19">
        <f t="shared" si="44"/>
        <v>1.96068702290076</v>
      </c>
    </row>
    <row r="551" spans="1:13">
      <c r="A551" s="13">
        <v>45331</v>
      </c>
      <c r="B551" s="14">
        <v>2344061.06870229</v>
      </c>
      <c r="C551" s="14">
        <f t="shared" si="40"/>
        <v>2303450.38167939</v>
      </c>
      <c r="D551">
        <v>1.8</v>
      </c>
      <c r="E551">
        <f t="shared" si="41"/>
        <v>25</v>
      </c>
      <c r="F551">
        <v>1.85</v>
      </c>
      <c r="G551" s="15">
        <v>2.2</v>
      </c>
      <c r="H551">
        <v>2.43</v>
      </c>
      <c r="I551" s="18">
        <v>1.95</v>
      </c>
      <c r="J551" s="15">
        <v>2.11</v>
      </c>
      <c r="K551" s="14">
        <f t="shared" si="42"/>
        <v>191450.38167939</v>
      </c>
      <c r="L551" s="14">
        <f t="shared" si="43"/>
        <v>2112000</v>
      </c>
      <c r="M551" s="19">
        <f t="shared" si="44"/>
        <v>1.96068702290076</v>
      </c>
    </row>
    <row r="552" spans="1:13">
      <c r="A552" s="13">
        <v>45334</v>
      </c>
      <c r="B552" s="14">
        <v>2409549.61832061</v>
      </c>
      <c r="C552" s="14">
        <f t="shared" si="40"/>
        <v>2367053.43511451</v>
      </c>
      <c r="D552">
        <v>1.8</v>
      </c>
      <c r="E552">
        <f t="shared" si="41"/>
        <v>25</v>
      </c>
      <c r="F552">
        <v>1.85</v>
      </c>
      <c r="G552" s="15">
        <v>2.2</v>
      </c>
      <c r="H552">
        <v>2.43</v>
      </c>
      <c r="I552" s="18">
        <v>1.95</v>
      </c>
      <c r="J552" s="15">
        <v>2.11</v>
      </c>
      <c r="K552" s="14">
        <f t="shared" si="42"/>
        <v>191053.435114505</v>
      </c>
      <c r="L552" s="14">
        <f t="shared" si="43"/>
        <v>2176000</v>
      </c>
      <c r="M552" s="19">
        <f t="shared" si="44"/>
        <v>1.96118320610687</v>
      </c>
    </row>
    <row r="553" spans="1:13">
      <c r="A553" s="13">
        <v>45335</v>
      </c>
      <c r="B553" s="14">
        <v>2314122.13740458</v>
      </c>
      <c r="C553" s="14">
        <f t="shared" si="40"/>
        <v>2270900.76335878</v>
      </c>
      <c r="D553">
        <v>1.8</v>
      </c>
      <c r="E553">
        <f t="shared" si="41"/>
        <v>25</v>
      </c>
      <c r="F553">
        <v>1.85</v>
      </c>
      <c r="G553" s="15">
        <v>2.2</v>
      </c>
      <c r="H553">
        <v>2.43</v>
      </c>
      <c r="I553" s="18">
        <v>1.95</v>
      </c>
      <c r="J553" s="15">
        <v>2.11</v>
      </c>
      <c r="K553" s="14">
        <f t="shared" si="42"/>
        <v>190900.76335878</v>
      </c>
      <c r="L553" s="14">
        <f t="shared" si="43"/>
        <v>2080000</v>
      </c>
      <c r="M553" s="19">
        <f t="shared" si="44"/>
        <v>1.96137404580153</v>
      </c>
    </row>
    <row r="554" spans="1:13">
      <c r="A554" s="13">
        <v>45336</v>
      </c>
      <c r="B554" s="14">
        <v>2313549.61832061</v>
      </c>
      <c r="C554" s="14">
        <f t="shared" si="40"/>
        <v>2271053.43511451</v>
      </c>
      <c r="D554">
        <v>1.8</v>
      </c>
      <c r="E554">
        <f t="shared" si="41"/>
        <v>25</v>
      </c>
      <c r="F554">
        <v>1.85</v>
      </c>
      <c r="G554" s="15">
        <v>2.2</v>
      </c>
      <c r="H554">
        <v>2.43</v>
      </c>
      <c r="I554" s="18">
        <v>1.95</v>
      </c>
      <c r="J554" s="15">
        <v>2.11</v>
      </c>
      <c r="K554" s="14">
        <f t="shared" si="42"/>
        <v>191053.435114505</v>
      </c>
      <c r="L554" s="14">
        <f t="shared" si="43"/>
        <v>2080000</v>
      </c>
      <c r="M554" s="19">
        <f t="shared" si="44"/>
        <v>1.96118320610687</v>
      </c>
    </row>
    <row r="555" spans="1:13">
      <c r="A555" s="13">
        <v>45337</v>
      </c>
      <c r="B555" s="14">
        <v>2187267.17557252</v>
      </c>
      <c r="C555" s="14">
        <f t="shared" si="40"/>
        <v>2142595.41984733</v>
      </c>
      <c r="D555">
        <v>1.8</v>
      </c>
      <c r="E555">
        <f t="shared" si="41"/>
        <v>25</v>
      </c>
      <c r="F555">
        <v>1.85</v>
      </c>
      <c r="G555" s="15">
        <v>2.2</v>
      </c>
      <c r="H555">
        <v>2.43</v>
      </c>
      <c r="I555" s="18">
        <v>1.95</v>
      </c>
      <c r="J555" s="15">
        <v>2.11</v>
      </c>
      <c r="K555" s="14">
        <f t="shared" si="42"/>
        <v>190595.419847329</v>
      </c>
      <c r="L555" s="14">
        <f t="shared" si="43"/>
        <v>1952000</v>
      </c>
      <c r="M555" s="19">
        <f t="shared" si="44"/>
        <v>1.96175572519084</v>
      </c>
    </row>
    <row r="556" spans="1:13">
      <c r="A556" s="13">
        <v>45338</v>
      </c>
      <c r="B556" s="14">
        <v>2077900.76335878</v>
      </c>
      <c r="C556" s="14">
        <f t="shared" si="40"/>
        <v>2029893.12977099</v>
      </c>
      <c r="D556">
        <v>1.8</v>
      </c>
      <c r="E556">
        <f t="shared" si="41"/>
        <v>25</v>
      </c>
      <c r="F556">
        <v>1.85</v>
      </c>
      <c r="G556" s="15">
        <v>2.2</v>
      </c>
      <c r="H556">
        <v>2.43</v>
      </c>
      <c r="I556" s="18">
        <v>1.95</v>
      </c>
      <c r="J556" s="15">
        <v>2.11</v>
      </c>
      <c r="K556" s="14">
        <f t="shared" si="42"/>
        <v>189893.129770993</v>
      </c>
      <c r="L556" s="14">
        <f t="shared" si="43"/>
        <v>1840000</v>
      </c>
      <c r="M556" s="19">
        <f t="shared" si="44"/>
        <v>1.96263358778626</v>
      </c>
    </row>
    <row r="557" spans="1:13">
      <c r="A557" s="13">
        <v>45341</v>
      </c>
      <c r="B557" s="14">
        <v>2049343.51145038</v>
      </c>
      <c r="C557" s="14">
        <f t="shared" si="40"/>
        <v>2067908.39694657</v>
      </c>
      <c r="D557">
        <v>1.8</v>
      </c>
      <c r="E557">
        <f t="shared" si="41"/>
        <v>24</v>
      </c>
      <c r="F557">
        <v>2.05</v>
      </c>
      <c r="G557" s="15">
        <v>2.21</v>
      </c>
      <c r="H557">
        <v>2.44</v>
      </c>
      <c r="I557" s="18">
        <v>1.97</v>
      </c>
      <c r="J557" s="15">
        <v>2.11</v>
      </c>
      <c r="K557" s="14">
        <f t="shared" si="42"/>
        <v>195908.396946566</v>
      </c>
      <c r="L557" s="14">
        <f t="shared" si="43"/>
        <v>1872000</v>
      </c>
      <c r="M557" s="19">
        <f t="shared" si="44"/>
        <v>1.96511450381679</v>
      </c>
    </row>
    <row r="558" spans="1:13">
      <c r="A558" s="13">
        <v>45342</v>
      </c>
      <c r="B558" s="14">
        <v>2085916.03053435</v>
      </c>
      <c r="C558" s="14">
        <f t="shared" si="40"/>
        <v>2027755.72519084</v>
      </c>
      <c r="D558">
        <v>1.8</v>
      </c>
      <c r="E558">
        <f t="shared" si="41"/>
        <v>23</v>
      </c>
      <c r="F558">
        <v>1.95</v>
      </c>
      <c r="G558" s="15">
        <v>2.18</v>
      </c>
      <c r="H558">
        <v>2.42</v>
      </c>
      <c r="I558" s="18">
        <v>1.95</v>
      </c>
      <c r="J558" s="15">
        <v>2.09</v>
      </c>
      <c r="K558" s="14">
        <f t="shared" si="42"/>
        <v>171755.725190841</v>
      </c>
      <c r="L558" s="14">
        <f t="shared" si="43"/>
        <v>1856000</v>
      </c>
      <c r="M558" s="19">
        <f t="shared" si="44"/>
        <v>1.96530534351145</v>
      </c>
    </row>
    <row r="559" spans="1:13">
      <c r="A559" s="13">
        <v>45343</v>
      </c>
      <c r="B559" s="14">
        <v>1896206.10687023</v>
      </c>
      <c r="C559" s="14">
        <f t="shared" si="40"/>
        <v>1835145.03816794</v>
      </c>
      <c r="D559">
        <v>1.8</v>
      </c>
      <c r="E559">
        <f t="shared" si="41"/>
        <v>23</v>
      </c>
      <c r="F559">
        <v>2</v>
      </c>
      <c r="G559" s="15">
        <v>2.18</v>
      </c>
      <c r="H559">
        <v>2.41</v>
      </c>
      <c r="I559" s="18">
        <v>1.95</v>
      </c>
      <c r="J559" s="15">
        <v>2.09</v>
      </c>
      <c r="K559" s="14">
        <f t="shared" si="42"/>
        <v>171145.03816794</v>
      </c>
      <c r="L559" s="14">
        <f t="shared" si="43"/>
        <v>1664000</v>
      </c>
      <c r="M559" s="19">
        <f t="shared" si="44"/>
        <v>1.96606870229007</v>
      </c>
    </row>
    <row r="560" spans="1:13">
      <c r="A560" s="13">
        <v>45344</v>
      </c>
      <c r="B560" s="14">
        <v>1792213.74045801</v>
      </c>
      <c r="C560" s="14">
        <f t="shared" si="40"/>
        <v>1650076.33587786</v>
      </c>
      <c r="D560">
        <v>1.8</v>
      </c>
      <c r="E560">
        <f t="shared" si="41"/>
        <v>22</v>
      </c>
      <c r="F560">
        <v>2</v>
      </c>
      <c r="G560" s="15">
        <v>2.15</v>
      </c>
      <c r="H560">
        <v>2.4</v>
      </c>
      <c r="I560" s="18">
        <v>1.93</v>
      </c>
      <c r="J560" s="15">
        <v>2.06</v>
      </c>
      <c r="K560" s="14">
        <f t="shared" si="42"/>
        <v>146076.335877864</v>
      </c>
      <c r="L560" s="14">
        <f t="shared" si="43"/>
        <v>1504000</v>
      </c>
      <c r="M560" s="19">
        <f t="shared" si="44"/>
        <v>1.96740458015267</v>
      </c>
    </row>
    <row r="561" spans="1:13">
      <c r="A561" s="13">
        <v>45345</v>
      </c>
      <c r="B561" s="14">
        <v>1805366.41221374</v>
      </c>
      <c r="C561" s="14">
        <f t="shared" si="40"/>
        <v>1656702.29007634</v>
      </c>
      <c r="D561">
        <v>1.8</v>
      </c>
      <c r="E561">
        <f t="shared" si="41"/>
        <v>23</v>
      </c>
      <c r="F561">
        <v>2.2</v>
      </c>
      <c r="G561" s="15">
        <v>2.16</v>
      </c>
      <c r="H561">
        <v>2.4</v>
      </c>
      <c r="I561" s="18">
        <v>1.93</v>
      </c>
      <c r="J561" s="15">
        <v>2.07</v>
      </c>
      <c r="K561" s="14">
        <f t="shared" si="42"/>
        <v>152702.290076337</v>
      </c>
      <c r="L561" s="14">
        <f t="shared" si="43"/>
        <v>1504000</v>
      </c>
      <c r="M561" s="19">
        <f t="shared" si="44"/>
        <v>1.96912213740458</v>
      </c>
    </row>
    <row r="562" spans="1:13">
      <c r="A562" s="13">
        <v>45348</v>
      </c>
      <c r="B562" s="14">
        <v>1854854.96183206</v>
      </c>
      <c r="C562" s="14">
        <f t="shared" si="40"/>
        <v>1704305.34351145</v>
      </c>
      <c r="D562">
        <v>1.8</v>
      </c>
      <c r="E562">
        <f t="shared" si="41"/>
        <v>21</v>
      </c>
      <c r="F562">
        <v>2.15</v>
      </c>
      <c r="G562" s="15">
        <v>2.14</v>
      </c>
      <c r="H562">
        <v>2.38</v>
      </c>
      <c r="I562" s="18">
        <v>1.93</v>
      </c>
      <c r="J562" s="15">
        <v>2.05</v>
      </c>
      <c r="K562" s="14">
        <f t="shared" si="42"/>
        <v>136305.343511452</v>
      </c>
      <c r="L562" s="14">
        <f t="shared" si="43"/>
        <v>1568000</v>
      </c>
      <c r="M562" s="19">
        <f t="shared" si="44"/>
        <v>1.96961832061069</v>
      </c>
    </row>
    <row r="563" spans="1:13">
      <c r="A563" s="13">
        <v>45349</v>
      </c>
      <c r="B563" s="14">
        <v>1892572.51908397</v>
      </c>
      <c r="C563" s="14">
        <f t="shared" si="40"/>
        <v>1815847.32824428</v>
      </c>
      <c r="D563">
        <v>1.8</v>
      </c>
      <c r="E563">
        <f t="shared" si="41"/>
        <v>21</v>
      </c>
      <c r="F563">
        <v>2.15</v>
      </c>
      <c r="G563" s="15">
        <v>2.16</v>
      </c>
      <c r="H563">
        <v>2.38</v>
      </c>
      <c r="I563" s="18">
        <v>1.95</v>
      </c>
      <c r="J563" s="15">
        <v>2.07</v>
      </c>
      <c r="K563" s="14">
        <f t="shared" si="42"/>
        <v>151847.328244276</v>
      </c>
      <c r="L563" s="14">
        <f t="shared" si="43"/>
        <v>1664000</v>
      </c>
      <c r="M563" s="19">
        <f t="shared" si="44"/>
        <v>1.97019083969466</v>
      </c>
    </row>
    <row r="564" spans="1:13">
      <c r="A564" s="13">
        <v>45350</v>
      </c>
      <c r="B564" s="14">
        <v>1686007.63358778</v>
      </c>
      <c r="C564" s="14">
        <f t="shared" si="40"/>
        <v>1566931.29770992</v>
      </c>
      <c r="D564">
        <v>1.8</v>
      </c>
      <c r="E564">
        <f t="shared" si="41"/>
        <v>19</v>
      </c>
      <c r="F564">
        <v>2.1</v>
      </c>
      <c r="G564" s="15">
        <v>2.13</v>
      </c>
      <c r="H564">
        <v>2.37</v>
      </c>
      <c r="I564" s="18">
        <v>1.94</v>
      </c>
      <c r="J564" s="15">
        <v>2.05</v>
      </c>
      <c r="K564" s="14">
        <f t="shared" si="42"/>
        <v>126931.297709925</v>
      </c>
      <c r="L564" s="14">
        <f t="shared" si="43"/>
        <v>1440000</v>
      </c>
      <c r="M564" s="19">
        <f t="shared" si="44"/>
        <v>1.97133587786259</v>
      </c>
    </row>
    <row r="565" spans="1:13">
      <c r="A565" s="13">
        <v>45351</v>
      </c>
      <c r="B565" s="14">
        <v>1901152.67175572</v>
      </c>
      <c r="C565" s="14">
        <f t="shared" si="40"/>
        <v>1742625.95419847</v>
      </c>
      <c r="D565">
        <v>1.8</v>
      </c>
      <c r="E565">
        <f t="shared" si="41"/>
        <v>22</v>
      </c>
      <c r="F565">
        <v>2.05</v>
      </c>
      <c r="G565" s="15">
        <v>2.15</v>
      </c>
      <c r="H565">
        <v>2.35</v>
      </c>
      <c r="I565" s="18">
        <v>1.93</v>
      </c>
      <c r="J565" s="15">
        <v>2.06</v>
      </c>
      <c r="K565" s="14">
        <f t="shared" si="42"/>
        <v>142625.954198474</v>
      </c>
      <c r="L565" s="14">
        <f t="shared" si="43"/>
        <v>1600000</v>
      </c>
      <c r="M565" s="19">
        <f t="shared" si="44"/>
        <v>1.97171755725191</v>
      </c>
    </row>
    <row r="566" spans="1:13">
      <c r="A566" s="13">
        <v>45352</v>
      </c>
      <c r="B566" s="14">
        <v>2112007.63358778</v>
      </c>
      <c r="C566" s="14">
        <f t="shared" si="40"/>
        <v>2030931.29770992</v>
      </c>
      <c r="D566">
        <v>1.8</v>
      </c>
      <c r="E566">
        <f t="shared" si="41"/>
        <v>24</v>
      </c>
      <c r="F566">
        <v>2</v>
      </c>
      <c r="G566" s="15">
        <v>2.19</v>
      </c>
      <c r="H566">
        <v>2.37</v>
      </c>
      <c r="I566" s="18">
        <v>1.95</v>
      </c>
      <c r="J566" s="15">
        <v>2.1</v>
      </c>
      <c r="K566" s="14">
        <f t="shared" si="42"/>
        <v>174931.297709924</v>
      </c>
      <c r="L566" s="14">
        <f t="shared" si="43"/>
        <v>1856000</v>
      </c>
      <c r="M566" s="19">
        <f t="shared" si="44"/>
        <v>1.97133587786259</v>
      </c>
    </row>
    <row r="567" spans="1:13">
      <c r="A567" s="13">
        <v>45355</v>
      </c>
      <c r="B567" s="14">
        <v>1997488.54961832</v>
      </c>
      <c r="C567" s="14">
        <f t="shared" si="40"/>
        <v>1919603.05343512</v>
      </c>
      <c r="D567">
        <v>1.8</v>
      </c>
      <c r="E567">
        <f t="shared" si="41"/>
        <v>22</v>
      </c>
      <c r="F567">
        <v>2</v>
      </c>
      <c r="G567" s="15">
        <v>2.17</v>
      </c>
      <c r="H567">
        <v>2.36</v>
      </c>
      <c r="I567" s="18">
        <v>1.95</v>
      </c>
      <c r="J567" s="15">
        <v>2.08</v>
      </c>
      <c r="K567" s="14">
        <f t="shared" si="42"/>
        <v>159603.053435116</v>
      </c>
      <c r="L567" s="14">
        <f t="shared" si="43"/>
        <v>1760000</v>
      </c>
      <c r="M567" s="19">
        <f t="shared" si="44"/>
        <v>1.97049618320611</v>
      </c>
    </row>
    <row r="568" spans="1:13">
      <c r="A568" s="13">
        <v>45356</v>
      </c>
      <c r="B568" s="14">
        <v>1987198.47328244</v>
      </c>
      <c r="C568" s="14">
        <f t="shared" si="40"/>
        <v>1912213.74045802</v>
      </c>
      <c r="D568">
        <v>1.8</v>
      </c>
      <c r="E568">
        <f t="shared" si="41"/>
        <v>21</v>
      </c>
      <c r="F568">
        <v>2.04</v>
      </c>
      <c r="G568" s="15">
        <v>2.16</v>
      </c>
      <c r="H568">
        <v>2.33</v>
      </c>
      <c r="I568" s="18">
        <v>1.95</v>
      </c>
      <c r="J568" s="15">
        <v>2.07</v>
      </c>
      <c r="K568" s="14">
        <f t="shared" si="42"/>
        <v>152213.740458017</v>
      </c>
      <c r="L568" s="14">
        <f t="shared" si="43"/>
        <v>1760000</v>
      </c>
      <c r="M568" s="19">
        <f t="shared" si="44"/>
        <v>1.96973282442748</v>
      </c>
    </row>
    <row r="569" spans="1:13">
      <c r="A569" s="13">
        <v>45357</v>
      </c>
      <c r="B569" s="14">
        <v>1770450.38167938</v>
      </c>
      <c r="C569" s="14">
        <f t="shared" si="40"/>
        <v>1584946.5648855</v>
      </c>
      <c r="D569">
        <v>1.8</v>
      </c>
      <c r="E569">
        <f t="shared" si="41"/>
        <v>19</v>
      </c>
      <c r="F569">
        <v>2.05</v>
      </c>
      <c r="G569" s="15">
        <v>2.11</v>
      </c>
      <c r="H569">
        <v>2.28</v>
      </c>
      <c r="I569" s="18">
        <v>1.92</v>
      </c>
      <c r="J569" s="15">
        <v>2.02</v>
      </c>
      <c r="K569" s="14">
        <f t="shared" si="42"/>
        <v>112946.564885497</v>
      </c>
      <c r="L569" s="14">
        <f t="shared" si="43"/>
        <v>1472000</v>
      </c>
      <c r="M569" s="19">
        <f t="shared" si="44"/>
        <v>1.96881679389313</v>
      </c>
    </row>
    <row r="570" spans="1:13">
      <c r="A570" s="13">
        <v>45358</v>
      </c>
      <c r="B570" s="14">
        <v>1603816.79389313</v>
      </c>
      <c r="C570" s="14">
        <f t="shared" si="40"/>
        <v>1497648.85496183</v>
      </c>
      <c r="D570">
        <v>1.8</v>
      </c>
      <c r="E570">
        <f t="shared" si="41"/>
        <v>18</v>
      </c>
      <c r="F570">
        <v>2</v>
      </c>
      <c r="G570" s="15">
        <v>2.12</v>
      </c>
      <c r="H570">
        <v>2.29</v>
      </c>
      <c r="I570" s="18">
        <v>1.94</v>
      </c>
      <c r="J570" s="15">
        <v>2.04</v>
      </c>
      <c r="K570" s="14">
        <f t="shared" si="42"/>
        <v>121648.854961833</v>
      </c>
      <c r="L570" s="14">
        <f t="shared" si="43"/>
        <v>1376000</v>
      </c>
      <c r="M570" s="19">
        <f t="shared" si="44"/>
        <v>1.96793893129771</v>
      </c>
    </row>
    <row r="571" spans="1:13">
      <c r="A571" s="13">
        <v>45359</v>
      </c>
      <c r="B571" s="14">
        <v>1611870.22900763</v>
      </c>
      <c r="C571" s="14">
        <f t="shared" si="40"/>
        <v>1546167.9389313</v>
      </c>
      <c r="D571">
        <v>1.8</v>
      </c>
      <c r="E571">
        <f t="shared" si="41"/>
        <v>19</v>
      </c>
      <c r="F571">
        <v>2</v>
      </c>
      <c r="G571" s="15">
        <v>2.14</v>
      </c>
      <c r="H571">
        <v>2.29</v>
      </c>
      <c r="I571" s="18">
        <v>1.95</v>
      </c>
      <c r="J571" s="15">
        <v>2.07</v>
      </c>
      <c r="K571" s="14">
        <f t="shared" si="42"/>
        <v>138167.938931299</v>
      </c>
      <c r="L571" s="14">
        <f t="shared" si="43"/>
        <v>1408000</v>
      </c>
      <c r="M571" s="19">
        <f t="shared" si="44"/>
        <v>1.96729007633588</v>
      </c>
    </row>
    <row r="572" spans="1:13">
      <c r="A572" s="13">
        <v>45362</v>
      </c>
      <c r="B572" s="14">
        <v>1553923.66412213</v>
      </c>
      <c r="C572" s="14">
        <f t="shared" si="40"/>
        <v>1490687.02290076</v>
      </c>
      <c r="D572">
        <v>1.8</v>
      </c>
      <c r="E572">
        <f t="shared" si="41"/>
        <v>20</v>
      </c>
      <c r="F572">
        <v>2</v>
      </c>
      <c r="G572" s="15">
        <v>2.15</v>
      </c>
      <c r="H572">
        <v>2.3</v>
      </c>
      <c r="I572" s="18">
        <v>1.95</v>
      </c>
      <c r="J572" s="15">
        <v>2.07</v>
      </c>
      <c r="K572" s="14">
        <f t="shared" si="42"/>
        <v>146687.022900764</v>
      </c>
      <c r="L572" s="14">
        <f t="shared" si="43"/>
        <v>1344000</v>
      </c>
      <c r="M572" s="19">
        <f t="shared" si="44"/>
        <v>1.96664122137404</v>
      </c>
    </row>
    <row r="573" spans="1:13">
      <c r="A573" s="13">
        <v>45363</v>
      </c>
      <c r="B573" s="14">
        <v>1796177.09923664</v>
      </c>
      <c r="C573" s="14">
        <f t="shared" si="40"/>
        <v>1815206.10687023</v>
      </c>
      <c r="D573">
        <v>1.8</v>
      </c>
      <c r="E573">
        <f t="shared" si="41"/>
        <v>20.4</v>
      </c>
      <c r="F573">
        <v>2</v>
      </c>
      <c r="G573" s="15">
        <v>2.175</v>
      </c>
      <c r="H573">
        <v>2.35</v>
      </c>
      <c r="I573" s="18">
        <v>1.971</v>
      </c>
      <c r="J573" s="15">
        <v>2.1025</v>
      </c>
      <c r="K573" s="14">
        <f t="shared" si="42"/>
        <v>167206.10687023</v>
      </c>
      <c r="L573" s="14">
        <f t="shared" si="43"/>
        <v>1648000</v>
      </c>
      <c r="M573" s="19">
        <f t="shared" si="44"/>
        <v>1.96599236641221</v>
      </c>
    </row>
    <row r="574" spans="1:13">
      <c r="A574" s="13">
        <v>45364</v>
      </c>
      <c r="B574" s="14">
        <v>1705916.03053435</v>
      </c>
      <c r="C574" s="14">
        <f t="shared" si="40"/>
        <v>1723755.72519084</v>
      </c>
      <c r="D574">
        <v>1.8</v>
      </c>
      <c r="E574">
        <f t="shared" si="41"/>
        <v>19</v>
      </c>
      <c r="F574">
        <v>2</v>
      </c>
      <c r="G574" s="15">
        <v>2.16</v>
      </c>
      <c r="H574">
        <v>2.33</v>
      </c>
      <c r="I574" s="18">
        <v>1.97</v>
      </c>
      <c r="J574" s="15">
        <v>2.09</v>
      </c>
      <c r="K574" s="14">
        <f t="shared" si="42"/>
        <v>155755.725190841</v>
      </c>
      <c r="L574" s="14">
        <f t="shared" si="43"/>
        <v>1568000</v>
      </c>
      <c r="M574" s="19">
        <f t="shared" si="44"/>
        <v>1.96530534351145</v>
      </c>
    </row>
    <row r="575" spans="1:13">
      <c r="A575" s="13">
        <v>45365</v>
      </c>
      <c r="B575" s="14">
        <v>1807969.46564885</v>
      </c>
      <c r="C575" s="14">
        <f t="shared" si="40"/>
        <v>1828274.80916031</v>
      </c>
      <c r="D575">
        <v>1.8</v>
      </c>
      <c r="E575">
        <f t="shared" si="41"/>
        <v>20</v>
      </c>
      <c r="F575">
        <v>2</v>
      </c>
      <c r="G575" s="15">
        <v>2.17</v>
      </c>
      <c r="H575">
        <v>2.34</v>
      </c>
      <c r="I575" s="18">
        <v>1.97</v>
      </c>
      <c r="J575" s="15">
        <v>2.09</v>
      </c>
      <c r="K575" s="14">
        <f t="shared" si="42"/>
        <v>164274.809160307</v>
      </c>
      <c r="L575" s="14">
        <f t="shared" si="43"/>
        <v>1664000</v>
      </c>
      <c r="M575" s="19">
        <f t="shared" si="44"/>
        <v>1.96465648854962</v>
      </c>
    </row>
    <row r="576" spans="1:13">
      <c r="A576" s="13">
        <v>45366</v>
      </c>
      <c r="B576" s="14">
        <v>1607053.4351145</v>
      </c>
      <c r="C576" s="14">
        <f t="shared" si="40"/>
        <v>1628519.08396947</v>
      </c>
      <c r="D576">
        <v>1.8</v>
      </c>
      <c r="E576">
        <f t="shared" si="41"/>
        <v>19</v>
      </c>
      <c r="F576">
        <v>2</v>
      </c>
      <c r="G576" s="15">
        <v>2.16</v>
      </c>
      <c r="H576">
        <v>2.33</v>
      </c>
      <c r="I576" s="18">
        <v>1.97</v>
      </c>
      <c r="J576" s="15">
        <v>2.08</v>
      </c>
      <c r="K576" s="14">
        <f t="shared" si="42"/>
        <v>156519.083969467</v>
      </c>
      <c r="L576" s="14">
        <f t="shared" si="43"/>
        <v>1472000</v>
      </c>
      <c r="M576" s="19">
        <f t="shared" si="44"/>
        <v>1.96435114503817</v>
      </c>
    </row>
    <row r="577" spans="1:13">
      <c r="A577" s="13">
        <v>45369</v>
      </c>
      <c r="B577" s="14">
        <v>1660938.93129771</v>
      </c>
      <c r="C577" s="14">
        <f t="shared" si="40"/>
        <v>1644549.61832061</v>
      </c>
      <c r="D577">
        <v>1.8</v>
      </c>
      <c r="E577">
        <f t="shared" si="41"/>
        <v>18</v>
      </c>
      <c r="F577">
        <v>2</v>
      </c>
      <c r="G577" s="15">
        <v>2.14</v>
      </c>
      <c r="H577">
        <v>2.29</v>
      </c>
      <c r="I577" s="18">
        <v>1.96</v>
      </c>
      <c r="J577" s="15">
        <v>2.07</v>
      </c>
      <c r="K577" s="14">
        <f t="shared" si="42"/>
        <v>140549.618320612</v>
      </c>
      <c r="L577" s="14">
        <f t="shared" si="43"/>
        <v>1504000</v>
      </c>
      <c r="M577" s="19">
        <f t="shared" si="44"/>
        <v>1.96431297709923</v>
      </c>
    </row>
    <row r="578" spans="1:13">
      <c r="A578" s="13">
        <v>45370</v>
      </c>
      <c r="B578" s="14">
        <v>1664083.96946564</v>
      </c>
      <c r="C578" s="14">
        <f t="shared" ref="C578:C641" si="45">K578+L578</f>
        <v>1684244.27480916</v>
      </c>
      <c r="D578">
        <v>1.8</v>
      </c>
      <c r="E578">
        <f t="shared" ref="E578:E641" si="46">(G578-I578)*100</f>
        <v>18</v>
      </c>
      <c r="F578">
        <v>2</v>
      </c>
      <c r="G578" s="15">
        <v>2.15</v>
      </c>
      <c r="H578">
        <v>2.28</v>
      </c>
      <c r="I578" s="18">
        <v>1.97</v>
      </c>
      <c r="J578" s="15">
        <v>2.07</v>
      </c>
      <c r="K578" s="14">
        <f t="shared" ref="K578:K641" si="47">(G578-M578)*100/10000*$K$1</f>
        <v>148244.274809162</v>
      </c>
      <c r="L578" s="14">
        <f t="shared" ref="L578:L641" si="48">(G578-J839)*100/10000*$K$1*4</f>
        <v>1536000</v>
      </c>
      <c r="M578" s="19">
        <f t="shared" ref="M578:M641" si="49">AVERAGE(F578:F839)</f>
        <v>1.96469465648855</v>
      </c>
    </row>
    <row r="579" spans="1:13">
      <c r="A579" s="13">
        <v>45371</v>
      </c>
      <c r="B579" s="14">
        <v>1810283.96946564</v>
      </c>
      <c r="C579" s="14">
        <f t="shared" si="45"/>
        <v>1872244.27480916</v>
      </c>
      <c r="D579">
        <v>1.8</v>
      </c>
      <c r="E579">
        <f t="shared" si="46"/>
        <v>18.4</v>
      </c>
      <c r="F579">
        <v>2</v>
      </c>
      <c r="G579" s="15">
        <v>2.165</v>
      </c>
      <c r="H579">
        <v>2.3</v>
      </c>
      <c r="I579" s="18">
        <v>1.981</v>
      </c>
      <c r="J579" s="15">
        <v>2.1</v>
      </c>
      <c r="K579" s="14">
        <f t="shared" si="47"/>
        <v>160244.274809162</v>
      </c>
      <c r="L579" s="14">
        <f t="shared" si="48"/>
        <v>1712000</v>
      </c>
      <c r="M579" s="19">
        <f t="shared" si="49"/>
        <v>1.96469465648855</v>
      </c>
    </row>
    <row r="580" spans="1:13">
      <c r="A580" s="13">
        <v>45372</v>
      </c>
      <c r="B580" s="14">
        <v>1742251.90839694</v>
      </c>
      <c r="C580" s="14">
        <f t="shared" si="45"/>
        <v>1764732.82442748</v>
      </c>
      <c r="D580">
        <v>1.8</v>
      </c>
      <c r="E580">
        <f t="shared" si="46"/>
        <v>18</v>
      </c>
      <c r="F580">
        <v>2</v>
      </c>
      <c r="G580" s="15">
        <v>2.15</v>
      </c>
      <c r="H580">
        <v>2.28</v>
      </c>
      <c r="I580" s="18">
        <v>1.97</v>
      </c>
      <c r="J580" s="15">
        <v>2.08</v>
      </c>
      <c r="K580" s="14">
        <f t="shared" si="47"/>
        <v>148732.824427482</v>
      </c>
      <c r="L580" s="14">
        <f t="shared" si="48"/>
        <v>1616000</v>
      </c>
      <c r="M580" s="19">
        <f t="shared" si="49"/>
        <v>1.96408396946565</v>
      </c>
    </row>
    <row r="581" spans="1:13">
      <c r="A581" s="13">
        <v>45373</v>
      </c>
      <c r="B581" s="14">
        <v>1878190.83969465</v>
      </c>
      <c r="C581" s="14">
        <f t="shared" si="45"/>
        <v>1941282.44274809</v>
      </c>
      <c r="D581">
        <v>1.8</v>
      </c>
      <c r="E581">
        <f t="shared" si="46"/>
        <v>19</v>
      </c>
      <c r="F581">
        <v>2.05</v>
      </c>
      <c r="G581" s="15">
        <v>2.17</v>
      </c>
      <c r="H581">
        <v>2.3</v>
      </c>
      <c r="I581" s="18">
        <v>1.98</v>
      </c>
      <c r="J581" s="15">
        <v>2.09</v>
      </c>
      <c r="K581" s="14">
        <f t="shared" si="47"/>
        <v>165282.442748093</v>
      </c>
      <c r="L581" s="14">
        <f t="shared" si="48"/>
        <v>1776000</v>
      </c>
      <c r="M581" s="19">
        <f t="shared" si="49"/>
        <v>1.96339694656488</v>
      </c>
    </row>
    <row r="582" spans="1:13">
      <c r="A582" s="13">
        <v>45376</v>
      </c>
      <c r="B582" s="14">
        <v>1797053.4351145</v>
      </c>
      <c r="C582" s="14">
        <f t="shared" si="45"/>
        <v>1932519.08396947</v>
      </c>
      <c r="D582">
        <v>1.8</v>
      </c>
      <c r="E582">
        <f t="shared" si="46"/>
        <v>18</v>
      </c>
      <c r="F582">
        <v>2.4</v>
      </c>
      <c r="G582" s="15">
        <v>2.18</v>
      </c>
      <c r="H582">
        <v>2.32</v>
      </c>
      <c r="I582" s="18">
        <v>2</v>
      </c>
      <c r="J582" s="15">
        <v>2.11</v>
      </c>
      <c r="K582" s="14">
        <f t="shared" si="47"/>
        <v>172519.083969467</v>
      </c>
      <c r="L582" s="14">
        <f t="shared" si="48"/>
        <v>1760000</v>
      </c>
      <c r="M582" s="19">
        <f t="shared" si="49"/>
        <v>1.96435114503817</v>
      </c>
    </row>
    <row r="583" spans="1:13">
      <c r="A583" s="13">
        <v>45377</v>
      </c>
      <c r="B583" s="14">
        <v>1892908.39694656</v>
      </c>
      <c r="C583" s="14">
        <f t="shared" si="45"/>
        <v>2048824.42748092</v>
      </c>
      <c r="D583">
        <v>1.8</v>
      </c>
      <c r="E583">
        <f t="shared" si="46"/>
        <v>18</v>
      </c>
      <c r="F583">
        <v>2.4</v>
      </c>
      <c r="G583" s="15">
        <v>2.185</v>
      </c>
      <c r="H583">
        <v>2.3</v>
      </c>
      <c r="I583" s="18">
        <v>2.005</v>
      </c>
      <c r="J583" s="15">
        <v>2.115</v>
      </c>
      <c r="K583" s="14">
        <f t="shared" si="47"/>
        <v>176824.427480918</v>
      </c>
      <c r="L583" s="14">
        <f t="shared" si="48"/>
        <v>1872000</v>
      </c>
      <c r="M583" s="19">
        <f t="shared" si="49"/>
        <v>1.96396946564885</v>
      </c>
    </row>
    <row r="584" spans="1:13">
      <c r="A584" s="13">
        <v>45378</v>
      </c>
      <c r="B584" s="14">
        <v>1822763.35877862</v>
      </c>
      <c r="C584" s="14">
        <f t="shared" si="45"/>
        <v>1885129.77099237</v>
      </c>
      <c r="D584">
        <v>1.8</v>
      </c>
      <c r="E584">
        <f t="shared" si="46"/>
        <v>18</v>
      </c>
      <c r="F584">
        <v>2.45</v>
      </c>
      <c r="G584" s="15">
        <v>2.16</v>
      </c>
      <c r="H584">
        <v>2.3</v>
      </c>
      <c r="I584" s="18">
        <v>1.98</v>
      </c>
      <c r="J584" s="15">
        <v>2.09</v>
      </c>
      <c r="K584" s="14">
        <f t="shared" si="47"/>
        <v>157129.770992368</v>
      </c>
      <c r="L584" s="14">
        <f t="shared" si="48"/>
        <v>1728000</v>
      </c>
      <c r="M584" s="19">
        <f t="shared" si="49"/>
        <v>1.96358778625954</v>
      </c>
    </row>
    <row r="585" spans="1:13">
      <c r="A585" s="13">
        <v>45379</v>
      </c>
      <c r="B585" s="14">
        <v>1829389.31297709</v>
      </c>
      <c r="C585" s="14">
        <f t="shared" si="45"/>
        <v>1893496.18320611</v>
      </c>
      <c r="D585">
        <v>1.8</v>
      </c>
      <c r="E585">
        <f t="shared" si="46"/>
        <v>19</v>
      </c>
      <c r="F585">
        <v>2.35</v>
      </c>
      <c r="G585" s="15">
        <v>2.17</v>
      </c>
      <c r="H585">
        <v>2.23</v>
      </c>
      <c r="I585" s="18">
        <v>1.98</v>
      </c>
      <c r="J585" s="15">
        <v>2.09</v>
      </c>
      <c r="K585" s="14">
        <f t="shared" si="47"/>
        <v>165496.183206108</v>
      </c>
      <c r="L585" s="14">
        <f t="shared" si="48"/>
        <v>1728000</v>
      </c>
      <c r="M585" s="19">
        <f t="shared" si="49"/>
        <v>1.96312977099236</v>
      </c>
    </row>
    <row r="586" spans="1:13">
      <c r="A586" s="13">
        <v>45380</v>
      </c>
      <c r="B586" s="14">
        <v>1852244.27480915</v>
      </c>
      <c r="C586" s="14">
        <f t="shared" si="45"/>
        <v>1765801.52671756</v>
      </c>
      <c r="D586">
        <v>1.8</v>
      </c>
      <c r="E586">
        <f t="shared" si="46"/>
        <v>19</v>
      </c>
      <c r="F586">
        <v>2.3</v>
      </c>
      <c r="G586" s="15">
        <v>2.13</v>
      </c>
      <c r="H586">
        <v>2.3</v>
      </c>
      <c r="I586" s="18">
        <v>1.94</v>
      </c>
      <c r="J586" s="15">
        <v>2.06</v>
      </c>
      <c r="K586" s="14">
        <f t="shared" si="47"/>
        <v>133801.526717559</v>
      </c>
      <c r="L586" s="14">
        <f t="shared" si="48"/>
        <v>1632000</v>
      </c>
      <c r="M586" s="19">
        <f t="shared" si="49"/>
        <v>1.96274809160305</v>
      </c>
    </row>
    <row r="587" spans="1:13">
      <c r="A587" s="13">
        <v>45383</v>
      </c>
      <c r="B587" s="14">
        <v>1822580.15267175</v>
      </c>
      <c r="C587" s="14">
        <f t="shared" si="45"/>
        <v>1854778.6259542</v>
      </c>
      <c r="D587">
        <v>1.8</v>
      </c>
      <c r="E587">
        <f t="shared" si="46"/>
        <v>19</v>
      </c>
      <c r="F587">
        <v>2.05</v>
      </c>
      <c r="G587" s="15">
        <v>2.16</v>
      </c>
      <c r="H587">
        <v>2.31</v>
      </c>
      <c r="I587" s="18">
        <v>1.97</v>
      </c>
      <c r="J587" s="15">
        <v>2.09</v>
      </c>
      <c r="K587" s="14">
        <f t="shared" si="47"/>
        <v>158778.6259542</v>
      </c>
      <c r="L587" s="14">
        <f t="shared" si="48"/>
        <v>1696000</v>
      </c>
      <c r="M587" s="19">
        <f t="shared" si="49"/>
        <v>1.96152671755725</v>
      </c>
    </row>
    <row r="588" spans="1:13">
      <c r="A588" s="13">
        <v>45384</v>
      </c>
      <c r="B588" s="14">
        <v>1805206.10687023</v>
      </c>
      <c r="C588" s="14">
        <f t="shared" si="45"/>
        <v>1839145.03816794</v>
      </c>
      <c r="D588">
        <v>1.8</v>
      </c>
      <c r="E588">
        <f t="shared" si="46"/>
        <v>17</v>
      </c>
      <c r="F588">
        <v>2.1</v>
      </c>
      <c r="G588" s="15">
        <v>2.14</v>
      </c>
      <c r="H588">
        <v>2.29</v>
      </c>
      <c r="I588" s="18">
        <v>1.97</v>
      </c>
      <c r="J588" s="15">
        <v>2.08</v>
      </c>
      <c r="K588" s="14">
        <f t="shared" si="47"/>
        <v>143145.03816794</v>
      </c>
      <c r="L588" s="14">
        <f t="shared" si="48"/>
        <v>1696000</v>
      </c>
      <c r="M588" s="19">
        <f t="shared" si="49"/>
        <v>1.96106870229008</v>
      </c>
    </row>
    <row r="589" spans="1:13">
      <c r="A589" s="13">
        <v>45385</v>
      </c>
      <c r="B589" s="14">
        <v>2057198.47328244</v>
      </c>
      <c r="C589" s="14">
        <f t="shared" si="45"/>
        <v>2096213.74045802</v>
      </c>
      <c r="D589">
        <v>1.8</v>
      </c>
      <c r="E589">
        <f t="shared" si="46"/>
        <v>17</v>
      </c>
      <c r="F589">
        <v>2</v>
      </c>
      <c r="G589" s="15">
        <v>2.14</v>
      </c>
      <c r="H589">
        <v>2.29</v>
      </c>
      <c r="I589" s="18">
        <v>1.97</v>
      </c>
      <c r="J589" s="15">
        <v>2.07</v>
      </c>
      <c r="K589" s="14">
        <f t="shared" si="47"/>
        <v>144213.740458016</v>
      </c>
      <c r="L589" s="14">
        <f t="shared" si="48"/>
        <v>1952000</v>
      </c>
      <c r="M589" s="19">
        <f t="shared" si="49"/>
        <v>1.95973282442748</v>
      </c>
    </row>
    <row r="590" spans="1:13">
      <c r="A590" s="13">
        <v>45386</v>
      </c>
      <c r="B590" s="14">
        <v>2014335.87786259</v>
      </c>
      <c r="C590" s="14">
        <f t="shared" si="45"/>
        <v>2056977.09923664</v>
      </c>
      <c r="D590">
        <v>1.8</v>
      </c>
      <c r="E590">
        <f t="shared" si="46"/>
        <v>16</v>
      </c>
      <c r="F590">
        <v>2</v>
      </c>
      <c r="G590" s="15">
        <v>2.13</v>
      </c>
      <c r="H590">
        <v>2.29</v>
      </c>
      <c r="I590" s="18">
        <v>1.97</v>
      </c>
      <c r="J590" s="15">
        <v>2.07</v>
      </c>
      <c r="K590" s="14">
        <f t="shared" si="47"/>
        <v>136977.099236642</v>
      </c>
      <c r="L590" s="14">
        <f t="shared" si="48"/>
        <v>1920000</v>
      </c>
      <c r="M590" s="19">
        <f t="shared" si="49"/>
        <v>1.9587786259542</v>
      </c>
    </row>
    <row r="591" spans="1:13">
      <c r="A591" s="13">
        <v>45387</v>
      </c>
      <c r="B591" s="14">
        <v>2331473.28244275</v>
      </c>
      <c r="C591" s="14">
        <f t="shared" si="45"/>
        <v>2377740.45801527</v>
      </c>
      <c r="D591">
        <v>1.8</v>
      </c>
      <c r="E591">
        <f t="shared" si="46"/>
        <v>16</v>
      </c>
      <c r="F591">
        <v>2</v>
      </c>
      <c r="G591" s="15">
        <v>2.13</v>
      </c>
      <c r="H591">
        <v>2.29</v>
      </c>
      <c r="I591" s="18">
        <v>1.97</v>
      </c>
      <c r="J591" s="15">
        <v>2.07</v>
      </c>
      <c r="K591" s="14">
        <f t="shared" si="47"/>
        <v>137740.458015268</v>
      </c>
      <c r="L591" s="14">
        <f t="shared" si="48"/>
        <v>2240000</v>
      </c>
      <c r="M591" s="19">
        <f t="shared" si="49"/>
        <v>1.95782442748092</v>
      </c>
    </row>
    <row r="592" spans="1:13">
      <c r="A592" s="13">
        <v>45390</v>
      </c>
      <c r="B592" s="14">
        <v>2310099.23664122</v>
      </c>
      <c r="C592" s="14">
        <f t="shared" si="45"/>
        <v>2282106.87022901</v>
      </c>
      <c r="D592">
        <v>1.8</v>
      </c>
      <c r="E592">
        <f t="shared" si="46"/>
        <v>18</v>
      </c>
      <c r="F592">
        <v>2</v>
      </c>
      <c r="G592" s="15">
        <v>2.13</v>
      </c>
      <c r="H592">
        <v>2.28</v>
      </c>
      <c r="I592" s="18">
        <v>1.95</v>
      </c>
      <c r="J592" s="15">
        <v>2.07</v>
      </c>
      <c r="K592" s="14">
        <f t="shared" si="47"/>
        <v>138106.870229008</v>
      </c>
      <c r="L592" s="14">
        <f t="shared" si="48"/>
        <v>2144000</v>
      </c>
      <c r="M592" s="19">
        <f t="shared" si="49"/>
        <v>1.95736641221374</v>
      </c>
    </row>
    <row r="593" spans="1:13">
      <c r="A593" s="13">
        <v>45391</v>
      </c>
      <c r="B593" s="14">
        <v>2372610.6870229</v>
      </c>
      <c r="C593" s="14">
        <f t="shared" si="45"/>
        <v>2346503.81679389</v>
      </c>
      <c r="D593">
        <v>1.8</v>
      </c>
      <c r="E593">
        <f t="shared" si="46"/>
        <v>18</v>
      </c>
      <c r="F593">
        <v>1.95</v>
      </c>
      <c r="G593" s="15">
        <v>2.13</v>
      </c>
      <c r="H593">
        <v>2.29</v>
      </c>
      <c r="I593" s="18">
        <v>1.95</v>
      </c>
      <c r="J593" s="15">
        <v>2.07</v>
      </c>
      <c r="K593" s="14">
        <f t="shared" si="47"/>
        <v>138503.816793894</v>
      </c>
      <c r="L593" s="14">
        <f t="shared" si="48"/>
        <v>2208000</v>
      </c>
      <c r="M593" s="19">
        <f t="shared" si="49"/>
        <v>1.95687022900763</v>
      </c>
    </row>
    <row r="594" spans="1:13">
      <c r="A594" s="13">
        <v>45392</v>
      </c>
      <c r="B594" s="14">
        <v>2470435.11450382</v>
      </c>
      <c r="C594" s="14">
        <f t="shared" si="45"/>
        <v>2371083.96946565</v>
      </c>
      <c r="D594">
        <v>1.8</v>
      </c>
      <c r="E594">
        <f t="shared" si="46"/>
        <v>19</v>
      </c>
      <c r="F594">
        <v>1.9</v>
      </c>
      <c r="G594" s="15">
        <v>2.12</v>
      </c>
      <c r="H594">
        <v>2.3</v>
      </c>
      <c r="I594" s="18">
        <v>1.93</v>
      </c>
      <c r="J594" s="15">
        <v>2.06</v>
      </c>
      <c r="K594" s="14">
        <f t="shared" si="47"/>
        <v>131083.969465649</v>
      </c>
      <c r="L594" s="14">
        <f t="shared" si="48"/>
        <v>2240000</v>
      </c>
      <c r="M594" s="19">
        <f t="shared" si="49"/>
        <v>1.95614503816794</v>
      </c>
    </row>
    <row r="595" spans="1:13">
      <c r="A595" s="13">
        <v>45393</v>
      </c>
      <c r="B595" s="14">
        <v>2532374.04580153</v>
      </c>
      <c r="C595" s="14">
        <f t="shared" si="45"/>
        <v>2435633.58778626</v>
      </c>
      <c r="D595">
        <v>1.8</v>
      </c>
      <c r="E595">
        <f t="shared" si="46"/>
        <v>19</v>
      </c>
      <c r="F595">
        <v>1.92</v>
      </c>
      <c r="G595" s="15">
        <v>2.12</v>
      </c>
      <c r="H595">
        <v>2.3</v>
      </c>
      <c r="I595" s="18">
        <v>1.93</v>
      </c>
      <c r="J595" s="15">
        <v>2.05</v>
      </c>
      <c r="K595" s="14">
        <f t="shared" si="47"/>
        <v>131633.58778626</v>
      </c>
      <c r="L595" s="14">
        <f t="shared" si="48"/>
        <v>2304000</v>
      </c>
      <c r="M595" s="19">
        <f t="shared" si="49"/>
        <v>1.95545801526717</v>
      </c>
    </row>
    <row r="596" spans="1:13">
      <c r="A596" s="13">
        <v>45394</v>
      </c>
      <c r="B596" s="14">
        <v>2462427.48091603</v>
      </c>
      <c r="C596" s="14">
        <f t="shared" si="45"/>
        <v>2292152.67175573</v>
      </c>
      <c r="D596">
        <v>1.8</v>
      </c>
      <c r="E596">
        <f t="shared" si="46"/>
        <v>19</v>
      </c>
      <c r="F596">
        <v>1.9</v>
      </c>
      <c r="G596" s="15">
        <v>2.1</v>
      </c>
      <c r="H596">
        <v>2.28</v>
      </c>
      <c r="I596" s="18">
        <v>1.91</v>
      </c>
      <c r="J596" s="15">
        <v>2.04</v>
      </c>
      <c r="K596" s="14">
        <f t="shared" si="47"/>
        <v>116152.671755726</v>
      </c>
      <c r="L596" s="14">
        <f t="shared" si="48"/>
        <v>2176000</v>
      </c>
      <c r="M596" s="19">
        <f t="shared" si="49"/>
        <v>1.95480916030534</v>
      </c>
    </row>
    <row r="597" spans="1:13">
      <c r="A597" s="13">
        <v>45397</v>
      </c>
      <c r="B597" s="14">
        <v>2360480.91603053</v>
      </c>
      <c r="C597" s="14">
        <f t="shared" si="45"/>
        <v>2268671.75572519</v>
      </c>
      <c r="D597">
        <v>1.8</v>
      </c>
      <c r="E597">
        <f t="shared" si="46"/>
        <v>18</v>
      </c>
      <c r="F597">
        <v>1.9</v>
      </c>
      <c r="G597" s="15">
        <v>2.11</v>
      </c>
      <c r="H597">
        <v>2.28</v>
      </c>
      <c r="I597" s="18">
        <v>1.93</v>
      </c>
      <c r="J597" s="15">
        <v>2.05</v>
      </c>
      <c r="K597" s="14">
        <f t="shared" si="47"/>
        <v>124671.755725191</v>
      </c>
      <c r="L597" s="14">
        <f t="shared" si="48"/>
        <v>2144000</v>
      </c>
      <c r="M597" s="19">
        <f t="shared" si="49"/>
        <v>1.95416030534351</v>
      </c>
    </row>
    <row r="598" spans="1:13">
      <c r="A598" s="13">
        <v>45398</v>
      </c>
      <c r="B598" s="14">
        <v>2318648.85496183</v>
      </c>
      <c r="C598" s="14">
        <f t="shared" si="45"/>
        <v>2229160.30534351</v>
      </c>
      <c r="D598">
        <v>1.8</v>
      </c>
      <c r="E598">
        <f t="shared" si="46"/>
        <v>17</v>
      </c>
      <c r="F598">
        <v>1.9</v>
      </c>
      <c r="G598" s="15">
        <v>2.1</v>
      </c>
      <c r="H598">
        <v>2.27</v>
      </c>
      <c r="I598" s="18">
        <v>1.93</v>
      </c>
      <c r="J598" s="15">
        <v>2.04</v>
      </c>
      <c r="K598" s="14">
        <f t="shared" si="47"/>
        <v>117160.305343512</v>
      </c>
      <c r="L598" s="14">
        <f t="shared" si="48"/>
        <v>2112000</v>
      </c>
      <c r="M598" s="19">
        <f t="shared" si="49"/>
        <v>1.95354961832061</v>
      </c>
    </row>
    <row r="599" spans="1:13">
      <c r="A599" s="13">
        <v>45399</v>
      </c>
      <c r="B599" s="14">
        <v>2252702.29007634</v>
      </c>
      <c r="C599" s="14">
        <f t="shared" si="45"/>
        <v>2165679.38931298</v>
      </c>
      <c r="D599">
        <v>1.8</v>
      </c>
      <c r="E599">
        <f t="shared" si="46"/>
        <v>17</v>
      </c>
      <c r="F599">
        <v>1.95</v>
      </c>
      <c r="G599" s="15">
        <v>2.1</v>
      </c>
      <c r="H599">
        <v>2.26</v>
      </c>
      <c r="I599" s="18">
        <v>1.93</v>
      </c>
      <c r="J599" s="15">
        <v>2.04</v>
      </c>
      <c r="K599" s="14">
        <f t="shared" si="47"/>
        <v>117679.389312977</v>
      </c>
      <c r="L599" s="14">
        <f t="shared" si="48"/>
        <v>2048000</v>
      </c>
      <c r="M599" s="19">
        <f t="shared" si="49"/>
        <v>1.95290076335878</v>
      </c>
    </row>
    <row r="600" spans="1:13">
      <c r="A600" s="13">
        <v>45400</v>
      </c>
      <c r="B600" s="14">
        <v>2210068.70229007</v>
      </c>
      <c r="C600" s="14">
        <f t="shared" si="45"/>
        <v>2126381.67938931</v>
      </c>
      <c r="D600">
        <v>1.8</v>
      </c>
      <c r="E600">
        <f t="shared" si="46"/>
        <v>16</v>
      </c>
      <c r="F600">
        <v>1.9</v>
      </c>
      <c r="G600" s="15">
        <v>2.09</v>
      </c>
      <c r="H600">
        <v>2.26</v>
      </c>
      <c r="I600" s="18">
        <v>1.93</v>
      </c>
      <c r="J600" s="15">
        <v>2.03</v>
      </c>
      <c r="K600" s="14">
        <f t="shared" si="47"/>
        <v>110381.679389313</v>
      </c>
      <c r="L600" s="14">
        <f t="shared" si="48"/>
        <v>2016000</v>
      </c>
      <c r="M600" s="19">
        <f t="shared" si="49"/>
        <v>1.95202290076336</v>
      </c>
    </row>
    <row r="601" spans="1:13">
      <c r="A601" s="13">
        <v>45401</v>
      </c>
      <c r="B601" s="14">
        <v>2176122.13740458</v>
      </c>
      <c r="C601" s="14">
        <f t="shared" si="45"/>
        <v>2094900.76335878</v>
      </c>
      <c r="D601">
        <v>1.8</v>
      </c>
      <c r="E601">
        <f t="shared" si="46"/>
        <v>16</v>
      </c>
      <c r="F601">
        <v>1.9</v>
      </c>
      <c r="G601" s="15">
        <v>2.09</v>
      </c>
      <c r="H601">
        <v>2.25</v>
      </c>
      <c r="I601" s="18">
        <v>1.93</v>
      </c>
      <c r="J601" s="15">
        <v>2.03</v>
      </c>
      <c r="K601" s="14">
        <f t="shared" si="47"/>
        <v>110900.763358779</v>
      </c>
      <c r="L601" s="14">
        <f t="shared" si="48"/>
        <v>1984000</v>
      </c>
      <c r="M601" s="19">
        <f t="shared" si="49"/>
        <v>1.95137404580153</v>
      </c>
    </row>
    <row r="602" spans="1:13">
      <c r="A602" s="13">
        <v>45404</v>
      </c>
      <c r="B602" s="14">
        <v>2198175.57251908</v>
      </c>
      <c r="C602" s="14">
        <f t="shared" si="45"/>
        <v>2119419.84732825</v>
      </c>
      <c r="D602">
        <v>1.8</v>
      </c>
      <c r="E602">
        <f t="shared" si="46"/>
        <v>15</v>
      </c>
      <c r="F602">
        <v>1.9</v>
      </c>
      <c r="G602" s="15">
        <v>2.08</v>
      </c>
      <c r="H602">
        <v>2.24</v>
      </c>
      <c r="I602" s="18">
        <v>1.93</v>
      </c>
      <c r="J602" s="15">
        <v>2.03</v>
      </c>
      <c r="K602" s="14">
        <f t="shared" si="47"/>
        <v>103419.847328245</v>
      </c>
      <c r="L602" s="14">
        <f t="shared" si="48"/>
        <v>2016000</v>
      </c>
      <c r="M602" s="19">
        <f t="shared" si="49"/>
        <v>1.95072519083969</v>
      </c>
    </row>
    <row r="603" spans="1:13">
      <c r="A603" s="13">
        <v>45405</v>
      </c>
      <c r="B603" s="14">
        <v>2176700</v>
      </c>
      <c r="C603" s="14">
        <f t="shared" si="45"/>
        <v>2053200</v>
      </c>
      <c r="D603">
        <v>1.8</v>
      </c>
      <c r="E603">
        <f t="shared" si="46"/>
        <v>15.38</v>
      </c>
      <c r="F603">
        <v>1.9</v>
      </c>
      <c r="G603" s="15">
        <v>2.0713</v>
      </c>
      <c r="H603">
        <v>2.23</v>
      </c>
      <c r="I603" s="18">
        <v>1.9175</v>
      </c>
      <c r="J603" s="15">
        <v>2.0137</v>
      </c>
      <c r="K603" s="14">
        <f t="shared" si="47"/>
        <v>97040.0000000003</v>
      </c>
      <c r="L603" s="14">
        <f t="shared" si="48"/>
        <v>1956160</v>
      </c>
      <c r="M603" s="19">
        <f t="shared" si="49"/>
        <v>1.95</v>
      </c>
    </row>
    <row r="604" spans="1:13">
      <c r="A604" s="13">
        <v>45406</v>
      </c>
      <c r="B604" s="14">
        <v>2282854.96183206</v>
      </c>
      <c r="C604" s="14">
        <f t="shared" si="45"/>
        <v>2208305.34351145</v>
      </c>
      <c r="D604">
        <v>1.8</v>
      </c>
      <c r="E604">
        <f t="shared" si="46"/>
        <v>18</v>
      </c>
      <c r="F604">
        <v>1.9</v>
      </c>
      <c r="G604" s="15">
        <v>2.11</v>
      </c>
      <c r="H604">
        <v>2.27</v>
      </c>
      <c r="I604" s="18">
        <v>1.93</v>
      </c>
      <c r="J604" s="15">
        <v>2.05</v>
      </c>
      <c r="K604" s="14">
        <f t="shared" si="47"/>
        <v>128305.34351145</v>
      </c>
      <c r="L604" s="14">
        <f t="shared" si="48"/>
        <v>2080000</v>
      </c>
      <c r="M604" s="19">
        <f t="shared" si="49"/>
        <v>1.94961832061069</v>
      </c>
    </row>
    <row r="605" spans="1:13">
      <c r="A605" s="13">
        <v>45407</v>
      </c>
      <c r="B605" s="14">
        <v>2231992.36641221</v>
      </c>
      <c r="C605" s="14">
        <f t="shared" si="45"/>
        <v>2161068.70229008</v>
      </c>
      <c r="D605">
        <v>1.8</v>
      </c>
      <c r="E605">
        <f t="shared" si="46"/>
        <v>16</v>
      </c>
      <c r="F605">
        <v>1.98</v>
      </c>
      <c r="G605" s="15">
        <v>2.09</v>
      </c>
      <c r="H605">
        <v>2.26</v>
      </c>
      <c r="I605" s="18">
        <v>1.93</v>
      </c>
      <c r="J605" s="15">
        <v>2.04</v>
      </c>
      <c r="K605" s="14">
        <f t="shared" si="47"/>
        <v>113068.702290077</v>
      </c>
      <c r="L605" s="14">
        <f t="shared" si="48"/>
        <v>2048000</v>
      </c>
      <c r="M605" s="19">
        <f t="shared" si="49"/>
        <v>1.9486641221374</v>
      </c>
    </row>
    <row r="606" spans="1:13">
      <c r="A606" s="13">
        <v>45408</v>
      </c>
      <c r="B606" s="14">
        <v>2317702.29007633</v>
      </c>
      <c r="C606" s="14">
        <f t="shared" si="45"/>
        <v>2401679.38931298</v>
      </c>
      <c r="D606">
        <v>1.8</v>
      </c>
      <c r="E606">
        <f t="shared" si="46"/>
        <v>18</v>
      </c>
      <c r="F606">
        <v>1.95</v>
      </c>
      <c r="G606" s="15">
        <v>2.15</v>
      </c>
      <c r="H606">
        <v>2.19</v>
      </c>
      <c r="I606" s="18">
        <v>1.97</v>
      </c>
      <c r="J606" s="15">
        <v>2.09</v>
      </c>
      <c r="K606" s="14">
        <f t="shared" si="47"/>
        <v>161679.389312977</v>
      </c>
      <c r="L606" s="14">
        <f t="shared" si="48"/>
        <v>2240000</v>
      </c>
      <c r="M606" s="19">
        <f t="shared" si="49"/>
        <v>1.94790076335878</v>
      </c>
    </row>
    <row r="607" spans="1:13">
      <c r="A607" s="13">
        <v>45411</v>
      </c>
      <c r="B607" s="14">
        <v>2431984.73282443</v>
      </c>
      <c r="C607" s="14">
        <f t="shared" si="45"/>
        <v>2746137.40458015</v>
      </c>
      <c r="D607">
        <v>1.8</v>
      </c>
      <c r="E607">
        <f t="shared" si="46"/>
        <v>19</v>
      </c>
      <c r="F607">
        <v>2.08</v>
      </c>
      <c r="G607" s="15">
        <v>2.22</v>
      </c>
      <c r="H607">
        <v>2.35</v>
      </c>
      <c r="I607" s="18">
        <v>2.03</v>
      </c>
      <c r="J607" s="15">
        <v>2.15</v>
      </c>
      <c r="K607" s="14">
        <f t="shared" si="47"/>
        <v>218137.404580153</v>
      </c>
      <c r="L607" s="14">
        <f t="shared" si="48"/>
        <v>2528000</v>
      </c>
      <c r="M607" s="19">
        <f t="shared" si="49"/>
        <v>1.94732824427481</v>
      </c>
    </row>
    <row r="608" spans="1:13">
      <c r="A608" s="13">
        <v>45412</v>
      </c>
      <c r="B608" s="14">
        <v>2417122.13740458</v>
      </c>
      <c r="C608" s="14">
        <f t="shared" si="45"/>
        <v>2506900.76335878</v>
      </c>
      <c r="D608">
        <v>1.8</v>
      </c>
      <c r="E608">
        <f t="shared" si="46"/>
        <v>19</v>
      </c>
      <c r="F608">
        <v>2.1</v>
      </c>
      <c r="G608" s="15">
        <v>2.16</v>
      </c>
      <c r="H608">
        <v>2.29</v>
      </c>
      <c r="I608" s="18">
        <v>1.97</v>
      </c>
      <c r="J608" s="15">
        <v>2.1</v>
      </c>
      <c r="K608" s="14">
        <f t="shared" si="47"/>
        <v>170900.763358779</v>
      </c>
      <c r="L608" s="14">
        <f t="shared" si="48"/>
        <v>2336000</v>
      </c>
      <c r="M608" s="19">
        <f t="shared" si="49"/>
        <v>1.94637404580153</v>
      </c>
    </row>
    <row r="609" spans="1:13">
      <c r="A609" s="13">
        <v>45413</v>
      </c>
      <c r="B609" s="14">
        <v>2414030.53435114</v>
      </c>
      <c r="C609" s="14">
        <f t="shared" si="45"/>
        <v>2507725.1908397</v>
      </c>
      <c r="D609">
        <v>1.8</v>
      </c>
      <c r="E609">
        <f t="shared" si="46"/>
        <v>19</v>
      </c>
      <c r="F609">
        <v>2.1</v>
      </c>
      <c r="G609" s="15">
        <v>2.16</v>
      </c>
      <c r="H609">
        <v>2.29</v>
      </c>
      <c r="I609" s="18">
        <v>1.97</v>
      </c>
      <c r="J609" s="15">
        <v>2.1</v>
      </c>
      <c r="K609" s="14">
        <f t="shared" si="47"/>
        <v>171725.190839695</v>
      </c>
      <c r="L609" s="14">
        <f t="shared" si="48"/>
        <v>2336000</v>
      </c>
      <c r="M609" s="19">
        <f t="shared" si="49"/>
        <v>1.94534351145038</v>
      </c>
    </row>
    <row r="610" spans="1:13">
      <c r="A610" s="13">
        <v>45414</v>
      </c>
      <c r="B610" s="14">
        <v>2410938.93129771</v>
      </c>
      <c r="C610" s="14">
        <f t="shared" si="45"/>
        <v>2508549.61832061</v>
      </c>
      <c r="D610">
        <v>1.8</v>
      </c>
      <c r="E610">
        <f t="shared" si="46"/>
        <v>19</v>
      </c>
      <c r="F610">
        <v>2.1</v>
      </c>
      <c r="G610" s="15">
        <v>2.16</v>
      </c>
      <c r="H610">
        <v>2.29</v>
      </c>
      <c r="I610" s="18">
        <v>1.97</v>
      </c>
      <c r="J610" s="15">
        <v>2.1</v>
      </c>
      <c r="K610" s="14">
        <f t="shared" si="47"/>
        <v>172549.618320611</v>
      </c>
      <c r="L610" s="14">
        <f t="shared" si="48"/>
        <v>2336000</v>
      </c>
      <c r="M610" s="19">
        <f t="shared" si="49"/>
        <v>1.94431297709924</v>
      </c>
    </row>
    <row r="611" spans="1:13">
      <c r="A611" s="13">
        <v>45415</v>
      </c>
      <c r="B611" s="14">
        <v>2407847.32824427</v>
      </c>
      <c r="C611" s="14">
        <f t="shared" si="45"/>
        <v>2509374.04580153</v>
      </c>
      <c r="D611">
        <v>1.8</v>
      </c>
      <c r="E611">
        <f t="shared" si="46"/>
        <v>19</v>
      </c>
      <c r="F611">
        <v>2.1</v>
      </c>
      <c r="G611" s="15">
        <v>2.16</v>
      </c>
      <c r="H611">
        <v>2.29</v>
      </c>
      <c r="I611" s="18">
        <v>1.97</v>
      </c>
      <c r="J611" s="15">
        <v>2.1</v>
      </c>
      <c r="K611" s="14">
        <f t="shared" si="47"/>
        <v>173374.045801527</v>
      </c>
      <c r="L611" s="14">
        <f t="shared" si="48"/>
        <v>2336000</v>
      </c>
      <c r="M611" s="19">
        <f t="shared" si="49"/>
        <v>1.94328244274809</v>
      </c>
    </row>
    <row r="612" spans="1:13">
      <c r="A612" s="13">
        <v>45418</v>
      </c>
      <c r="B612" s="14">
        <v>2369954.19847328</v>
      </c>
      <c r="C612" s="14">
        <f t="shared" si="45"/>
        <v>2438412.21374046</v>
      </c>
      <c r="D612">
        <v>1.8</v>
      </c>
      <c r="E612">
        <f t="shared" si="46"/>
        <v>19</v>
      </c>
      <c r="F612">
        <v>1.95</v>
      </c>
      <c r="G612" s="15">
        <v>2.15</v>
      </c>
      <c r="H612">
        <v>2.31</v>
      </c>
      <c r="I612" s="18">
        <v>1.96</v>
      </c>
      <c r="J612" s="15">
        <v>2.09</v>
      </c>
      <c r="K612" s="14">
        <f t="shared" si="47"/>
        <v>166412.213740459</v>
      </c>
      <c r="L612" s="14">
        <f t="shared" si="48"/>
        <v>2272000</v>
      </c>
      <c r="M612" s="19">
        <f t="shared" si="49"/>
        <v>1.94198473282443</v>
      </c>
    </row>
    <row r="613" spans="1:13">
      <c r="A613" s="13">
        <v>45419</v>
      </c>
      <c r="B613" s="14">
        <v>2369320.61068702</v>
      </c>
      <c r="C613" s="14">
        <f t="shared" si="45"/>
        <v>2327114.50381679</v>
      </c>
      <c r="D613">
        <v>1.8</v>
      </c>
      <c r="E613">
        <f t="shared" si="46"/>
        <v>20</v>
      </c>
      <c r="F613">
        <v>1.9</v>
      </c>
      <c r="G613" s="15">
        <v>2.13</v>
      </c>
      <c r="H613">
        <v>2.2885</v>
      </c>
      <c r="I613" s="18">
        <v>1.93</v>
      </c>
      <c r="J613" s="15">
        <v>2.06</v>
      </c>
      <c r="K613" s="14">
        <f t="shared" si="47"/>
        <v>151114.503816794</v>
      </c>
      <c r="L613" s="14">
        <f t="shared" si="48"/>
        <v>2176000</v>
      </c>
      <c r="M613" s="19">
        <f t="shared" si="49"/>
        <v>1.94110687022901</v>
      </c>
    </row>
    <row r="614" spans="1:13">
      <c r="A614" s="13">
        <v>45420</v>
      </c>
      <c r="B614" s="14">
        <v>2390458.01526717</v>
      </c>
      <c r="C614" s="14">
        <f t="shared" si="45"/>
        <v>2351877.86259542</v>
      </c>
      <c r="D614">
        <v>1.8</v>
      </c>
      <c r="E614">
        <f t="shared" si="46"/>
        <v>19</v>
      </c>
      <c r="F614">
        <v>1.9</v>
      </c>
      <c r="G614" s="15">
        <v>2.12</v>
      </c>
      <c r="H614">
        <v>2.3</v>
      </c>
      <c r="I614" s="18">
        <v>1.93</v>
      </c>
      <c r="J614" s="15">
        <v>2.06</v>
      </c>
      <c r="K614" s="14">
        <f t="shared" si="47"/>
        <v>143877.862595421</v>
      </c>
      <c r="L614" s="14">
        <f t="shared" si="48"/>
        <v>2208000</v>
      </c>
      <c r="M614" s="19">
        <f t="shared" si="49"/>
        <v>1.94015267175572</v>
      </c>
    </row>
    <row r="615" spans="1:13">
      <c r="A615" s="13">
        <v>45421</v>
      </c>
      <c r="B615" s="14">
        <v>2431022.90076336</v>
      </c>
      <c r="C615" s="14">
        <f t="shared" si="45"/>
        <v>2472793.89312977</v>
      </c>
      <c r="D615">
        <v>1.8</v>
      </c>
      <c r="E615">
        <f t="shared" si="46"/>
        <v>20</v>
      </c>
      <c r="F615">
        <v>1.9</v>
      </c>
      <c r="G615" s="15">
        <v>2.15</v>
      </c>
      <c r="H615">
        <v>2.31</v>
      </c>
      <c r="I615" s="18">
        <v>1.95</v>
      </c>
      <c r="J615" s="15">
        <v>2.08</v>
      </c>
      <c r="K615" s="14">
        <f t="shared" si="47"/>
        <v>168793.893129772</v>
      </c>
      <c r="L615" s="14">
        <f t="shared" si="48"/>
        <v>2304000</v>
      </c>
      <c r="M615" s="19">
        <f t="shared" si="49"/>
        <v>1.93900763358779</v>
      </c>
    </row>
    <row r="616" spans="1:13">
      <c r="A616" s="13">
        <v>45422</v>
      </c>
      <c r="B616" s="14">
        <v>2343129.77099236</v>
      </c>
      <c r="C616" s="14">
        <f t="shared" si="45"/>
        <v>2313832.0610687</v>
      </c>
      <c r="D616">
        <v>1.8</v>
      </c>
      <c r="E616">
        <f t="shared" si="46"/>
        <v>22</v>
      </c>
      <c r="F616">
        <v>1.87</v>
      </c>
      <c r="G616" s="15">
        <v>2.15</v>
      </c>
      <c r="H616">
        <v>2.32</v>
      </c>
      <c r="I616" s="18">
        <v>1.93</v>
      </c>
      <c r="J616" s="15">
        <v>2.08</v>
      </c>
      <c r="K616" s="14">
        <f t="shared" si="47"/>
        <v>169832.061068703</v>
      </c>
      <c r="L616" s="14">
        <f t="shared" si="48"/>
        <v>2144000</v>
      </c>
      <c r="M616" s="19">
        <f t="shared" si="49"/>
        <v>1.93770992366412</v>
      </c>
    </row>
    <row r="617" spans="1:13">
      <c r="A617" s="13">
        <v>45425</v>
      </c>
      <c r="B617" s="14">
        <v>2321236.64122137</v>
      </c>
      <c r="C617" s="14">
        <f t="shared" si="45"/>
        <v>2106870.22900763</v>
      </c>
      <c r="D617">
        <v>1.8</v>
      </c>
      <c r="E617">
        <f t="shared" si="46"/>
        <v>21</v>
      </c>
      <c r="F617">
        <v>1.88</v>
      </c>
      <c r="G617" s="15">
        <v>2.09</v>
      </c>
      <c r="H617">
        <v>2.29</v>
      </c>
      <c r="I617" s="18">
        <v>1.88</v>
      </c>
      <c r="J617" s="15">
        <v>2.02</v>
      </c>
      <c r="K617" s="14">
        <f t="shared" si="47"/>
        <v>122870.229007634</v>
      </c>
      <c r="L617" s="14">
        <f t="shared" si="48"/>
        <v>1984000</v>
      </c>
      <c r="M617" s="19">
        <f t="shared" si="49"/>
        <v>1.93641221374046</v>
      </c>
    </row>
    <row r="618" spans="1:13">
      <c r="A618" s="13">
        <v>45426</v>
      </c>
      <c r="B618" s="14">
        <v>2251458.01526717</v>
      </c>
      <c r="C618" s="14">
        <f t="shared" si="45"/>
        <v>2003877.86259542</v>
      </c>
      <c r="D618">
        <v>1.8</v>
      </c>
      <c r="E618">
        <f t="shared" si="46"/>
        <v>21</v>
      </c>
      <c r="F618">
        <v>1.85</v>
      </c>
      <c r="G618" s="15">
        <v>2.08</v>
      </c>
      <c r="H618">
        <v>2.29</v>
      </c>
      <c r="I618" s="18">
        <v>1.87</v>
      </c>
      <c r="J618" s="15">
        <v>2.01</v>
      </c>
      <c r="K618" s="14">
        <f t="shared" si="47"/>
        <v>115877.86259542</v>
      </c>
      <c r="L618" s="14">
        <f t="shared" si="48"/>
        <v>1888000</v>
      </c>
      <c r="M618" s="19">
        <f t="shared" si="49"/>
        <v>1.93515267175572</v>
      </c>
    </row>
    <row r="619" spans="1:13">
      <c r="A619" s="13">
        <v>45427</v>
      </c>
      <c r="B619" s="14">
        <v>2186022.90076336</v>
      </c>
      <c r="C619" s="14">
        <f t="shared" si="45"/>
        <v>1980793.89312977</v>
      </c>
      <c r="D619">
        <v>1.8</v>
      </c>
      <c r="E619">
        <f t="shared" si="46"/>
        <v>21</v>
      </c>
      <c r="F619">
        <v>1.82</v>
      </c>
      <c r="G619" s="15">
        <v>2.09</v>
      </c>
      <c r="H619">
        <v>2.29</v>
      </c>
      <c r="I619" s="18">
        <v>1.88</v>
      </c>
      <c r="J619" s="15">
        <v>2.03</v>
      </c>
      <c r="K619" s="14">
        <f t="shared" si="47"/>
        <v>124793.893129771</v>
      </c>
      <c r="L619" s="14">
        <f t="shared" si="48"/>
        <v>1856000</v>
      </c>
      <c r="M619" s="19">
        <f t="shared" si="49"/>
        <v>1.93400763358779</v>
      </c>
    </row>
    <row r="620" spans="1:13">
      <c r="A620" s="13">
        <v>45428</v>
      </c>
      <c r="B620" s="14">
        <v>2263847.32824427</v>
      </c>
      <c r="C620" s="14">
        <f t="shared" si="45"/>
        <v>2061374.04580153</v>
      </c>
      <c r="D620">
        <v>1.8</v>
      </c>
      <c r="E620">
        <f t="shared" si="46"/>
        <v>23</v>
      </c>
      <c r="F620">
        <v>1.82</v>
      </c>
      <c r="G620" s="15">
        <v>2.11</v>
      </c>
      <c r="H620">
        <v>2.31</v>
      </c>
      <c r="I620" s="18">
        <v>1.88</v>
      </c>
      <c r="J620" s="15">
        <v>2.04</v>
      </c>
      <c r="K620" s="14">
        <f t="shared" si="47"/>
        <v>141374.045801527</v>
      </c>
      <c r="L620" s="14">
        <f t="shared" si="48"/>
        <v>1920000</v>
      </c>
      <c r="M620" s="19">
        <f t="shared" si="49"/>
        <v>1.93328244274809</v>
      </c>
    </row>
    <row r="621" spans="1:13">
      <c r="A621" s="13">
        <v>45429</v>
      </c>
      <c r="B621" s="14">
        <v>2335600.76335878</v>
      </c>
      <c r="C621" s="14">
        <f t="shared" si="45"/>
        <v>2015893.12977099</v>
      </c>
      <c r="D621">
        <v>1.8</v>
      </c>
      <c r="E621">
        <f t="shared" si="46"/>
        <v>23.4</v>
      </c>
      <c r="F621">
        <v>1.8</v>
      </c>
      <c r="G621" s="15">
        <v>2.0825</v>
      </c>
      <c r="H621">
        <v>2.31</v>
      </c>
      <c r="I621" s="18">
        <v>1.8485</v>
      </c>
      <c r="J621" s="15">
        <v>2.008</v>
      </c>
      <c r="K621" s="14">
        <f t="shared" si="47"/>
        <v>119893.129770993</v>
      </c>
      <c r="L621" s="14">
        <f t="shared" si="48"/>
        <v>1896000</v>
      </c>
      <c r="M621" s="19">
        <f t="shared" si="49"/>
        <v>1.93263358778626</v>
      </c>
    </row>
    <row r="622" spans="1:13">
      <c r="A622" s="13">
        <v>45432</v>
      </c>
      <c r="B622" s="14">
        <v>2247610.6870229</v>
      </c>
      <c r="C622" s="14">
        <f t="shared" si="45"/>
        <v>1974503.81679389</v>
      </c>
      <c r="D622">
        <v>1.8</v>
      </c>
      <c r="E622">
        <f t="shared" si="46"/>
        <v>22</v>
      </c>
      <c r="F622">
        <v>1.81</v>
      </c>
      <c r="G622" s="15">
        <v>2.08</v>
      </c>
      <c r="H622">
        <v>2.31</v>
      </c>
      <c r="I622" s="18">
        <v>1.86</v>
      </c>
      <c r="J622" s="15">
        <v>2.01</v>
      </c>
      <c r="K622" s="14">
        <f t="shared" si="47"/>
        <v>118503.816793894</v>
      </c>
      <c r="L622" s="14">
        <f t="shared" si="48"/>
        <v>1856000</v>
      </c>
      <c r="M622" s="19">
        <f t="shared" si="49"/>
        <v>1.93187022900763</v>
      </c>
    </row>
    <row r="623" spans="1:13">
      <c r="A623" s="13">
        <v>45433</v>
      </c>
      <c r="B623" s="14">
        <v>2245091.60305343</v>
      </c>
      <c r="C623" s="14">
        <f t="shared" si="45"/>
        <v>1975175.57251908</v>
      </c>
      <c r="D623">
        <v>1.8</v>
      </c>
      <c r="E623">
        <f t="shared" si="46"/>
        <v>22</v>
      </c>
      <c r="F623">
        <v>1.85</v>
      </c>
      <c r="G623" s="15">
        <v>2.08</v>
      </c>
      <c r="H623">
        <v>2.31</v>
      </c>
      <c r="I623" s="18">
        <v>1.86</v>
      </c>
      <c r="J623" s="15">
        <v>2.01</v>
      </c>
      <c r="K623" s="14">
        <f t="shared" si="47"/>
        <v>119175.572519084</v>
      </c>
      <c r="L623" s="14">
        <f t="shared" si="48"/>
        <v>1856000</v>
      </c>
      <c r="M623" s="19">
        <f t="shared" si="49"/>
        <v>1.93103053435114</v>
      </c>
    </row>
    <row r="624" spans="1:13">
      <c r="A624" s="13">
        <v>45434</v>
      </c>
      <c r="B624" s="14">
        <v>2234000</v>
      </c>
      <c r="C624" s="14">
        <f t="shared" si="45"/>
        <v>1968000</v>
      </c>
      <c r="D624">
        <v>1.8</v>
      </c>
      <c r="E624">
        <f t="shared" si="46"/>
        <v>21</v>
      </c>
      <c r="F624">
        <v>1.85</v>
      </c>
      <c r="G624" s="15">
        <v>2.07</v>
      </c>
      <c r="H624">
        <v>2.31</v>
      </c>
      <c r="I624" s="18">
        <v>1.86</v>
      </c>
      <c r="J624" s="15">
        <v>2.01</v>
      </c>
      <c r="K624" s="14">
        <f t="shared" si="47"/>
        <v>112000</v>
      </c>
      <c r="L624" s="14">
        <f t="shared" si="48"/>
        <v>1856000</v>
      </c>
      <c r="M624" s="19">
        <f t="shared" si="49"/>
        <v>1.93</v>
      </c>
    </row>
    <row r="625" spans="1:13">
      <c r="A625" s="13">
        <v>45435</v>
      </c>
      <c r="B625" s="14">
        <v>2159480.91603053</v>
      </c>
      <c r="C625" s="14">
        <f t="shared" si="45"/>
        <v>1896671.75572519</v>
      </c>
      <c r="D625">
        <v>1.8</v>
      </c>
      <c r="E625">
        <f t="shared" si="46"/>
        <v>20</v>
      </c>
      <c r="F625">
        <v>1.83</v>
      </c>
      <c r="G625" s="15">
        <v>2.06</v>
      </c>
      <c r="H625">
        <v>2.3</v>
      </c>
      <c r="I625" s="18">
        <v>1.86</v>
      </c>
      <c r="J625" s="15">
        <v>2</v>
      </c>
      <c r="K625" s="14">
        <f t="shared" si="47"/>
        <v>104671.755725191</v>
      </c>
      <c r="L625" s="14">
        <f t="shared" si="48"/>
        <v>1792000</v>
      </c>
      <c r="M625" s="19">
        <f t="shared" si="49"/>
        <v>1.92916030534351</v>
      </c>
    </row>
    <row r="626" spans="1:13">
      <c r="A626" s="13">
        <v>45436</v>
      </c>
      <c r="B626" s="14">
        <v>2191992.36641221</v>
      </c>
      <c r="C626" s="14">
        <f t="shared" si="45"/>
        <v>1969068.70229008</v>
      </c>
      <c r="D626">
        <v>1.8</v>
      </c>
      <c r="E626">
        <f t="shared" si="46"/>
        <v>20</v>
      </c>
      <c r="F626">
        <v>1.82</v>
      </c>
      <c r="G626" s="15">
        <v>2.07</v>
      </c>
      <c r="H626">
        <v>2.31</v>
      </c>
      <c r="I626" s="18">
        <v>1.87</v>
      </c>
      <c r="J626" s="15">
        <v>2.01</v>
      </c>
      <c r="K626" s="14">
        <f t="shared" si="47"/>
        <v>113068.702290077</v>
      </c>
      <c r="L626" s="14">
        <f t="shared" si="48"/>
        <v>1856000</v>
      </c>
      <c r="M626" s="19">
        <f t="shared" si="49"/>
        <v>1.9286641221374</v>
      </c>
    </row>
    <row r="627" spans="1:13">
      <c r="A627" s="13">
        <v>45439</v>
      </c>
      <c r="B627" s="14">
        <v>2158618.32061068</v>
      </c>
      <c r="C627" s="14">
        <f t="shared" si="45"/>
        <v>1937435.11450382</v>
      </c>
      <c r="D627">
        <v>1.8</v>
      </c>
      <c r="E627">
        <f t="shared" si="46"/>
        <v>20</v>
      </c>
      <c r="F627">
        <v>1.95</v>
      </c>
      <c r="G627" s="15">
        <v>2.07</v>
      </c>
      <c r="H627">
        <v>2.31</v>
      </c>
      <c r="I627" s="18">
        <v>1.87</v>
      </c>
      <c r="J627" s="15">
        <v>2.01</v>
      </c>
      <c r="K627" s="14">
        <f t="shared" si="47"/>
        <v>113435.114503817</v>
      </c>
      <c r="L627" s="14">
        <f t="shared" si="48"/>
        <v>1824000</v>
      </c>
      <c r="M627" s="19">
        <f t="shared" si="49"/>
        <v>1.92820610687023</v>
      </c>
    </row>
    <row r="628" spans="1:13">
      <c r="A628" s="13">
        <v>45440</v>
      </c>
      <c r="B628" s="14">
        <v>2113755.72519084</v>
      </c>
      <c r="C628" s="14">
        <f t="shared" si="45"/>
        <v>1858198.47328244</v>
      </c>
      <c r="D628">
        <v>1.8</v>
      </c>
      <c r="E628">
        <f t="shared" si="46"/>
        <v>19</v>
      </c>
      <c r="F628">
        <v>1.95</v>
      </c>
      <c r="G628" s="15">
        <v>2.05</v>
      </c>
      <c r="H628">
        <v>2.3</v>
      </c>
      <c r="I628" s="18">
        <v>1.86</v>
      </c>
      <c r="J628" s="15">
        <v>1.99</v>
      </c>
      <c r="K628" s="14">
        <f t="shared" si="47"/>
        <v>98198.4732824429</v>
      </c>
      <c r="L628" s="14">
        <f t="shared" si="48"/>
        <v>1760000</v>
      </c>
      <c r="M628" s="19">
        <f t="shared" si="49"/>
        <v>1.92725190839695</v>
      </c>
    </row>
    <row r="629" spans="1:13">
      <c r="A629" s="13">
        <v>45441</v>
      </c>
      <c r="B629" s="14">
        <v>2039465.64885496</v>
      </c>
      <c r="C629" s="14">
        <f t="shared" si="45"/>
        <v>1786809.16030534</v>
      </c>
      <c r="D629">
        <v>1.8</v>
      </c>
      <c r="E629">
        <f t="shared" si="46"/>
        <v>18</v>
      </c>
      <c r="F629">
        <v>1.98</v>
      </c>
      <c r="G629" s="15">
        <v>2.04</v>
      </c>
      <c r="H629">
        <v>2.29</v>
      </c>
      <c r="I629" s="18">
        <v>1.86</v>
      </c>
      <c r="J629" s="15">
        <v>1.98</v>
      </c>
      <c r="K629" s="14">
        <f t="shared" si="47"/>
        <v>90809.1603053441</v>
      </c>
      <c r="L629" s="14">
        <f t="shared" si="48"/>
        <v>1696000</v>
      </c>
      <c r="M629" s="19">
        <f t="shared" si="49"/>
        <v>1.92648854961832</v>
      </c>
    </row>
    <row r="630" spans="1:13">
      <c r="A630" s="13">
        <v>45442</v>
      </c>
      <c r="B630" s="14">
        <v>2168332.0610687</v>
      </c>
      <c r="C630" s="14">
        <f t="shared" si="45"/>
        <v>1871511.45038168</v>
      </c>
      <c r="D630">
        <v>1.8</v>
      </c>
      <c r="E630">
        <f t="shared" si="46"/>
        <v>19.75</v>
      </c>
      <c r="F630">
        <v>1.95</v>
      </c>
      <c r="G630" s="15">
        <v>2.045</v>
      </c>
      <c r="H630">
        <v>2.3</v>
      </c>
      <c r="I630" s="18">
        <v>1.8475</v>
      </c>
      <c r="J630" s="15">
        <v>1.977</v>
      </c>
      <c r="K630" s="14">
        <f t="shared" si="47"/>
        <v>95511.4503816796</v>
      </c>
      <c r="L630" s="14">
        <f t="shared" si="48"/>
        <v>1776000</v>
      </c>
      <c r="M630" s="19">
        <f t="shared" si="49"/>
        <v>1.9256106870229</v>
      </c>
    </row>
    <row r="631" spans="1:13">
      <c r="A631" s="13">
        <v>45443</v>
      </c>
      <c r="B631" s="14">
        <v>2216541.98473282</v>
      </c>
      <c r="C631" s="14">
        <f t="shared" si="45"/>
        <v>1932122.13740458</v>
      </c>
      <c r="D631">
        <v>1.8</v>
      </c>
      <c r="E631">
        <f t="shared" si="46"/>
        <v>21</v>
      </c>
      <c r="F631">
        <v>1.88</v>
      </c>
      <c r="G631" s="15">
        <v>2.06</v>
      </c>
      <c r="H631">
        <v>2.32</v>
      </c>
      <c r="I631" s="18">
        <v>1.85</v>
      </c>
      <c r="J631" s="15">
        <v>1.99</v>
      </c>
      <c r="K631" s="14">
        <f t="shared" si="47"/>
        <v>108122.137404581</v>
      </c>
      <c r="L631" s="14">
        <f t="shared" si="48"/>
        <v>1824000</v>
      </c>
      <c r="M631" s="19">
        <f t="shared" si="49"/>
        <v>1.92484732824427</v>
      </c>
    </row>
    <row r="632" spans="1:13">
      <c r="A632" s="13">
        <v>45446</v>
      </c>
      <c r="B632" s="14">
        <v>2209221.3740458</v>
      </c>
      <c r="C632" s="14">
        <f t="shared" si="45"/>
        <v>1853007.63358779</v>
      </c>
      <c r="D632">
        <v>1.8</v>
      </c>
      <c r="E632">
        <f t="shared" si="46"/>
        <v>21</v>
      </c>
      <c r="F632">
        <v>1.84</v>
      </c>
      <c r="G632" s="15">
        <v>2.04</v>
      </c>
      <c r="H632">
        <v>2.31</v>
      </c>
      <c r="I632" s="18">
        <v>1.83</v>
      </c>
      <c r="J632" s="15">
        <v>1.97</v>
      </c>
      <c r="K632" s="14">
        <f t="shared" si="47"/>
        <v>93007.6335877869</v>
      </c>
      <c r="L632" s="14">
        <f t="shared" si="48"/>
        <v>1760000</v>
      </c>
      <c r="M632" s="19">
        <f t="shared" si="49"/>
        <v>1.92374045801527</v>
      </c>
    </row>
    <row r="633" spans="1:13">
      <c r="A633" s="13">
        <v>45447</v>
      </c>
      <c r="B633" s="14">
        <v>2200244.27480916</v>
      </c>
      <c r="C633" s="14">
        <f t="shared" si="45"/>
        <v>1885801.52671756</v>
      </c>
      <c r="D633">
        <v>1.8</v>
      </c>
      <c r="E633">
        <f t="shared" si="46"/>
        <v>20</v>
      </c>
      <c r="F633">
        <v>1.83</v>
      </c>
      <c r="G633" s="15">
        <v>2.04</v>
      </c>
      <c r="H633">
        <v>2.31</v>
      </c>
      <c r="I633" s="18">
        <v>1.84</v>
      </c>
      <c r="J633" s="15">
        <v>1.97</v>
      </c>
      <c r="K633" s="14">
        <f t="shared" si="47"/>
        <v>93801.526717558</v>
      </c>
      <c r="L633" s="14">
        <f t="shared" si="48"/>
        <v>1792000</v>
      </c>
      <c r="M633" s="19">
        <f t="shared" si="49"/>
        <v>1.92274809160305</v>
      </c>
    </row>
    <row r="634" spans="1:13">
      <c r="A634" s="13">
        <v>45448</v>
      </c>
      <c r="B634" s="14">
        <v>2155267.17557252</v>
      </c>
      <c r="C634" s="14">
        <f t="shared" si="45"/>
        <v>1806595.41984733</v>
      </c>
      <c r="D634">
        <v>1.8</v>
      </c>
      <c r="E634">
        <f t="shared" si="46"/>
        <v>19</v>
      </c>
      <c r="F634">
        <v>1.84</v>
      </c>
      <c r="G634" s="15">
        <v>2.02</v>
      </c>
      <c r="H634">
        <v>2.31</v>
      </c>
      <c r="I634" s="18">
        <v>1.83</v>
      </c>
      <c r="J634" s="15">
        <v>1.95</v>
      </c>
      <c r="K634" s="14">
        <f t="shared" si="47"/>
        <v>78595.419847329</v>
      </c>
      <c r="L634" s="14">
        <f t="shared" si="48"/>
        <v>1728000</v>
      </c>
      <c r="M634" s="19">
        <f t="shared" si="49"/>
        <v>1.92175572519084</v>
      </c>
    </row>
    <row r="635" spans="1:13">
      <c r="A635" s="13">
        <v>45449</v>
      </c>
      <c r="B635" s="14">
        <v>2216061.06870229</v>
      </c>
      <c r="C635" s="14">
        <f t="shared" si="45"/>
        <v>1871450.38167939</v>
      </c>
      <c r="D635">
        <v>1.8</v>
      </c>
      <c r="E635">
        <f t="shared" si="46"/>
        <v>19</v>
      </c>
      <c r="F635">
        <v>1.84</v>
      </c>
      <c r="G635" s="15">
        <v>2.02</v>
      </c>
      <c r="H635">
        <v>2.31</v>
      </c>
      <c r="I635" s="18">
        <v>1.83</v>
      </c>
      <c r="J635" s="15">
        <v>1.95</v>
      </c>
      <c r="K635" s="14">
        <f t="shared" si="47"/>
        <v>79450.3816793899</v>
      </c>
      <c r="L635" s="14">
        <f t="shared" si="48"/>
        <v>1792000</v>
      </c>
      <c r="M635" s="19">
        <f t="shared" si="49"/>
        <v>1.92068702290076</v>
      </c>
    </row>
    <row r="636" spans="1:13">
      <c r="A636" s="13">
        <v>45450</v>
      </c>
      <c r="B636" s="14">
        <v>2140740.45801526</v>
      </c>
      <c r="C636" s="14">
        <f t="shared" si="45"/>
        <v>1800335.8778626</v>
      </c>
      <c r="D636">
        <v>1.8</v>
      </c>
      <c r="E636">
        <f t="shared" si="46"/>
        <v>18</v>
      </c>
      <c r="F636">
        <v>1.85</v>
      </c>
      <c r="G636" s="15">
        <v>2.01</v>
      </c>
      <c r="H636">
        <v>2.31</v>
      </c>
      <c r="I636" s="18">
        <v>1.83</v>
      </c>
      <c r="J636" s="15">
        <v>1.95</v>
      </c>
      <c r="K636" s="14">
        <f t="shared" si="47"/>
        <v>72335.8778625959</v>
      </c>
      <c r="L636" s="14">
        <f t="shared" si="48"/>
        <v>1728000</v>
      </c>
      <c r="M636" s="19">
        <f t="shared" si="49"/>
        <v>1.91958015267175</v>
      </c>
    </row>
    <row r="637" spans="1:13">
      <c r="A637" s="13">
        <v>45453</v>
      </c>
      <c r="B637" s="14">
        <v>2105305.34351145</v>
      </c>
      <c r="C637" s="14">
        <f t="shared" si="45"/>
        <v>1769251.90839695</v>
      </c>
      <c r="D637">
        <v>1.8</v>
      </c>
      <c r="E637">
        <f t="shared" si="46"/>
        <v>18</v>
      </c>
      <c r="F637">
        <v>1.85</v>
      </c>
      <c r="G637" s="15">
        <v>2.01</v>
      </c>
      <c r="H637">
        <v>2.31</v>
      </c>
      <c r="I637" s="18">
        <v>1.83</v>
      </c>
      <c r="J637" s="15">
        <v>1.95</v>
      </c>
      <c r="K637" s="14">
        <f t="shared" si="47"/>
        <v>73251.9083969471</v>
      </c>
      <c r="L637" s="14">
        <f t="shared" si="48"/>
        <v>1696000</v>
      </c>
      <c r="M637" s="19">
        <f t="shared" si="49"/>
        <v>1.91843511450382</v>
      </c>
    </row>
    <row r="638" spans="1:13">
      <c r="A638" s="13">
        <v>45454</v>
      </c>
      <c r="B638" s="14">
        <v>2131984.73282443</v>
      </c>
      <c r="C638" s="14">
        <f t="shared" si="45"/>
        <v>1762137.40458015</v>
      </c>
      <c r="D638">
        <v>1.8</v>
      </c>
      <c r="E638">
        <f t="shared" si="46"/>
        <v>18</v>
      </c>
      <c r="F638">
        <v>1.83</v>
      </c>
      <c r="G638" s="15">
        <v>2</v>
      </c>
      <c r="H638">
        <v>2.3</v>
      </c>
      <c r="I638" s="18">
        <v>1.82</v>
      </c>
      <c r="J638" s="15">
        <v>1.94</v>
      </c>
      <c r="K638" s="14">
        <f t="shared" si="47"/>
        <v>66137.4045801532</v>
      </c>
      <c r="L638" s="14">
        <f t="shared" si="48"/>
        <v>1696000</v>
      </c>
      <c r="M638" s="19">
        <f t="shared" si="49"/>
        <v>1.91732824427481</v>
      </c>
    </row>
    <row r="639" spans="1:13">
      <c r="A639" s="13">
        <v>45455</v>
      </c>
      <c r="B639" s="14">
        <v>2101236.64122137</v>
      </c>
      <c r="C639" s="14">
        <f t="shared" si="45"/>
        <v>1810870.22900763</v>
      </c>
      <c r="D639">
        <v>1.8</v>
      </c>
      <c r="E639">
        <f t="shared" si="46"/>
        <v>18</v>
      </c>
      <c r="F639">
        <v>1.83</v>
      </c>
      <c r="G639" s="15">
        <v>2.02</v>
      </c>
      <c r="H639">
        <v>2.3</v>
      </c>
      <c r="I639" s="18">
        <v>1.84</v>
      </c>
      <c r="J639" s="15">
        <v>1.96</v>
      </c>
      <c r="K639" s="14">
        <f t="shared" si="47"/>
        <v>82870.2290076341</v>
      </c>
      <c r="L639" s="14">
        <f t="shared" si="48"/>
        <v>1728000</v>
      </c>
      <c r="M639" s="19">
        <f t="shared" si="49"/>
        <v>1.91641221374046</v>
      </c>
    </row>
    <row r="640" spans="1:13">
      <c r="A640" s="13">
        <v>45456</v>
      </c>
      <c r="B640" s="14">
        <v>2060488.54961832</v>
      </c>
      <c r="C640" s="14">
        <f t="shared" si="45"/>
        <v>1811603.05343512</v>
      </c>
      <c r="D640">
        <v>1.8</v>
      </c>
      <c r="E640">
        <f t="shared" si="46"/>
        <v>17</v>
      </c>
      <c r="F640">
        <v>1.83</v>
      </c>
      <c r="G640" s="15">
        <v>2.02</v>
      </c>
      <c r="H640">
        <v>2.3</v>
      </c>
      <c r="I640" s="18">
        <v>1.85</v>
      </c>
      <c r="J640" s="15">
        <v>1.96</v>
      </c>
      <c r="K640" s="14">
        <f t="shared" si="47"/>
        <v>83603.0534351151</v>
      </c>
      <c r="L640" s="14">
        <f t="shared" si="48"/>
        <v>1728000</v>
      </c>
      <c r="M640" s="19">
        <f t="shared" si="49"/>
        <v>1.91549618320611</v>
      </c>
    </row>
    <row r="641" spans="1:13">
      <c r="A641" s="13">
        <v>45457</v>
      </c>
      <c r="B641" s="14">
        <v>2087511.45038168</v>
      </c>
      <c r="C641" s="14">
        <f t="shared" si="45"/>
        <v>1804396.94656489</v>
      </c>
      <c r="D641">
        <v>1.8</v>
      </c>
      <c r="E641">
        <f t="shared" si="46"/>
        <v>17</v>
      </c>
      <c r="F641">
        <v>1.83</v>
      </c>
      <c r="G641" s="15">
        <v>2.01</v>
      </c>
      <c r="H641">
        <v>2.29</v>
      </c>
      <c r="I641" s="18">
        <v>1.84</v>
      </c>
      <c r="J641" s="15">
        <v>1.95</v>
      </c>
      <c r="K641" s="14">
        <f t="shared" si="47"/>
        <v>76396.9465648861</v>
      </c>
      <c r="L641" s="14">
        <f t="shared" si="48"/>
        <v>1728000</v>
      </c>
      <c r="M641" s="19">
        <f t="shared" si="49"/>
        <v>1.91450381679389</v>
      </c>
    </row>
    <row r="642" spans="1:13">
      <c r="A642" s="13">
        <v>45460</v>
      </c>
      <c r="B642" s="14">
        <v>2120305.34351145</v>
      </c>
      <c r="C642" s="14">
        <f t="shared" ref="C642:C705" si="50">K642+L642</f>
        <v>1917251.90839695</v>
      </c>
      <c r="D642">
        <v>1.8</v>
      </c>
      <c r="E642">
        <f t="shared" ref="E642:E705" si="51">(G642-I642)*100</f>
        <v>17</v>
      </c>
      <c r="F642">
        <v>1.85</v>
      </c>
      <c r="G642" s="15">
        <v>2.03</v>
      </c>
      <c r="H642">
        <v>2.26</v>
      </c>
      <c r="I642" s="18">
        <v>1.86</v>
      </c>
      <c r="J642" s="15">
        <v>1.97</v>
      </c>
      <c r="K642" s="14">
        <f t="shared" ref="K642:K705" si="52">(G642-M642)*100/10000*$K$1</f>
        <v>93251.9083969471</v>
      </c>
      <c r="L642" s="14">
        <f t="shared" ref="L642:L670" si="53">(G642-J903)*100/10000*$K$1*4</f>
        <v>1824000</v>
      </c>
      <c r="M642" s="19">
        <f t="shared" ref="M642:M647" si="54">AVERAGE(F642:F903)</f>
        <v>1.91343511450382</v>
      </c>
    </row>
    <row r="643" spans="1:13">
      <c r="A643" s="13">
        <v>45461</v>
      </c>
      <c r="B643" s="14">
        <v>2082984.73282443</v>
      </c>
      <c r="C643" s="14">
        <f t="shared" si="50"/>
        <v>1846137.40458015</v>
      </c>
      <c r="D643">
        <v>1.8</v>
      </c>
      <c r="E643">
        <f t="shared" si="51"/>
        <v>17</v>
      </c>
      <c r="F643">
        <v>1.89</v>
      </c>
      <c r="G643" s="15">
        <v>2.02</v>
      </c>
      <c r="H643">
        <v>2.25</v>
      </c>
      <c r="I643" s="18">
        <v>1.85</v>
      </c>
      <c r="J643" s="15">
        <v>1.96</v>
      </c>
      <c r="K643" s="14">
        <f t="shared" si="52"/>
        <v>86137.4045801533</v>
      </c>
      <c r="L643" s="14">
        <f t="shared" si="53"/>
        <v>1760000</v>
      </c>
      <c r="M643" s="19">
        <f t="shared" si="54"/>
        <v>1.91232824427481</v>
      </c>
    </row>
    <row r="644" spans="1:13">
      <c r="A644" s="13">
        <v>45462</v>
      </c>
      <c r="B644" s="14">
        <v>2037296.56488549</v>
      </c>
      <c r="C644" s="14">
        <f t="shared" si="50"/>
        <v>1767120.91603054</v>
      </c>
      <c r="D644">
        <v>1.8</v>
      </c>
      <c r="E644">
        <f t="shared" si="51"/>
        <v>16</v>
      </c>
      <c r="F644">
        <v>1.91</v>
      </c>
      <c r="G644" s="15">
        <v>2</v>
      </c>
      <c r="H644">
        <v>2.24</v>
      </c>
      <c r="I644" s="18">
        <v>1.84</v>
      </c>
      <c r="J644" s="15">
        <v>1.94</v>
      </c>
      <c r="K644" s="14">
        <f t="shared" si="52"/>
        <v>71120.916030535</v>
      </c>
      <c r="L644" s="14">
        <f t="shared" si="53"/>
        <v>1696000</v>
      </c>
      <c r="M644" s="19">
        <f t="shared" si="54"/>
        <v>1.91109885496183</v>
      </c>
    </row>
    <row r="645" spans="1:13">
      <c r="A645" s="13">
        <v>45463</v>
      </c>
      <c r="B645" s="14">
        <v>2033746.94656488</v>
      </c>
      <c r="C645" s="14">
        <f t="shared" si="50"/>
        <v>1768067.48091603</v>
      </c>
      <c r="D645">
        <v>1.8</v>
      </c>
      <c r="E645">
        <f t="shared" si="51"/>
        <v>16</v>
      </c>
      <c r="F645">
        <v>1.9</v>
      </c>
      <c r="G645" s="15">
        <v>2</v>
      </c>
      <c r="H645">
        <v>2.24</v>
      </c>
      <c r="I645" s="18">
        <v>1.84</v>
      </c>
      <c r="J645" s="15">
        <v>1.94</v>
      </c>
      <c r="K645" s="14">
        <f t="shared" si="52"/>
        <v>72067.4809160309</v>
      </c>
      <c r="L645" s="14">
        <f t="shared" si="53"/>
        <v>1696000</v>
      </c>
      <c r="M645" s="19">
        <f t="shared" si="54"/>
        <v>1.90991564885496</v>
      </c>
    </row>
    <row r="646" spans="1:13">
      <c r="A646" s="13">
        <v>45464</v>
      </c>
      <c r="B646" s="14">
        <v>1993968.32061068</v>
      </c>
      <c r="C646" s="14">
        <f t="shared" si="50"/>
        <v>1809075.11450382</v>
      </c>
      <c r="D646">
        <v>1.8</v>
      </c>
      <c r="E646">
        <f t="shared" si="51"/>
        <v>15</v>
      </c>
      <c r="F646">
        <v>2.03</v>
      </c>
      <c r="G646" s="15">
        <v>2.01</v>
      </c>
      <c r="H646">
        <v>2.25</v>
      </c>
      <c r="I646" s="18">
        <v>1.86</v>
      </c>
      <c r="J646" s="15">
        <v>1.95</v>
      </c>
      <c r="K646" s="14">
        <f t="shared" si="52"/>
        <v>81075.1145038171</v>
      </c>
      <c r="L646" s="14">
        <f t="shared" si="53"/>
        <v>1728000</v>
      </c>
      <c r="M646" s="19">
        <f t="shared" si="54"/>
        <v>1.90865610687023</v>
      </c>
    </row>
    <row r="647" spans="1:13">
      <c r="A647" s="13">
        <v>45467</v>
      </c>
      <c r="B647" s="14">
        <v>1957907.25190839</v>
      </c>
      <c r="C647" s="14">
        <f t="shared" si="50"/>
        <v>1737624.73282443</v>
      </c>
      <c r="D647">
        <v>1.8</v>
      </c>
      <c r="E647">
        <f t="shared" si="51"/>
        <v>15</v>
      </c>
      <c r="F647">
        <v>2.35</v>
      </c>
      <c r="G647" s="15">
        <v>2</v>
      </c>
      <c r="H647">
        <v>2.25</v>
      </c>
      <c r="I647" s="18">
        <v>1.85</v>
      </c>
      <c r="J647" s="15">
        <v>1.94</v>
      </c>
      <c r="K647" s="14">
        <f t="shared" si="52"/>
        <v>73624.732824428</v>
      </c>
      <c r="L647" s="14">
        <f t="shared" si="53"/>
        <v>1664000</v>
      </c>
      <c r="M647" s="19">
        <f t="shared" si="54"/>
        <v>1.90796908396946</v>
      </c>
    </row>
    <row r="648" spans="1:13">
      <c r="A648" s="13">
        <v>45468</v>
      </c>
      <c r="B648" s="14">
        <v>1766452.46478873</v>
      </c>
      <c r="C648" s="14">
        <f t="shared" si="50"/>
        <v>1646812.67605634</v>
      </c>
      <c r="D648">
        <v>1.8</v>
      </c>
      <c r="E648">
        <f t="shared" si="51"/>
        <v>13</v>
      </c>
      <c r="F648">
        <v>2.3</v>
      </c>
      <c r="G648" s="15">
        <v>1.98</v>
      </c>
      <c r="H648">
        <v>2.23</v>
      </c>
      <c r="I648" s="18">
        <v>1.85</v>
      </c>
      <c r="J648" s="15">
        <v>1.93</v>
      </c>
      <c r="K648" s="14">
        <f t="shared" si="52"/>
        <v>78812.6760563394</v>
      </c>
      <c r="L648" s="14">
        <f t="shared" si="53"/>
        <v>1568000</v>
      </c>
      <c r="M648" s="19">
        <f>AVERAGE(F648:F931)</f>
        <v>1.88148415492958</v>
      </c>
    </row>
    <row r="649" spans="1:13">
      <c r="A649" s="13">
        <v>45469</v>
      </c>
      <c r="B649" s="14">
        <v>1849555.1167766</v>
      </c>
      <c r="C649" s="14">
        <f t="shared" si="50"/>
        <v>1695585.30219291</v>
      </c>
      <c r="D649">
        <v>1.8</v>
      </c>
      <c r="E649">
        <f t="shared" si="51"/>
        <v>14</v>
      </c>
      <c r="F649">
        <v>2.3</v>
      </c>
      <c r="G649" s="15">
        <v>1.98</v>
      </c>
      <c r="H649">
        <v>2.22</v>
      </c>
      <c r="I649" s="18">
        <v>1.84</v>
      </c>
      <c r="J649" s="15">
        <v>1.92</v>
      </c>
      <c r="K649" s="14">
        <f t="shared" si="52"/>
        <v>79585.3021929055</v>
      </c>
      <c r="L649" s="14">
        <f t="shared" si="53"/>
        <v>1616000</v>
      </c>
      <c r="M649" s="19">
        <f t="shared" ref="M649:M712" si="55">$M$648+(($M$931-$M$648)*(A649-$A$648))/($A$931-$A$648)</f>
        <v>1.88051837225887</v>
      </c>
    </row>
    <row r="650" spans="1:13">
      <c r="A650" s="13">
        <v>45470</v>
      </c>
      <c r="B650" s="14">
        <v>1788657.76876448</v>
      </c>
      <c r="C650" s="14">
        <f t="shared" si="50"/>
        <v>1600357.92832947</v>
      </c>
      <c r="D650">
        <v>1.8</v>
      </c>
      <c r="E650">
        <f t="shared" si="51"/>
        <v>13</v>
      </c>
      <c r="F650">
        <v>2.35</v>
      </c>
      <c r="G650" s="15">
        <v>1.96</v>
      </c>
      <c r="H650">
        <v>2.2</v>
      </c>
      <c r="I650" s="18">
        <v>1.83</v>
      </c>
      <c r="J650" s="15">
        <v>1.9</v>
      </c>
      <c r="K650" s="14">
        <f t="shared" si="52"/>
        <v>64357.9283294718</v>
      </c>
      <c r="L650" s="14">
        <f t="shared" si="53"/>
        <v>1536000</v>
      </c>
      <c r="M650" s="19">
        <f t="shared" si="55"/>
        <v>1.87955258958816</v>
      </c>
    </row>
    <row r="651" spans="1:13">
      <c r="A651" s="13">
        <v>45471</v>
      </c>
      <c r="B651" s="14">
        <v>1809760.42075236</v>
      </c>
      <c r="C651" s="14">
        <f t="shared" si="50"/>
        <v>1625130.55446604</v>
      </c>
      <c r="D651">
        <v>1.8</v>
      </c>
      <c r="E651">
        <f t="shared" si="51"/>
        <v>14</v>
      </c>
      <c r="F651">
        <v>2.3</v>
      </c>
      <c r="G651" s="15">
        <v>1.97</v>
      </c>
      <c r="H651">
        <v>2.2</v>
      </c>
      <c r="I651" s="18">
        <v>1.83</v>
      </c>
      <c r="J651" s="15">
        <v>1.91</v>
      </c>
      <c r="K651" s="14">
        <f t="shared" si="52"/>
        <v>73130.554466038</v>
      </c>
      <c r="L651" s="14">
        <f t="shared" si="53"/>
        <v>1552000</v>
      </c>
      <c r="M651" s="19">
        <f t="shared" si="55"/>
        <v>1.87858680691745</v>
      </c>
    </row>
    <row r="652" spans="1:13">
      <c r="A652" s="13">
        <v>45474</v>
      </c>
      <c r="B652" s="14">
        <v>1831068.37671599</v>
      </c>
      <c r="C652" s="14">
        <f t="shared" si="50"/>
        <v>1771448.43287574</v>
      </c>
      <c r="D652">
        <v>1.8</v>
      </c>
      <c r="E652">
        <f t="shared" si="51"/>
        <v>15</v>
      </c>
      <c r="F652">
        <v>1.95</v>
      </c>
      <c r="G652" s="15">
        <v>2.01</v>
      </c>
      <c r="H652">
        <v>2.22</v>
      </c>
      <c r="I652" s="18">
        <v>1.86</v>
      </c>
      <c r="J652" s="15">
        <v>1.95</v>
      </c>
      <c r="K652" s="14">
        <f t="shared" si="52"/>
        <v>107448.432875737</v>
      </c>
      <c r="L652" s="14">
        <f t="shared" si="53"/>
        <v>1664000</v>
      </c>
      <c r="M652" s="19">
        <f t="shared" si="55"/>
        <v>1.87568945890533</v>
      </c>
    </row>
    <row r="653" spans="1:13">
      <c r="A653" s="13">
        <v>45475</v>
      </c>
      <c r="B653" s="14">
        <v>1850171.02870386</v>
      </c>
      <c r="C653" s="14">
        <f t="shared" si="50"/>
        <v>1756221.0590123</v>
      </c>
      <c r="D653">
        <v>1.8</v>
      </c>
      <c r="E653">
        <f t="shared" si="51"/>
        <v>14</v>
      </c>
      <c r="F653">
        <v>1.85</v>
      </c>
      <c r="G653" s="15">
        <v>1.99</v>
      </c>
      <c r="H653">
        <v>2.23</v>
      </c>
      <c r="I653" s="18">
        <v>1.85</v>
      </c>
      <c r="J653" s="15">
        <v>1.93</v>
      </c>
      <c r="K653" s="14">
        <f t="shared" si="52"/>
        <v>92221.0590123029</v>
      </c>
      <c r="L653" s="14">
        <f t="shared" si="53"/>
        <v>1664000</v>
      </c>
      <c r="M653" s="19">
        <f t="shared" si="55"/>
        <v>1.87472367623462</v>
      </c>
    </row>
    <row r="654" spans="1:13">
      <c r="A654" s="13">
        <v>45476</v>
      </c>
      <c r="B654" s="14">
        <v>1839273.68069174</v>
      </c>
      <c r="C654" s="14">
        <f t="shared" si="50"/>
        <v>1748993.68514887</v>
      </c>
      <c r="D654">
        <v>1.8</v>
      </c>
      <c r="E654">
        <f t="shared" si="51"/>
        <v>13</v>
      </c>
      <c r="F654">
        <v>1.85</v>
      </c>
      <c r="G654" s="15">
        <v>1.98</v>
      </c>
      <c r="H654">
        <v>2.24</v>
      </c>
      <c r="I654" s="18">
        <v>1.85</v>
      </c>
      <c r="J654" s="15">
        <v>1.92</v>
      </c>
      <c r="K654" s="14">
        <f t="shared" si="52"/>
        <v>84993.6851488692</v>
      </c>
      <c r="L654" s="14">
        <f t="shared" si="53"/>
        <v>1664000</v>
      </c>
      <c r="M654" s="19">
        <f t="shared" si="55"/>
        <v>1.87375789356391</v>
      </c>
    </row>
    <row r="655" spans="1:13">
      <c r="A655" s="13">
        <v>45477</v>
      </c>
      <c r="B655" s="14">
        <v>1838376.33267962</v>
      </c>
      <c r="C655" s="14">
        <f t="shared" si="50"/>
        <v>1789766.31128544</v>
      </c>
      <c r="D655">
        <v>1.8</v>
      </c>
      <c r="E655">
        <f t="shared" si="51"/>
        <v>13</v>
      </c>
      <c r="F655">
        <v>1.83</v>
      </c>
      <c r="G655" s="15">
        <v>1.99</v>
      </c>
      <c r="H655">
        <v>2.21</v>
      </c>
      <c r="I655" s="18">
        <v>1.86</v>
      </c>
      <c r="J655" s="15">
        <v>1.94</v>
      </c>
      <c r="K655" s="14">
        <f t="shared" si="52"/>
        <v>93766.3112854354</v>
      </c>
      <c r="L655" s="14">
        <f t="shared" si="53"/>
        <v>1696000</v>
      </c>
      <c r="M655" s="19">
        <f t="shared" si="55"/>
        <v>1.87279211089321</v>
      </c>
    </row>
    <row r="656" spans="1:13">
      <c r="A656" s="13">
        <v>45478</v>
      </c>
      <c r="B656" s="14">
        <v>1845478.98466749</v>
      </c>
      <c r="C656" s="14">
        <f t="shared" si="50"/>
        <v>1838538.937422</v>
      </c>
      <c r="D656">
        <v>1.8</v>
      </c>
      <c r="E656">
        <f t="shared" si="51"/>
        <v>14</v>
      </c>
      <c r="F656">
        <v>1.85</v>
      </c>
      <c r="G656" s="15">
        <v>2.01</v>
      </c>
      <c r="H656">
        <v>2.25</v>
      </c>
      <c r="I656" s="18">
        <v>1.87</v>
      </c>
      <c r="J656" s="15">
        <v>1.95</v>
      </c>
      <c r="K656" s="14">
        <f t="shared" si="52"/>
        <v>110538.937422002</v>
      </c>
      <c r="L656" s="14">
        <f t="shared" si="53"/>
        <v>1728000</v>
      </c>
      <c r="M656" s="19">
        <f t="shared" si="55"/>
        <v>1.8718263282225</v>
      </c>
    </row>
    <row r="657" spans="1:13">
      <c r="A657" s="13">
        <v>45481</v>
      </c>
      <c r="B657" s="14">
        <v>1888786.94063112</v>
      </c>
      <c r="C657" s="14">
        <f t="shared" si="50"/>
        <v>1968856.8158317</v>
      </c>
      <c r="D657">
        <v>1.8</v>
      </c>
      <c r="E657">
        <f t="shared" si="51"/>
        <v>16</v>
      </c>
      <c r="F657">
        <v>1.87</v>
      </c>
      <c r="G657" s="15">
        <v>2.05</v>
      </c>
      <c r="H657">
        <v>2.28</v>
      </c>
      <c r="I657" s="18">
        <v>1.89</v>
      </c>
      <c r="J657" s="15">
        <v>1.98</v>
      </c>
      <c r="K657" s="14">
        <f t="shared" si="52"/>
        <v>144856.8158317</v>
      </c>
      <c r="L657" s="14">
        <f t="shared" si="53"/>
        <v>1824000</v>
      </c>
      <c r="M657" s="19">
        <f t="shared" si="55"/>
        <v>1.86892898021037</v>
      </c>
    </row>
    <row r="658" spans="1:13">
      <c r="A658" s="13">
        <v>45482</v>
      </c>
      <c r="B658" s="14">
        <v>1769889.592619</v>
      </c>
      <c r="C658" s="14">
        <f t="shared" si="50"/>
        <v>1777629.44196827</v>
      </c>
      <c r="D658">
        <v>1.8</v>
      </c>
      <c r="E658">
        <f t="shared" si="51"/>
        <v>14</v>
      </c>
      <c r="F658">
        <v>1.87</v>
      </c>
      <c r="G658" s="15">
        <v>2.01</v>
      </c>
      <c r="H658">
        <v>2.26</v>
      </c>
      <c r="I658" s="18">
        <v>1.87</v>
      </c>
      <c r="J658" s="15">
        <v>1.95</v>
      </c>
      <c r="K658" s="14">
        <f t="shared" si="52"/>
        <v>113629.441968266</v>
      </c>
      <c r="L658" s="14">
        <f t="shared" si="53"/>
        <v>1664000</v>
      </c>
      <c r="M658" s="19">
        <f t="shared" si="55"/>
        <v>1.86796319753967</v>
      </c>
    </row>
    <row r="659" spans="1:13">
      <c r="A659" s="13">
        <v>45483</v>
      </c>
      <c r="B659" s="14">
        <v>1700992.24460688</v>
      </c>
      <c r="C659" s="14">
        <f t="shared" si="50"/>
        <v>1674402.06810483</v>
      </c>
      <c r="D659">
        <v>1.8</v>
      </c>
      <c r="E659">
        <f t="shared" si="51"/>
        <v>14</v>
      </c>
      <c r="F659">
        <v>1.85</v>
      </c>
      <c r="G659" s="15">
        <v>2</v>
      </c>
      <c r="H659">
        <v>2.26</v>
      </c>
      <c r="I659" s="18">
        <v>1.86</v>
      </c>
      <c r="J659" s="15">
        <v>1.94</v>
      </c>
      <c r="K659" s="14">
        <f t="shared" si="52"/>
        <v>106402.068104833</v>
      </c>
      <c r="L659" s="14">
        <f t="shared" si="53"/>
        <v>1568000</v>
      </c>
      <c r="M659" s="19">
        <f t="shared" si="55"/>
        <v>1.86699741486896</v>
      </c>
    </row>
    <row r="660" spans="1:13">
      <c r="A660" s="13">
        <v>45484</v>
      </c>
      <c r="B660" s="14">
        <v>1696094.89659475</v>
      </c>
      <c r="C660" s="14">
        <f t="shared" si="50"/>
        <v>1635174.6942414</v>
      </c>
      <c r="D660">
        <v>1.8</v>
      </c>
      <c r="E660">
        <f t="shared" si="51"/>
        <v>14</v>
      </c>
      <c r="F660">
        <v>1.83</v>
      </c>
      <c r="G660" s="15">
        <v>1.99</v>
      </c>
      <c r="H660">
        <v>2.26</v>
      </c>
      <c r="I660" s="18">
        <v>1.85</v>
      </c>
      <c r="J660" s="15">
        <v>1.93</v>
      </c>
      <c r="K660" s="14">
        <f t="shared" si="52"/>
        <v>99174.6942413991</v>
      </c>
      <c r="L660" s="14">
        <f t="shared" si="53"/>
        <v>1536000</v>
      </c>
      <c r="M660" s="19">
        <f t="shared" si="55"/>
        <v>1.86603163219825</v>
      </c>
    </row>
    <row r="661" spans="1:13">
      <c r="A661" s="13">
        <v>45485</v>
      </c>
      <c r="B661" s="14">
        <v>1627197.54858263</v>
      </c>
      <c r="C661" s="14">
        <f t="shared" si="50"/>
        <v>1531947.32037797</v>
      </c>
      <c r="D661">
        <v>1.8</v>
      </c>
      <c r="E661">
        <f t="shared" si="51"/>
        <v>14</v>
      </c>
      <c r="F661">
        <v>1.84</v>
      </c>
      <c r="G661" s="15">
        <v>1.98</v>
      </c>
      <c r="H661">
        <v>2.25</v>
      </c>
      <c r="I661" s="18">
        <v>1.84</v>
      </c>
      <c r="J661" s="15">
        <v>1.92</v>
      </c>
      <c r="K661" s="14">
        <f t="shared" si="52"/>
        <v>91947.3203779653</v>
      </c>
      <c r="L661" s="14">
        <f t="shared" si="53"/>
        <v>1440000</v>
      </c>
      <c r="M661" s="19">
        <f t="shared" si="55"/>
        <v>1.86506584952754</v>
      </c>
    </row>
    <row r="662" spans="1:13">
      <c r="A662" s="13">
        <v>45488</v>
      </c>
      <c r="B662" s="14">
        <v>1676505.50454626</v>
      </c>
      <c r="C662" s="14">
        <f t="shared" si="50"/>
        <v>1630265.19878766</v>
      </c>
      <c r="D662">
        <v>1.8</v>
      </c>
      <c r="E662">
        <f t="shared" si="51"/>
        <v>13</v>
      </c>
      <c r="F662">
        <v>1.85</v>
      </c>
      <c r="G662" s="15">
        <v>1.98</v>
      </c>
      <c r="H662">
        <v>2.25</v>
      </c>
      <c r="I662" s="18">
        <v>1.85</v>
      </c>
      <c r="J662" s="15">
        <v>1.92</v>
      </c>
      <c r="K662" s="14">
        <f t="shared" si="52"/>
        <v>94265.1987876639</v>
      </c>
      <c r="L662" s="14">
        <f t="shared" si="53"/>
        <v>1536000</v>
      </c>
      <c r="M662" s="19">
        <f t="shared" si="55"/>
        <v>1.86216850151542</v>
      </c>
    </row>
    <row r="663" spans="1:13">
      <c r="A663" s="13">
        <v>45489</v>
      </c>
      <c r="B663" s="14">
        <v>1609608.15653414</v>
      </c>
      <c r="C663" s="14">
        <f t="shared" si="50"/>
        <v>1567037.82492423</v>
      </c>
      <c r="D663">
        <v>1.8</v>
      </c>
      <c r="E663">
        <f t="shared" si="51"/>
        <v>13</v>
      </c>
      <c r="F663">
        <v>1.92</v>
      </c>
      <c r="G663" s="15">
        <v>1.98</v>
      </c>
      <c r="H663">
        <v>2.26</v>
      </c>
      <c r="I663" s="18">
        <v>1.85</v>
      </c>
      <c r="J663" s="15">
        <v>1.93</v>
      </c>
      <c r="K663" s="14">
        <f t="shared" si="52"/>
        <v>95037.8249242302</v>
      </c>
      <c r="L663" s="14">
        <f t="shared" si="53"/>
        <v>1472000</v>
      </c>
      <c r="M663" s="19">
        <f t="shared" si="55"/>
        <v>1.86120271884471</v>
      </c>
    </row>
    <row r="664" spans="1:13">
      <c r="A664" s="13">
        <v>45490</v>
      </c>
      <c r="B664" s="14">
        <v>1604710.80852201</v>
      </c>
      <c r="C664" s="14">
        <f t="shared" si="50"/>
        <v>1527810.4510608</v>
      </c>
      <c r="D664">
        <v>1.8</v>
      </c>
      <c r="E664">
        <f t="shared" si="51"/>
        <v>13</v>
      </c>
      <c r="F664">
        <v>1.9</v>
      </c>
      <c r="G664" s="15">
        <v>1.97</v>
      </c>
      <c r="H664">
        <v>2.25</v>
      </c>
      <c r="I664" s="18">
        <v>1.84</v>
      </c>
      <c r="J664" s="15">
        <v>1.92</v>
      </c>
      <c r="K664" s="14">
        <f t="shared" si="52"/>
        <v>87810.4510607963</v>
      </c>
      <c r="L664" s="14">
        <f t="shared" si="53"/>
        <v>1440000</v>
      </c>
      <c r="M664" s="19">
        <f t="shared" si="55"/>
        <v>1.860236936174</v>
      </c>
    </row>
    <row r="665" spans="1:13">
      <c r="A665" s="13">
        <v>45491</v>
      </c>
      <c r="B665" s="14">
        <v>1641813.46050989</v>
      </c>
      <c r="C665" s="14">
        <f t="shared" si="50"/>
        <v>1568583.07719736</v>
      </c>
      <c r="D665">
        <v>1.8</v>
      </c>
      <c r="E665">
        <f t="shared" si="51"/>
        <v>14</v>
      </c>
      <c r="F665">
        <v>1.9</v>
      </c>
      <c r="G665" s="15">
        <v>1.98</v>
      </c>
      <c r="H665">
        <v>2.26</v>
      </c>
      <c r="I665" s="18">
        <v>1.84</v>
      </c>
      <c r="J665" s="15">
        <v>1.92</v>
      </c>
      <c r="K665" s="14">
        <f t="shared" si="52"/>
        <v>96583.0771973627</v>
      </c>
      <c r="L665" s="14">
        <f t="shared" si="53"/>
        <v>1472000</v>
      </c>
      <c r="M665" s="19">
        <f t="shared" si="55"/>
        <v>1.8592711535033</v>
      </c>
    </row>
    <row r="666" spans="1:13">
      <c r="A666" s="13">
        <v>45492</v>
      </c>
      <c r="B666" s="14">
        <v>1564916.11249777</v>
      </c>
      <c r="C666" s="14">
        <f t="shared" si="50"/>
        <v>1457355.70333393</v>
      </c>
      <c r="D666">
        <v>1.7</v>
      </c>
      <c r="E666">
        <f t="shared" si="51"/>
        <v>13</v>
      </c>
      <c r="F666">
        <v>1.9</v>
      </c>
      <c r="G666" s="15">
        <v>1.96</v>
      </c>
      <c r="H666">
        <v>2.26</v>
      </c>
      <c r="I666" s="18">
        <v>1.83</v>
      </c>
      <c r="J666" s="15">
        <v>1.91</v>
      </c>
      <c r="K666" s="14">
        <f t="shared" si="52"/>
        <v>81355.7033339288</v>
      </c>
      <c r="L666" s="14">
        <f t="shared" si="53"/>
        <v>1376000</v>
      </c>
      <c r="M666" s="19">
        <f t="shared" si="55"/>
        <v>1.85830537083259</v>
      </c>
    </row>
    <row r="667" spans="1:13">
      <c r="A667" s="13">
        <v>45495</v>
      </c>
      <c r="B667" s="14">
        <v>1552224.0684614</v>
      </c>
      <c r="C667" s="14">
        <f t="shared" si="50"/>
        <v>1227673.58174363</v>
      </c>
      <c r="D667">
        <v>1.7</v>
      </c>
      <c r="E667">
        <f t="shared" si="51"/>
        <v>14</v>
      </c>
      <c r="F667">
        <v>1.85</v>
      </c>
      <c r="G667" s="15">
        <v>1.91</v>
      </c>
      <c r="H667">
        <v>2.24</v>
      </c>
      <c r="I667" s="18">
        <v>1.77</v>
      </c>
      <c r="J667" s="15">
        <v>1.86</v>
      </c>
      <c r="K667" s="14">
        <f t="shared" si="52"/>
        <v>43673.5817436276</v>
      </c>
      <c r="L667" s="14">
        <f t="shared" si="53"/>
        <v>1184000</v>
      </c>
      <c r="M667" s="19">
        <f t="shared" si="55"/>
        <v>1.85540802282047</v>
      </c>
    </row>
    <row r="668" spans="1:13">
      <c r="A668" s="13">
        <v>45496</v>
      </c>
      <c r="B668" s="14">
        <v>1475326.72044927</v>
      </c>
      <c r="C668" s="14">
        <f t="shared" si="50"/>
        <v>1116446.20788019</v>
      </c>
      <c r="D668">
        <v>1.7</v>
      </c>
      <c r="E668">
        <f t="shared" si="51"/>
        <v>13</v>
      </c>
      <c r="F668">
        <v>1.85</v>
      </c>
      <c r="G668" s="15">
        <v>1.89</v>
      </c>
      <c r="H668">
        <v>2.23</v>
      </c>
      <c r="I668" s="18">
        <v>1.76</v>
      </c>
      <c r="J668" s="15">
        <v>1.83</v>
      </c>
      <c r="K668" s="14">
        <f t="shared" si="52"/>
        <v>28446.2078801937</v>
      </c>
      <c r="L668" s="14">
        <f t="shared" si="53"/>
        <v>1088000</v>
      </c>
      <c r="M668" s="19">
        <f t="shared" si="55"/>
        <v>1.85444224014976</v>
      </c>
    </row>
    <row r="669" spans="1:13">
      <c r="A669" s="13">
        <v>45497</v>
      </c>
      <c r="B669" s="14">
        <v>1360429.37243715</v>
      </c>
      <c r="C669" s="14">
        <f t="shared" si="50"/>
        <v>1005218.83401676</v>
      </c>
      <c r="D669">
        <v>1.7</v>
      </c>
      <c r="E669">
        <f t="shared" si="51"/>
        <v>13</v>
      </c>
      <c r="F669">
        <v>1.85</v>
      </c>
      <c r="G669" s="15">
        <v>1.89</v>
      </c>
      <c r="H669">
        <v>2.23</v>
      </c>
      <c r="I669" s="18">
        <v>1.76</v>
      </c>
      <c r="J669" s="15">
        <v>1.83</v>
      </c>
      <c r="K669" s="14">
        <f t="shared" si="52"/>
        <v>29218.83401676</v>
      </c>
      <c r="L669" s="14">
        <f t="shared" si="53"/>
        <v>976000</v>
      </c>
      <c r="M669" s="19">
        <f t="shared" si="55"/>
        <v>1.85347645747905</v>
      </c>
    </row>
    <row r="670" spans="1:13">
      <c r="A670" s="13">
        <v>45498</v>
      </c>
      <c r="B670" s="14">
        <v>1363532.02442503</v>
      </c>
      <c r="C670" s="14">
        <f t="shared" si="50"/>
        <v>973991.460153326</v>
      </c>
      <c r="D670">
        <v>1.7</v>
      </c>
      <c r="E670">
        <f t="shared" si="51"/>
        <v>12</v>
      </c>
      <c r="F670">
        <v>2</v>
      </c>
      <c r="G670" s="15">
        <v>1.87</v>
      </c>
      <c r="H670">
        <v>2.21</v>
      </c>
      <c r="I670" s="18">
        <v>1.75</v>
      </c>
      <c r="J670" s="15">
        <v>1.81</v>
      </c>
      <c r="K670" s="14">
        <f t="shared" si="52"/>
        <v>13991.4601533263</v>
      </c>
      <c r="L670" s="14">
        <f t="shared" si="53"/>
        <v>960000</v>
      </c>
      <c r="M670" s="19">
        <f t="shared" si="55"/>
        <v>1.85251067480834</v>
      </c>
    </row>
    <row r="671" spans="1:13">
      <c r="A671" s="13">
        <v>45499</v>
      </c>
      <c r="B671" s="14">
        <v>1322634.6764129</v>
      </c>
      <c r="C671" s="14">
        <f t="shared" si="50"/>
        <v>974764.086289893</v>
      </c>
      <c r="D671">
        <v>1.7</v>
      </c>
      <c r="E671">
        <f t="shared" si="51"/>
        <v>11</v>
      </c>
      <c r="F671">
        <v>1.99</v>
      </c>
      <c r="G671" s="15">
        <v>1.87</v>
      </c>
      <c r="H671">
        <v>2.18</v>
      </c>
      <c r="I671" s="18">
        <v>1.76</v>
      </c>
      <c r="J671" s="15">
        <v>1.82</v>
      </c>
      <c r="K671" s="14">
        <f t="shared" si="52"/>
        <v>14764.0862898927</v>
      </c>
      <c r="L671" s="14">
        <f t="shared" ref="L671:L734" si="56">(G671-$J$931)*100/10000*$K$1*4</f>
        <v>960000</v>
      </c>
      <c r="M671" s="19">
        <f t="shared" si="55"/>
        <v>1.85154489213763</v>
      </c>
    </row>
    <row r="672" spans="1:13">
      <c r="A672" s="13">
        <v>45502</v>
      </c>
      <c r="B672" s="14">
        <v>1311942.63237653</v>
      </c>
      <c r="C672" s="14">
        <f t="shared" si="50"/>
        <v>937081.964699591</v>
      </c>
      <c r="D672">
        <v>1.7</v>
      </c>
      <c r="E672">
        <f t="shared" si="51"/>
        <v>11</v>
      </c>
      <c r="F672">
        <v>1.95</v>
      </c>
      <c r="G672" s="15">
        <v>1.86</v>
      </c>
      <c r="H672">
        <v>2.13</v>
      </c>
      <c r="I672" s="18">
        <v>1.75</v>
      </c>
      <c r="J672" s="15">
        <v>1.81</v>
      </c>
      <c r="K672" s="14">
        <f t="shared" si="52"/>
        <v>9081.96469959126</v>
      </c>
      <c r="L672" s="14">
        <f t="shared" si="56"/>
        <v>928000</v>
      </c>
      <c r="M672" s="19">
        <f t="shared" si="55"/>
        <v>1.84864754412551</v>
      </c>
    </row>
    <row r="673" spans="1:13">
      <c r="A673" s="13">
        <v>45503</v>
      </c>
      <c r="B673" s="14">
        <v>1307045.28436441</v>
      </c>
      <c r="C673" s="14">
        <f t="shared" si="50"/>
        <v>897854.590836158</v>
      </c>
      <c r="D673">
        <v>1.7</v>
      </c>
      <c r="E673">
        <f t="shared" si="51"/>
        <v>11</v>
      </c>
      <c r="F673">
        <v>1.93</v>
      </c>
      <c r="G673" s="15">
        <v>1.85</v>
      </c>
      <c r="H673">
        <v>2.14</v>
      </c>
      <c r="I673" s="18">
        <v>1.74</v>
      </c>
      <c r="J673" s="15">
        <v>1.8</v>
      </c>
      <c r="K673" s="14">
        <f t="shared" si="52"/>
        <v>1854.5908361574</v>
      </c>
      <c r="L673" s="14">
        <f t="shared" si="56"/>
        <v>896000</v>
      </c>
      <c r="M673" s="19">
        <f t="shared" si="55"/>
        <v>1.8476817614548</v>
      </c>
    </row>
    <row r="674" spans="1:13">
      <c r="A674" s="13">
        <v>45504</v>
      </c>
      <c r="B674" s="14">
        <v>1300147.93635229</v>
      </c>
      <c r="C674" s="14">
        <f t="shared" si="50"/>
        <v>818627.216972724</v>
      </c>
      <c r="D674">
        <v>1.7</v>
      </c>
      <c r="E674">
        <f t="shared" si="51"/>
        <v>11</v>
      </c>
      <c r="F674">
        <v>1.9</v>
      </c>
      <c r="G674" s="15">
        <v>1.83</v>
      </c>
      <c r="H674">
        <v>2.14</v>
      </c>
      <c r="I674" s="18">
        <v>1.72</v>
      </c>
      <c r="J674" s="15">
        <v>1.78</v>
      </c>
      <c r="K674" s="14">
        <f t="shared" si="52"/>
        <v>-13372.7830272763</v>
      </c>
      <c r="L674" s="14">
        <f t="shared" si="56"/>
        <v>832000</v>
      </c>
      <c r="M674" s="19">
        <f t="shared" si="55"/>
        <v>1.8467159787841</v>
      </c>
    </row>
    <row r="675" spans="1:13">
      <c r="A675" s="13">
        <v>45505</v>
      </c>
      <c r="B675" s="14">
        <v>1257250.58834016</v>
      </c>
      <c r="C675" s="14">
        <f t="shared" si="50"/>
        <v>779399.84310929</v>
      </c>
      <c r="D675">
        <v>1.7</v>
      </c>
      <c r="E675">
        <f t="shared" si="51"/>
        <v>10</v>
      </c>
      <c r="F675">
        <v>1.85</v>
      </c>
      <c r="G675" s="15">
        <v>1.82</v>
      </c>
      <c r="H675">
        <v>2.12</v>
      </c>
      <c r="I675" s="18">
        <v>1.72</v>
      </c>
      <c r="J675" s="15">
        <v>1.77</v>
      </c>
      <c r="K675" s="14">
        <f t="shared" si="52"/>
        <v>-20600.1568907102</v>
      </c>
      <c r="L675" s="14">
        <f t="shared" si="56"/>
        <v>800000</v>
      </c>
      <c r="M675" s="19">
        <f t="shared" si="55"/>
        <v>1.84575019611339</v>
      </c>
    </row>
    <row r="676" spans="1:13">
      <c r="A676" s="13">
        <v>45506</v>
      </c>
      <c r="B676" s="14">
        <v>1244053.24032804</v>
      </c>
      <c r="C676" s="14">
        <f t="shared" si="50"/>
        <v>726172.469245856</v>
      </c>
      <c r="D676">
        <v>1.7</v>
      </c>
      <c r="E676">
        <f t="shared" si="51"/>
        <v>9.80000000000001</v>
      </c>
      <c r="F676">
        <v>1.82</v>
      </c>
      <c r="G676" s="15">
        <v>1.8065</v>
      </c>
      <c r="H676">
        <v>2.11</v>
      </c>
      <c r="I676" s="18">
        <v>1.7085</v>
      </c>
      <c r="J676" s="15">
        <v>1.758</v>
      </c>
      <c r="K676" s="14">
        <f t="shared" si="52"/>
        <v>-30627.5307541439</v>
      </c>
      <c r="L676" s="14">
        <f t="shared" si="56"/>
        <v>756800</v>
      </c>
      <c r="M676" s="19">
        <f t="shared" si="55"/>
        <v>1.84478441344268</v>
      </c>
    </row>
    <row r="677" spans="1:13">
      <c r="A677" s="13">
        <v>45509</v>
      </c>
      <c r="B677" s="14">
        <v>1245661.19629167</v>
      </c>
      <c r="C677" s="14">
        <f t="shared" si="50"/>
        <v>782490.347655555</v>
      </c>
      <c r="D677">
        <v>1.7</v>
      </c>
      <c r="E677">
        <f t="shared" si="51"/>
        <v>10</v>
      </c>
      <c r="F677">
        <v>1.8</v>
      </c>
      <c r="G677" s="15">
        <v>1.82</v>
      </c>
      <c r="H677">
        <v>2.1</v>
      </c>
      <c r="I677" s="18">
        <v>1.72</v>
      </c>
      <c r="J677" s="15">
        <v>1.77</v>
      </c>
      <c r="K677" s="14">
        <f t="shared" si="52"/>
        <v>-17509.6523444452</v>
      </c>
      <c r="L677" s="14">
        <f t="shared" si="56"/>
        <v>800000</v>
      </c>
      <c r="M677" s="19">
        <f t="shared" si="55"/>
        <v>1.84188706543056</v>
      </c>
    </row>
    <row r="678" spans="1:13">
      <c r="A678" s="13">
        <v>45510</v>
      </c>
      <c r="B678" s="14">
        <v>1282763.84827955</v>
      </c>
      <c r="C678" s="14">
        <f t="shared" si="50"/>
        <v>823262.973792121</v>
      </c>
      <c r="D678">
        <v>1.7</v>
      </c>
      <c r="E678">
        <f t="shared" si="51"/>
        <v>11</v>
      </c>
      <c r="F678">
        <v>1.84</v>
      </c>
      <c r="G678" s="15">
        <v>1.83</v>
      </c>
      <c r="H678">
        <v>2.13</v>
      </c>
      <c r="I678" s="18">
        <v>1.72</v>
      </c>
      <c r="J678" s="15">
        <v>1.78</v>
      </c>
      <c r="K678" s="14">
        <f t="shared" si="52"/>
        <v>-8737.02620787888</v>
      </c>
      <c r="L678" s="14">
        <f t="shared" si="56"/>
        <v>832000</v>
      </c>
      <c r="M678" s="19">
        <f t="shared" si="55"/>
        <v>1.84092128275985</v>
      </c>
    </row>
    <row r="679" spans="1:13">
      <c r="A679" s="13">
        <v>45511</v>
      </c>
      <c r="B679" s="14">
        <v>1239866.50026742</v>
      </c>
      <c r="C679" s="14">
        <f t="shared" si="50"/>
        <v>784035.599928687</v>
      </c>
      <c r="D679">
        <v>1.7</v>
      </c>
      <c r="E679">
        <f t="shared" si="51"/>
        <v>10</v>
      </c>
      <c r="F679">
        <v>1.83</v>
      </c>
      <c r="G679" s="15">
        <v>1.82</v>
      </c>
      <c r="H679">
        <v>2.13</v>
      </c>
      <c r="I679" s="18">
        <v>1.72</v>
      </c>
      <c r="J679" s="15">
        <v>1.77</v>
      </c>
      <c r="K679" s="14">
        <f t="shared" si="52"/>
        <v>-15964.4000713127</v>
      </c>
      <c r="L679" s="14">
        <f t="shared" si="56"/>
        <v>800000</v>
      </c>
      <c r="M679" s="19">
        <f t="shared" si="55"/>
        <v>1.83995550008914</v>
      </c>
    </row>
    <row r="680" spans="1:13">
      <c r="A680" s="13">
        <v>45512</v>
      </c>
      <c r="B680" s="14">
        <v>1280969.1522553</v>
      </c>
      <c r="C680" s="14">
        <f t="shared" si="50"/>
        <v>904808.226065254</v>
      </c>
      <c r="D680">
        <v>1.7</v>
      </c>
      <c r="E680">
        <f t="shared" si="51"/>
        <v>11</v>
      </c>
      <c r="F680">
        <v>1.85</v>
      </c>
      <c r="G680" s="15">
        <v>1.85</v>
      </c>
      <c r="H680">
        <v>2.13</v>
      </c>
      <c r="I680" s="18">
        <v>1.74</v>
      </c>
      <c r="J680" s="15">
        <v>1.8</v>
      </c>
      <c r="K680" s="14">
        <f t="shared" si="52"/>
        <v>8808.2260652536</v>
      </c>
      <c r="L680" s="14">
        <f t="shared" si="56"/>
        <v>896000</v>
      </c>
      <c r="M680" s="19">
        <f t="shared" si="55"/>
        <v>1.83898971741843</v>
      </c>
    </row>
    <row r="681" spans="1:13">
      <c r="A681" s="13">
        <v>45513</v>
      </c>
      <c r="B681" s="14">
        <v>1282071.80424318</v>
      </c>
      <c r="C681" s="14">
        <f t="shared" si="50"/>
        <v>985580.85220182</v>
      </c>
      <c r="D681">
        <v>1.7</v>
      </c>
      <c r="E681">
        <f t="shared" si="51"/>
        <v>11</v>
      </c>
      <c r="F681">
        <v>1.86</v>
      </c>
      <c r="G681" s="15">
        <v>1.87</v>
      </c>
      <c r="H681">
        <v>2.18</v>
      </c>
      <c r="I681" s="18">
        <v>1.76</v>
      </c>
      <c r="J681" s="15">
        <v>1.81</v>
      </c>
      <c r="K681" s="14">
        <f t="shared" si="52"/>
        <v>25580.8522018198</v>
      </c>
      <c r="L681" s="14">
        <f t="shared" si="56"/>
        <v>960000</v>
      </c>
      <c r="M681" s="19">
        <f t="shared" si="55"/>
        <v>1.83802393474773</v>
      </c>
    </row>
    <row r="682" spans="1:13">
      <c r="A682" s="13">
        <v>45516</v>
      </c>
      <c r="B682" s="14">
        <v>1279379.76020681</v>
      </c>
      <c r="C682" s="14">
        <f t="shared" si="50"/>
        <v>1107898.73061152</v>
      </c>
      <c r="D682">
        <v>1.7</v>
      </c>
      <c r="E682">
        <f t="shared" si="51"/>
        <v>11</v>
      </c>
      <c r="F682">
        <v>1.92</v>
      </c>
      <c r="G682" s="15">
        <v>1.9</v>
      </c>
      <c r="H682">
        <v>2.19</v>
      </c>
      <c r="I682" s="18">
        <v>1.79</v>
      </c>
      <c r="J682" s="15">
        <v>1.85</v>
      </c>
      <c r="K682" s="14">
        <f t="shared" si="52"/>
        <v>51898.7306115184</v>
      </c>
      <c r="L682" s="14">
        <f t="shared" si="56"/>
        <v>1056000</v>
      </c>
      <c r="M682" s="19">
        <f t="shared" si="55"/>
        <v>1.8351265867356</v>
      </c>
    </row>
    <row r="683" spans="1:13">
      <c r="A683" s="13">
        <v>45517</v>
      </c>
      <c r="B683" s="14">
        <v>1190482.41219468</v>
      </c>
      <c r="C683" s="14">
        <f t="shared" si="50"/>
        <v>908671.356748085</v>
      </c>
      <c r="D683">
        <v>1.7</v>
      </c>
      <c r="E683">
        <f t="shared" si="51"/>
        <v>9.00000000000001</v>
      </c>
      <c r="F683">
        <v>1.95</v>
      </c>
      <c r="G683" s="15">
        <v>1.85</v>
      </c>
      <c r="H683">
        <v>2.19</v>
      </c>
      <c r="I683" s="18">
        <v>1.76</v>
      </c>
      <c r="J683" s="15">
        <v>1.8</v>
      </c>
      <c r="K683" s="14">
        <f t="shared" si="52"/>
        <v>12671.3567480847</v>
      </c>
      <c r="L683" s="14">
        <f t="shared" si="56"/>
        <v>896000</v>
      </c>
      <c r="M683" s="19">
        <f t="shared" si="55"/>
        <v>1.83416080406489</v>
      </c>
    </row>
    <row r="684" spans="1:13">
      <c r="A684" s="13">
        <v>45518</v>
      </c>
      <c r="B684" s="14">
        <v>1185585.06418256</v>
      </c>
      <c r="C684" s="14">
        <f t="shared" si="50"/>
        <v>869443.982884651</v>
      </c>
      <c r="D684">
        <v>1.7</v>
      </c>
      <c r="E684">
        <f t="shared" si="51"/>
        <v>9.00000000000001</v>
      </c>
      <c r="F684">
        <v>1.92</v>
      </c>
      <c r="G684" s="15">
        <v>1.84</v>
      </c>
      <c r="H684">
        <v>2.15</v>
      </c>
      <c r="I684" s="18">
        <v>1.75</v>
      </c>
      <c r="J684" s="15">
        <v>1.79</v>
      </c>
      <c r="K684" s="14">
        <f t="shared" si="52"/>
        <v>5443.982884651</v>
      </c>
      <c r="L684" s="14">
        <f t="shared" si="56"/>
        <v>864000</v>
      </c>
      <c r="M684" s="19">
        <f t="shared" si="55"/>
        <v>1.83319502139419</v>
      </c>
    </row>
    <row r="685" spans="1:13">
      <c r="A685" s="13">
        <v>45519</v>
      </c>
      <c r="B685" s="14">
        <v>1182687.71617044</v>
      </c>
      <c r="C685" s="14">
        <f t="shared" si="50"/>
        <v>870216.609021217</v>
      </c>
      <c r="D685">
        <v>1.7</v>
      </c>
      <c r="E685">
        <f t="shared" si="51"/>
        <v>9.00000000000001</v>
      </c>
      <c r="F685">
        <v>1.9</v>
      </c>
      <c r="G685" s="15">
        <v>1.84</v>
      </c>
      <c r="H685">
        <v>2.19</v>
      </c>
      <c r="I685" s="18">
        <v>1.75</v>
      </c>
      <c r="J685" s="15">
        <v>1.8</v>
      </c>
      <c r="K685" s="14">
        <f t="shared" si="52"/>
        <v>6216.60902121715</v>
      </c>
      <c r="L685" s="14">
        <f t="shared" si="56"/>
        <v>864000</v>
      </c>
      <c r="M685" s="19">
        <f t="shared" si="55"/>
        <v>1.83222923872348</v>
      </c>
    </row>
    <row r="686" spans="1:13">
      <c r="A686" s="13">
        <v>45520</v>
      </c>
      <c r="B686" s="14">
        <v>1181790.36815831</v>
      </c>
      <c r="C686" s="14">
        <f t="shared" si="50"/>
        <v>910989.235157783</v>
      </c>
      <c r="D686">
        <v>1.7</v>
      </c>
      <c r="E686">
        <f t="shared" si="51"/>
        <v>9.00000000000001</v>
      </c>
      <c r="F686">
        <v>1.86</v>
      </c>
      <c r="G686" s="15">
        <v>1.85</v>
      </c>
      <c r="H686">
        <v>2.18</v>
      </c>
      <c r="I686" s="18">
        <v>1.76</v>
      </c>
      <c r="J686" s="15">
        <v>1.8</v>
      </c>
      <c r="K686" s="14">
        <f t="shared" si="52"/>
        <v>14989.2351577833</v>
      </c>
      <c r="L686" s="14">
        <f t="shared" si="56"/>
        <v>896000</v>
      </c>
      <c r="M686" s="19">
        <f t="shared" si="55"/>
        <v>1.83126345605277</v>
      </c>
    </row>
    <row r="687" spans="1:13">
      <c r="A687" s="13">
        <v>45523</v>
      </c>
      <c r="B687" s="14">
        <v>1131098.32412194</v>
      </c>
      <c r="C687" s="14">
        <f t="shared" si="50"/>
        <v>833307.113567482</v>
      </c>
      <c r="D687">
        <v>1.7</v>
      </c>
      <c r="E687">
        <f t="shared" si="51"/>
        <v>8.00000000000001</v>
      </c>
      <c r="F687">
        <v>1.85</v>
      </c>
      <c r="G687" s="15">
        <v>1.83</v>
      </c>
      <c r="H687">
        <v>2.15</v>
      </c>
      <c r="I687" s="18">
        <v>1.75</v>
      </c>
      <c r="J687" s="15">
        <v>1.78</v>
      </c>
      <c r="K687" s="14">
        <f t="shared" si="52"/>
        <v>1307.11356748208</v>
      </c>
      <c r="L687" s="14">
        <f t="shared" si="56"/>
        <v>832000</v>
      </c>
      <c r="M687" s="19">
        <f t="shared" si="55"/>
        <v>1.82836610804065</v>
      </c>
    </row>
    <row r="688" spans="1:13">
      <c r="A688" s="13">
        <v>45524</v>
      </c>
      <c r="B688" s="14">
        <v>1090200.97610982</v>
      </c>
      <c r="C688" s="14">
        <f t="shared" si="50"/>
        <v>834079.739704048</v>
      </c>
      <c r="D688">
        <v>1.7</v>
      </c>
      <c r="E688">
        <f t="shared" si="51"/>
        <v>7.00000000000001</v>
      </c>
      <c r="F688">
        <v>1.86</v>
      </c>
      <c r="G688" s="15">
        <v>1.83</v>
      </c>
      <c r="H688">
        <v>2.12</v>
      </c>
      <c r="I688" s="18">
        <v>1.76</v>
      </c>
      <c r="J688" s="15">
        <v>1.79</v>
      </c>
      <c r="K688" s="14">
        <f t="shared" si="52"/>
        <v>2079.73970404822</v>
      </c>
      <c r="L688" s="14">
        <f t="shared" si="56"/>
        <v>832000</v>
      </c>
      <c r="M688" s="19">
        <f t="shared" si="55"/>
        <v>1.82740032536994</v>
      </c>
    </row>
    <row r="689" spans="1:13">
      <c r="A689" s="13">
        <v>45525</v>
      </c>
      <c r="B689" s="14">
        <v>1049303.6280977</v>
      </c>
      <c r="C689" s="14">
        <f t="shared" si="50"/>
        <v>834852.365840615</v>
      </c>
      <c r="D689">
        <v>1.7</v>
      </c>
      <c r="E689">
        <f t="shared" si="51"/>
        <v>6.00000000000001</v>
      </c>
      <c r="F689">
        <v>1.88</v>
      </c>
      <c r="G689" s="15">
        <v>1.83</v>
      </c>
      <c r="H689">
        <v>2.15</v>
      </c>
      <c r="I689" s="18">
        <v>1.77</v>
      </c>
      <c r="J689" s="15">
        <v>1.78</v>
      </c>
      <c r="K689" s="14">
        <f t="shared" si="52"/>
        <v>2852.36584061455</v>
      </c>
      <c r="L689" s="14">
        <f t="shared" si="56"/>
        <v>832000</v>
      </c>
      <c r="M689" s="19">
        <f t="shared" si="55"/>
        <v>1.82643454269923</v>
      </c>
    </row>
    <row r="690" spans="1:13">
      <c r="A690" s="13">
        <v>45526</v>
      </c>
      <c r="B690" s="14">
        <v>1008406.28008557</v>
      </c>
      <c r="C690" s="14">
        <f t="shared" si="50"/>
        <v>835624.991977181</v>
      </c>
      <c r="D690">
        <v>1.7</v>
      </c>
      <c r="E690">
        <f t="shared" si="51"/>
        <v>5</v>
      </c>
      <c r="F690">
        <v>1.91</v>
      </c>
      <c r="G690" s="15">
        <v>1.83</v>
      </c>
      <c r="H690">
        <v>2.15</v>
      </c>
      <c r="I690" s="18">
        <v>1.78</v>
      </c>
      <c r="J690" s="15">
        <v>1.79</v>
      </c>
      <c r="K690" s="14">
        <f t="shared" si="52"/>
        <v>3624.99197718069</v>
      </c>
      <c r="L690" s="14">
        <f t="shared" si="56"/>
        <v>832000</v>
      </c>
      <c r="M690" s="19">
        <f t="shared" si="55"/>
        <v>1.82546876002852</v>
      </c>
    </row>
    <row r="691" spans="1:13">
      <c r="A691" s="13">
        <v>45527</v>
      </c>
      <c r="B691" s="14">
        <v>1005508.93207345</v>
      </c>
      <c r="C691" s="14">
        <f t="shared" si="50"/>
        <v>836397.618113747</v>
      </c>
      <c r="D691">
        <v>1.7</v>
      </c>
      <c r="E691">
        <f t="shared" si="51"/>
        <v>5</v>
      </c>
      <c r="F691">
        <v>1.92</v>
      </c>
      <c r="G691" s="15">
        <v>1.83</v>
      </c>
      <c r="H691">
        <v>2.15</v>
      </c>
      <c r="I691" s="18">
        <v>1.78</v>
      </c>
      <c r="J691" s="15">
        <v>1.79</v>
      </c>
      <c r="K691" s="14">
        <f t="shared" si="52"/>
        <v>4397.61811374701</v>
      </c>
      <c r="L691" s="14">
        <f t="shared" si="56"/>
        <v>832000</v>
      </c>
      <c r="M691" s="19">
        <f t="shared" si="55"/>
        <v>1.82450297735782</v>
      </c>
    </row>
    <row r="692" spans="1:13">
      <c r="A692" s="13">
        <v>45530</v>
      </c>
      <c r="B692" s="14">
        <v>1072816.88803708</v>
      </c>
      <c r="C692" s="14">
        <f t="shared" si="50"/>
        <v>838715.496523446</v>
      </c>
      <c r="D692">
        <v>1.7</v>
      </c>
      <c r="E692">
        <f t="shared" si="51"/>
        <v>7.00000000000001</v>
      </c>
      <c r="F692">
        <v>2.05</v>
      </c>
      <c r="G692" s="15">
        <v>1.83</v>
      </c>
      <c r="H692">
        <v>2.15</v>
      </c>
      <c r="I692" s="18">
        <v>1.76</v>
      </c>
      <c r="J692" s="15">
        <v>1.78</v>
      </c>
      <c r="K692" s="14">
        <f t="shared" si="52"/>
        <v>6715.49652344563</v>
      </c>
      <c r="L692" s="14">
        <f t="shared" si="56"/>
        <v>832000</v>
      </c>
      <c r="M692" s="19">
        <f t="shared" si="55"/>
        <v>1.82160562934569</v>
      </c>
    </row>
    <row r="693" spans="1:13">
      <c r="A693" s="13">
        <v>45531</v>
      </c>
      <c r="B693" s="14">
        <v>1073919.54002496</v>
      </c>
      <c r="C693" s="14">
        <f t="shared" si="50"/>
        <v>919488.122660012</v>
      </c>
      <c r="D693">
        <v>1.7</v>
      </c>
      <c r="E693">
        <f t="shared" si="51"/>
        <v>7.00000000000001</v>
      </c>
      <c r="F693">
        <v>2</v>
      </c>
      <c r="G693" s="15">
        <v>1.85</v>
      </c>
      <c r="H693">
        <v>2.17</v>
      </c>
      <c r="I693" s="18">
        <v>1.78</v>
      </c>
      <c r="J693" s="15">
        <v>1.81</v>
      </c>
      <c r="K693" s="14">
        <f t="shared" si="52"/>
        <v>23488.122660012</v>
      </c>
      <c r="L693" s="14">
        <f t="shared" si="56"/>
        <v>896000</v>
      </c>
      <c r="M693" s="19">
        <f t="shared" si="55"/>
        <v>1.82063984667499</v>
      </c>
    </row>
    <row r="694" spans="1:13">
      <c r="A694" s="13">
        <v>45532</v>
      </c>
      <c r="B694" s="14">
        <v>1107022.19201283</v>
      </c>
      <c r="C694" s="14">
        <f t="shared" si="50"/>
        <v>880260.748796578</v>
      </c>
      <c r="D694">
        <v>1.7</v>
      </c>
      <c r="E694">
        <f t="shared" si="51"/>
        <v>8.00000000000001</v>
      </c>
      <c r="F694">
        <v>1.9</v>
      </c>
      <c r="G694" s="15">
        <v>1.84</v>
      </c>
      <c r="H694">
        <v>2.16</v>
      </c>
      <c r="I694" s="18">
        <v>1.76</v>
      </c>
      <c r="J694" s="15">
        <v>1.79</v>
      </c>
      <c r="K694" s="14">
        <f t="shared" si="52"/>
        <v>16260.7487965781</v>
      </c>
      <c r="L694" s="14">
        <f t="shared" si="56"/>
        <v>864000</v>
      </c>
      <c r="M694" s="19">
        <f t="shared" si="55"/>
        <v>1.81967406400428</v>
      </c>
    </row>
    <row r="695" spans="1:13">
      <c r="A695" s="13">
        <v>45533</v>
      </c>
      <c r="B695" s="14">
        <v>1104124.84400071</v>
      </c>
      <c r="C695" s="14">
        <f t="shared" si="50"/>
        <v>881033.374933144</v>
      </c>
      <c r="D695">
        <v>1.7</v>
      </c>
      <c r="E695">
        <f t="shared" si="51"/>
        <v>8.00000000000001</v>
      </c>
      <c r="F695">
        <v>1.9</v>
      </c>
      <c r="G695" s="15">
        <v>1.84</v>
      </c>
      <c r="H695">
        <v>2.16</v>
      </c>
      <c r="I695" s="18">
        <v>1.76</v>
      </c>
      <c r="J695" s="15">
        <v>1.79</v>
      </c>
      <c r="K695" s="14">
        <f t="shared" si="52"/>
        <v>17033.3749331444</v>
      </c>
      <c r="L695" s="14">
        <f t="shared" si="56"/>
        <v>864000</v>
      </c>
      <c r="M695" s="19">
        <f t="shared" si="55"/>
        <v>1.81870828133357</v>
      </c>
    </row>
    <row r="696" spans="1:13">
      <c r="A696" s="13">
        <v>45534</v>
      </c>
      <c r="B696" s="14">
        <v>1139227.49598859</v>
      </c>
      <c r="C696" s="14">
        <f t="shared" si="50"/>
        <v>881806.001069711</v>
      </c>
      <c r="D696">
        <v>1.7</v>
      </c>
      <c r="E696">
        <f t="shared" si="51"/>
        <v>9.00000000000001</v>
      </c>
      <c r="F696">
        <v>1.87</v>
      </c>
      <c r="G696" s="15">
        <v>1.84</v>
      </c>
      <c r="H696">
        <v>2.17</v>
      </c>
      <c r="I696" s="18">
        <v>1.75</v>
      </c>
      <c r="J696" s="15">
        <v>1.8</v>
      </c>
      <c r="K696" s="14">
        <f t="shared" si="52"/>
        <v>17806.0010697106</v>
      </c>
      <c r="L696" s="14">
        <f t="shared" si="56"/>
        <v>864000</v>
      </c>
      <c r="M696" s="19">
        <f t="shared" si="55"/>
        <v>1.81774249866286</v>
      </c>
    </row>
    <row r="697" spans="1:13">
      <c r="A697" s="13">
        <v>45537</v>
      </c>
      <c r="B697" s="14">
        <v>1122535.45195222</v>
      </c>
      <c r="C697" s="14">
        <f t="shared" si="50"/>
        <v>724123.879479409</v>
      </c>
      <c r="D697">
        <v>1.7</v>
      </c>
      <c r="E697">
        <f t="shared" si="51"/>
        <v>9.00000000000001</v>
      </c>
      <c r="F697">
        <v>1.85</v>
      </c>
      <c r="G697" s="15">
        <v>1.8</v>
      </c>
      <c r="H697">
        <v>2.14</v>
      </c>
      <c r="I697" s="18">
        <v>1.71</v>
      </c>
      <c r="J697" s="15">
        <v>1.75</v>
      </c>
      <c r="K697" s="14">
        <f t="shared" si="52"/>
        <v>-11876.1205205908</v>
      </c>
      <c r="L697" s="14">
        <f t="shared" si="56"/>
        <v>736000</v>
      </c>
      <c r="M697" s="19">
        <f t="shared" si="55"/>
        <v>1.81484515065074</v>
      </c>
    </row>
    <row r="698" spans="1:13">
      <c r="A698" s="13">
        <v>45538</v>
      </c>
      <c r="B698" s="14">
        <v>1037638.10394009</v>
      </c>
      <c r="C698" s="14">
        <f t="shared" si="50"/>
        <v>604896.505615975</v>
      </c>
      <c r="D698">
        <v>1.7</v>
      </c>
      <c r="E698">
        <f t="shared" si="51"/>
        <v>7.00000000000001</v>
      </c>
      <c r="F698">
        <v>1.86</v>
      </c>
      <c r="G698" s="15">
        <v>1.77</v>
      </c>
      <c r="H698">
        <v>2.14</v>
      </c>
      <c r="I698" s="18">
        <v>1.7</v>
      </c>
      <c r="J698" s="15">
        <v>1.73</v>
      </c>
      <c r="K698" s="14">
        <f t="shared" si="52"/>
        <v>-35103.4943840245</v>
      </c>
      <c r="L698" s="14">
        <f t="shared" si="56"/>
        <v>640000</v>
      </c>
      <c r="M698" s="19">
        <f t="shared" si="55"/>
        <v>1.81387936798003</v>
      </c>
    </row>
    <row r="699" spans="1:13">
      <c r="A699" s="13">
        <v>45539</v>
      </c>
      <c r="B699" s="14">
        <v>956740.755927969</v>
      </c>
      <c r="C699" s="14">
        <f t="shared" si="50"/>
        <v>565669.131752541</v>
      </c>
      <c r="D699">
        <v>1.7</v>
      </c>
      <c r="E699">
        <f t="shared" si="51"/>
        <v>5</v>
      </c>
      <c r="F699">
        <v>1.9</v>
      </c>
      <c r="G699" s="15">
        <v>1.76</v>
      </c>
      <c r="H699">
        <v>2.13</v>
      </c>
      <c r="I699" s="18">
        <v>1.71</v>
      </c>
      <c r="J699" s="15">
        <v>1.72</v>
      </c>
      <c r="K699" s="14">
        <f t="shared" si="52"/>
        <v>-42330.8682474584</v>
      </c>
      <c r="L699" s="14">
        <f t="shared" si="56"/>
        <v>608000</v>
      </c>
      <c r="M699" s="19">
        <f t="shared" si="55"/>
        <v>1.81291358530932</v>
      </c>
    </row>
    <row r="700" spans="1:13">
      <c r="A700" s="13">
        <v>45540</v>
      </c>
      <c r="B700" s="14">
        <v>1029843.40791585</v>
      </c>
      <c r="C700" s="14">
        <f t="shared" si="50"/>
        <v>566441.757889108</v>
      </c>
      <c r="D700">
        <v>1.7</v>
      </c>
      <c r="E700">
        <f t="shared" si="51"/>
        <v>7.00000000000001</v>
      </c>
      <c r="F700">
        <v>1.89</v>
      </c>
      <c r="G700" s="15">
        <v>1.76</v>
      </c>
      <c r="H700">
        <v>2.13</v>
      </c>
      <c r="I700" s="18">
        <v>1.69</v>
      </c>
      <c r="J700" s="15">
        <v>1.71</v>
      </c>
      <c r="K700" s="14">
        <f t="shared" si="52"/>
        <v>-41558.2421108921</v>
      </c>
      <c r="L700" s="14">
        <f t="shared" si="56"/>
        <v>608000</v>
      </c>
      <c r="M700" s="19">
        <f t="shared" si="55"/>
        <v>1.81194780263862</v>
      </c>
    </row>
    <row r="701" spans="1:13">
      <c r="A701" s="13">
        <v>45541</v>
      </c>
      <c r="B701" s="14">
        <v>948946.059903722</v>
      </c>
      <c r="C701" s="14">
        <f t="shared" si="50"/>
        <v>527214.384025674</v>
      </c>
      <c r="D701">
        <v>1.7</v>
      </c>
      <c r="E701">
        <f t="shared" si="51"/>
        <v>5</v>
      </c>
      <c r="F701">
        <v>1.9</v>
      </c>
      <c r="G701" s="15">
        <v>1.75</v>
      </c>
      <c r="H701">
        <v>2.13</v>
      </c>
      <c r="I701" s="18">
        <v>1.7</v>
      </c>
      <c r="J701" s="15">
        <v>1.71</v>
      </c>
      <c r="K701" s="14">
        <f t="shared" si="52"/>
        <v>-48785.6159743259</v>
      </c>
      <c r="L701" s="14">
        <f t="shared" si="56"/>
        <v>576000</v>
      </c>
      <c r="M701" s="19">
        <f t="shared" si="55"/>
        <v>1.81098201996791</v>
      </c>
    </row>
    <row r="702" spans="1:13">
      <c r="A702" s="13">
        <v>45544</v>
      </c>
      <c r="B702" s="14">
        <v>900254.015867352</v>
      </c>
      <c r="C702" s="14">
        <f t="shared" si="50"/>
        <v>489532.262435373</v>
      </c>
      <c r="D702">
        <v>1.7</v>
      </c>
      <c r="E702">
        <f t="shared" si="51"/>
        <v>4</v>
      </c>
      <c r="F702">
        <v>1.93</v>
      </c>
      <c r="G702" s="15">
        <v>1.74</v>
      </c>
      <c r="H702">
        <v>2.12</v>
      </c>
      <c r="I702" s="18">
        <v>1.7</v>
      </c>
      <c r="J702" s="15">
        <v>1.69</v>
      </c>
      <c r="K702" s="14">
        <f t="shared" si="52"/>
        <v>-54467.7375646271</v>
      </c>
      <c r="L702" s="14">
        <f t="shared" si="56"/>
        <v>544000</v>
      </c>
      <c r="M702" s="19">
        <f t="shared" si="55"/>
        <v>1.80808467195578</v>
      </c>
    </row>
    <row r="703" spans="1:13">
      <c r="A703" s="13">
        <v>45545</v>
      </c>
      <c r="B703" s="14">
        <v>777356.667855229</v>
      </c>
      <c r="C703" s="14">
        <f t="shared" si="50"/>
        <v>370304.888571939</v>
      </c>
      <c r="D703">
        <v>1.7</v>
      </c>
      <c r="E703">
        <f t="shared" si="51"/>
        <v>1</v>
      </c>
      <c r="F703">
        <v>1.95</v>
      </c>
      <c r="G703" s="15">
        <v>1.71</v>
      </c>
      <c r="H703">
        <v>2.12</v>
      </c>
      <c r="I703" s="18">
        <v>1.7</v>
      </c>
      <c r="J703" s="15">
        <v>1.67</v>
      </c>
      <c r="K703" s="14">
        <f t="shared" si="52"/>
        <v>-77695.111428061</v>
      </c>
      <c r="L703" s="14">
        <f t="shared" si="56"/>
        <v>448000</v>
      </c>
      <c r="M703" s="19">
        <f t="shared" si="55"/>
        <v>1.80711888928508</v>
      </c>
    </row>
    <row r="704" spans="1:13">
      <c r="A704" s="13">
        <v>45546</v>
      </c>
      <c r="B704" s="14">
        <v>774459.319843105</v>
      </c>
      <c r="C704" s="14">
        <f t="shared" si="50"/>
        <v>371077.514708505</v>
      </c>
      <c r="D704">
        <v>1.7</v>
      </c>
      <c r="E704">
        <f t="shared" si="51"/>
        <v>1</v>
      </c>
      <c r="F704">
        <v>1.94</v>
      </c>
      <c r="G704" s="15">
        <v>1.71</v>
      </c>
      <c r="H704">
        <v>2.06</v>
      </c>
      <c r="I704" s="18">
        <v>1.7</v>
      </c>
      <c r="J704" s="15">
        <v>1.67</v>
      </c>
      <c r="K704" s="14">
        <f t="shared" si="52"/>
        <v>-76922.4852914947</v>
      </c>
      <c r="L704" s="14">
        <f t="shared" si="56"/>
        <v>448000</v>
      </c>
      <c r="M704" s="19">
        <f t="shared" si="55"/>
        <v>1.80615310661437</v>
      </c>
    </row>
    <row r="705" spans="1:13">
      <c r="A705" s="13">
        <v>45547</v>
      </c>
      <c r="B705" s="14">
        <v>773561.971830982</v>
      </c>
      <c r="C705" s="14">
        <f t="shared" si="50"/>
        <v>411850.140845071</v>
      </c>
      <c r="D705">
        <v>1.7</v>
      </c>
      <c r="E705">
        <f t="shared" si="51"/>
        <v>1</v>
      </c>
      <c r="F705">
        <v>1.9</v>
      </c>
      <c r="G705" s="15">
        <v>1.72</v>
      </c>
      <c r="H705">
        <v>2.1</v>
      </c>
      <c r="I705" s="18">
        <v>1.71</v>
      </c>
      <c r="J705" s="15">
        <v>1.68</v>
      </c>
      <c r="K705" s="14">
        <f t="shared" si="52"/>
        <v>-68149.8591549285</v>
      </c>
      <c r="L705" s="14">
        <f t="shared" si="56"/>
        <v>480000</v>
      </c>
      <c r="M705" s="19">
        <f t="shared" si="55"/>
        <v>1.80518732394366</v>
      </c>
    </row>
    <row r="706" spans="1:13">
      <c r="A706" s="13">
        <v>45548</v>
      </c>
      <c r="B706" s="14">
        <v>692664.623818858</v>
      </c>
      <c r="C706" s="14">
        <f t="shared" ref="C706:C769" si="57">K706+L706</f>
        <v>372622.766981637</v>
      </c>
      <c r="D706">
        <v>1.7</v>
      </c>
      <c r="E706">
        <f t="shared" ref="E706:E769" si="58">(G706-I706)*100</f>
        <v>-1</v>
      </c>
      <c r="F706">
        <v>1.95</v>
      </c>
      <c r="G706" s="15">
        <v>1.71</v>
      </c>
      <c r="H706">
        <v>2.07</v>
      </c>
      <c r="I706" s="18">
        <v>1.72</v>
      </c>
      <c r="J706" s="15">
        <v>1.68</v>
      </c>
      <c r="K706" s="14">
        <f t="shared" ref="K706:K769" si="59">(G706-M706)*100/10000*$K$1</f>
        <v>-75377.2330183622</v>
      </c>
      <c r="L706" s="14">
        <f t="shared" si="56"/>
        <v>448000</v>
      </c>
      <c r="M706" s="19">
        <f t="shared" si="55"/>
        <v>1.80422154127295</v>
      </c>
    </row>
    <row r="707" spans="1:13">
      <c r="A707" s="13">
        <v>45551</v>
      </c>
      <c r="B707" s="14">
        <v>683972.579782488</v>
      </c>
      <c r="C707" s="14">
        <f t="shared" si="57"/>
        <v>374940.645391336</v>
      </c>
      <c r="D707">
        <v>1.7</v>
      </c>
      <c r="E707">
        <f t="shared" si="58"/>
        <v>-1</v>
      </c>
      <c r="F707">
        <v>1.95</v>
      </c>
      <c r="G707" s="15">
        <v>1.71</v>
      </c>
      <c r="H707">
        <v>2.04</v>
      </c>
      <c r="I707" s="18">
        <v>1.72</v>
      </c>
      <c r="J707" s="15">
        <v>1.68</v>
      </c>
      <c r="K707" s="14">
        <f t="shared" si="59"/>
        <v>-73059.3546086636</v>
      </c>
      <c r="L707" s="14">
        <f t="shared" si="56"/>
        <v>448000</v>
      </c>
      <c r="M707" s="19">
        <f t="shared" si="55"/>
        <v>1.80132419326083</v>
      </c>
    </row>
    <row r="708" spans="1:13">
      <c r="A708" s="13">
        <v>45552</v>
      </c>
      <c r="B708" s="14">
        <v>681075.231770364</v>
      </c>
      <c r="C708" s="14">
        <f t="shared" si="57"/>
        <v>375713.271527902</v>
      </c>
      <c r="D708">
        <v>1.7</v>
      </c>
      <c r="E708">
        <f t="shared" si="58"/>
        <v>-1</v>
      </c>
      <c r="F708">
        <v>1.95</v>
      </c>
      <c r="G708" s="15">
        <v>1.71</v>
      </c>
      <c r="H708">
        <v>2.04</v>
      </c>
      <c r="I708" s="18">
        <v>1.72</v>
      </c>
      <c r="J708" s="15">
        <v>1.68</v>
      </c>
      <c r="K708" s="14">
        <f t="shared" si="59"/>
        <v>-72286.7284720973</v>
      </c>
      <c r="L708" s="14">
        <f t="shared" si="56"/>
        <v>448000</v>
      </c>
      <c r="M708" s="19">
        <f t="shared" si="55"/>
        <v>1.80035841059012</v>
      </c>
    </row>
    <row r="709" spans="1:13">
      <c r="A709" s="13">
        <v>45553</v>
      </c>
      <c r="B709" s="14">
        <v>638177.883758241</v>
      </c>
      <c r="C709" s="14">
        <f t="shared" si="57"/>
        <v>336485.897664469</v>
      </c>
      <c r="D709">
        <v>1.7</v>
      </c>
      <c r="E709">
        <f t="shared" si="58"/>
        <v>-2</v>
      </c>
      <c r="F709">
        <v>1.9</v>
      </c>
      <c r="G709" s="15">
        <v>1.7</v>
      </c>
      <c r="H709">
        <v>2.03</v>
      </c>
      <c r="I709" s="18">
        <v>1.72</v>
      </c>
      <c r="J709" s="15">
        <v>1.67</v>
      </c>
      <c r="K709" s="14">
        <f t="shared" si="59"/>
        <v>-79514.1023355312</v>
      </c>
      <c r="L709" s="14">
        <f t="shared" si="56"/>
        <v>416000</v>
      </c>
      <c r="M709" s="19">
        <f t="shared" si="55"/>
        <v>1.79939262791941</v>
      </c>
    </row>
    <row r="710" spans="1:13">
      <c r="A710" s="13">
        <v>45554</v>
      </c>
      <c r="B710" s="14">
        <v>635280.535746118</v>
      </c>
      <c r="C710" s="14">
        <f t="shared" si="57"/>
        <v>337258.523801035</v>
      </c>
      <c r="D710">
        <v>1.7</v>
      </c>
      <c r="E710">
        <f t="shared" si="58"/>
        <v>-2</v>
      </c>
      <c r="F710">
        <v>2</v>
      </c>
      <c r="G710" s="15">
        <v>1.7</v>
      </c>
      <c r="H710">
        <v>2.04</v>
      </c>
      <c r="I710" s="18">
        <v>1.72</v>
      </c>
      <c r="J710" s="15">
        <v>1.67</v>
      </c>
      <c r="K710" s="14">
        <f t="shared" si="59"/>
        <v>-78741.476198965</v>
      </c>
      <c r="L710" s="14">
        <f t="shared" si="56"/>
        <v>416000</v>
      </c>
      <c r="M710" s="19">
        <f t="shared" si="55"/>
        <v>1.79842684524871</v>
      </c>
    </row>
    <row r="711" spans="1:13">
      <c r="A711" s="13">
        <v>45555</v>
      </c>
      <c r="B711" s="14">
        <v>632383.187733995</v>
      </c>
      <c r="C711" s="14">
        <f t="shared" si="57"/>
        <v>338031.149937601</v>
      </c>
      <c r="D711">
        <v>1.7</v>
      </c>
      <c r="E711">
        <f t="shared" si="58"/>
        <v>-2</v>
      </c>
      <c r="F711">
        <v>2</v>
      </c>
      <c r="G711" s="15">
        <v>1.7</v>
      </c>
      <c r="H711">
        <v>2.04</v>
      </c>
      <c r="I711" s="18">
        <v>1.72</v>
      </c>
      <c r="J711" s="15">
        <v>1.67</v>
      </c>
      <c r="K711" s="14">
        <f t="shared" si="59"/>
        <v>-77968.8500623987</v>
      </c>
      <c r="L711" s="14">
        <f t="shared" si="56"/>
        <v>416000</v>
      </c>
      <c r="M711" s="19">
        <f t="shared" si="55"/>
        <v>1.797461062578</v>
      </c>
    </row>
    <row r="712" spans="1:13">
      <c r="A712" s="13">
        <v>45558</v>
      </c>
      <c r="B712" s="14">
        <v>587691.143697625</v>
      </c>
      <c r="C712" s="14">
        <f t="shared" si="57"/>
        <v>380349.0283473</v>
      </c>
      <c r="D712">
        <v>1.7</v>
      </c>
      <c r="E712">
        <f t="shared" si="58"/>
        <v>-3</v>
      </c>
      <c r="F712">
        <v>2</v>
      </c>
      <c r="G712" s="15">
        <v>1.71</v>
      </c>
      <c r="H712">
        <v>2.04</v>
      </c>
      <c r="I712" s="18">
        <v>1.74</v>
      </c>
      <c r="J712" s="15">
        <v>1.68</v>
      </c>
      <c r="K712" s="14">
        <f t="shared" si="59"/>
        <v>-67650.9716527001</v>
      </c>
      <c r="L712" s="14">
        <f t="shared" si="56"/>
        <v>448000</v>
      </c>
      <c r="M712" s="19">
        <f t="shared" si="55"/>
        <v>1.79456371456588</v>
      </c>
    </row>
    <row r="713" spans="1:13">
      <c r="A713" s="13">
        <v>45559</v>
      </c>
      <c r="B713" s="14">
        <v>850793.795685501</v>
      </c>
      <c r="C713" s="14">
        <f t="shared" si="57"/>
        <v>381121.654483866</v>
      </c>
      <c r="D713">
        <v>1.7</v>
      </c>
      <c r="E713">
        <f t="shared" si="58"/>
        <v>4</v>
      </c>
      <c r="F713">
        <v>2.05</v>
      </c>
      <c r="G713" s="15">
        <v>1.71</v>
      </c>
      <c r="H713">
        <v>2.05</v>
      </c>
      <c r="I713" s="18">
        <v>1.67</v>
      </c>
      <c r="J713" s="15">
        <v>1.67</v>
      </c>
      <c r="K713" s="14">
        <f t="shared" si="59"/>
        <v>-66878.3455161337</v>
      </c>
      <c r="L713" s="14">
        <f t="shared" si="56"/>
        <v>448000</v>
      </c>
      <c r="M713" s="19">
        <f t="shared" ref="M713:M776" si="60">$M$648+(($M$931-$M$648)*(A713-$A$648))/($A$931-$A$648)</f>
        <v>1.79359793189517</v>
      </c>
    </row>
    <row r="714" spans="1:13">
      <c r="A714" s="13">
        <v>45560</v>
      </c>
      <c r="B714" s="14">
        <v>873896.447673377</v>
      </c>
      <c r="C714" s="14">
        <f t="shared" si="57"/>
        <v>141894.280620432</v>
      </c>
      <c r="D714">
        <v>1.5</v>
      </c>
      <c r="E714">
        <f t="shared" si="58"/>
        <v>4.99999999999998</v>
      </c>
      <c r="F714">
        <v>2</v>
      </c>
      <c r="G714" s="15">
        <v>1.65</v>
      </c>
      <c r="H714">
        <v>2.05</v>
      </c>
      <c r="I714" s="18">
        <v>1.6</v>
      </c>
      <c r="J714" s="15">
        <v>1.61</v>
      </c>
      <c r="K714" s="14">
        <f t="shared" si="59"/>
        <v>-114105.719379568</v>
      </c>
      <c r="L714" s="14">
        <f t="shared" si="56"/>
        <v>256000</v>
      </c>
      <c r="M714" s="19">
        <f t="shared" si="60"/>
        <v>1.79263214922446</v>
      </c>
    </row>
    <row r="715" spans="1:13">
      <c r="A715" s="13">
        <v>45561</v>
      </c>
      <c r="B715" s="14">
        <v>1032999.09966125</v>
      </c>
      <c r="C715" s="14">
        <f t="shared" si="57"/>
        <v>342666.906756998</v>
      </c>
      <c r="D715">
        <v>1.5</v>
      </c>
      <c r="E715">
        <f t="shared" si="58"/>
        <v>8.99999999999999</v>
      </c>
      <c r="F715">
        <v>2.05</v>
      </c>
      <c r="G715" s="15">
        <v>1.7</v>
      </c>
      <c r="H715">
        <v>2.07</v>
      </c>
      <c r="I715" s="18">
        <v>1.61</v>
      </c>
      <c r="J715" s="15">
        <v>1.66</v>
      </c>
      <c r="K715" s="14">
        <f t="shared" si="59"/>
        <v>-73333.0932430013</v>
      </c>
      <c r="L715" s="14">
        <f t="shared" si="56"/>
        <v>416000</v>
      </c>
      <c r="M715" s="19">
        <f t="shared" si="60"/>
        <v>1.79166636655375</v>
      </c>
    </row>
    <row r="716" spans="1:13">
      <c r="A716" s="13">
        <v>45562</v>
      </c>
      <c r="B716" s="14">
        <v>1512101.75164913</v>
      </c>
      <c r="C716" s="14">
        <f t="shared" si="57"/>
        <v>863439.532893565</v>
      </c>
      <c r="D716">
        <v>1.5</v>
      </c>
      <c r="E716">
        <f t="shared" si="58"/>
        <v>21</v>
      </c>
      <c r="F716">
        <v>1.9</v>
      </c>
      <c r="G716" s="15">
        <v>1.83</v>
      </c>
      <c r="H716">
        <v>2.16</v>
      </c>
      <c r="I716" s="18">
        <v>1.62</v>
      </c>
      <c r="J716" s="15">
        <v>1.76</v>
      </c>
      <c r="K716" s="14">
        <f t="shared" si="59"/>
        <v>31439.532893565</v>
      </c>
      <c r="L716" s="14">
        <f t="shared" si="56"/>
        <v>832000</v>
      </c>
      <c r="M716" s="19">
        <f t="shared" si="60"/>
        <v>1.79070058388304</v>
      </c>
    </row>
    <row r="717" spans="1:13">
      <c r="A717" s="13">
        <v>45565</v>
      </c>
      <c r="B717" s="14">
        <v>1387409.70761276</v>
      </c>
      <c r="C717" s="14">
        <f t="shared" si="57"/>
        <v>825757.411303264</v>
      </c>
      <c r="D717">
        <v>1.5</v>
      </c>
      <c r="E717">
        <f t="shared" si="58"/>
        <v>18</v>
      </c>
      <c r="F717">
        <v>2.4</v>
      </c>
      <c r="G717" s="15">
        <v>1.82</v>
      </c>
      <c r="H717">
        <v>2.13</v>
      </c>
      <c r="I717" s="18">
        <v>1.64</v>
      </c>
      <c r="J717" s="15">
        <v>1.76</v>
      </c>
      <c r="K717" s="14">
        <f t="shared" si="59"/>
        <v>25757.4113032637</v>
      </c>
      <c r="L717" s="14">
        <f t="shared" si="56"/>
        <v>800000</v>
      </c>
      <c r="M717" s="19">
        <f t="shared" si="60"/>
        <v>1.78780323587092</v>
      </c>
    </row>
    <row r="718" spans="1:13">
      <c r="A718" s="13">
        <v>45566</v>
      </c>
      <c r="B718" s="14">
        <v>1384512.35960064</v>
      </c>
      <c r="C718" s="14">
        <f t="shared" si="57"/>
        <v>826530.03743983</v>
      </c>
      <c r="D718">
        <v>1.5</v>
      </c>
      <c r="E718">
        <f t="shared" si="58"/>
        <v>18</v>
      </c>
      <c r="F718">
        <v>2.4</v>
      </c>
      <c r="G718" s="15">
        <v>1.82</v>
      </c>
      <c r="H718">
        <v>2.13</v>
      </c>
      <c r="I718" s="18">
        <v>1.64</v>
      </c>
      <c r="J718" s="15">
        <v>1.76</v>
      </c>
      <c r="K718" s="14">
        <f t="shared" si="59"/>
        <v>26530.0374398299</v>
      </c>
      <c r="L718" s="14">
        <f t="shared" si="56"/>
        <v>800000</v>
      </c>
      <c r="M718" s="19">
        <f t="shared" si="60"/>
        <v>1.78683745320021</v>
      </c>
    </row>
    <row r="719" spans="1:13">
      <c r="A719" s="13">
        <v>45567</v>
      </c>
      <c r="B719" s="14">
        <v>1381615.01158851</v>
      </c>
      <c r="C719" s="14">
        <f t="shared" si="57"/>
        <v>827302.663576396</v>
      </c>
      <c r="D719">
        <v>1.5</v>
      </c>
      <c r="E719">
        <f t="shared" si="58"/>
        <v>18</v>
      </c>
      <c r="F719">
        <v>2.4</v>
      </c>
      <c r="G719" s="15">
        <v>1.82</v>
      </c>
      <c r="H719">
        <v>2.13</v>
      </c>
      <c r="I719" s="18">
        <v>1.64</v>
      </c>
      <c r="J719" s="15">
        <v>1.76</v>
      </c>
      <c r="K719" s="14">
        <f t="shared" si="59"/>
        <v>27302.6635763962</v>
      </c>
      <c r="L719" s="14">
        <f t="shared" si="56"/>
        <v>800000</v>
      </c>
      <c r="M719" s="19">
        <f t="shared" si="60"/>
        <v>1.7858716705295</v>
      </c>
    </row>
    <row r="720" spans="1:13">
      <c r="A720" s="13">
        <v>45568</v>
      </c>
      <c r="B720" s="14">
        <v>1378717.66357639</v>
      </c>
      <c r="C720" s="14">
        <f t="shared" si="57"/>
        <v>828075.289712962</v>
      </c>
      <c r="D720">
        <v>1.5</v>
      </c>
      <c r="E720">
        <f t="shared" si="58"/>
        <v>18</v>
      </c>
      <c r="F720">
        <v>2.4</v>
      </c>
      <c r="G720" s="15">
        <v>1.82</v>
      </c>
      <c r="H720">
        <v>2.13</v>
      </c>
      <c r="I720" s="18">
        <v>1.64</v>
      </c>
      <c r="J720" s="15">
        <v>1.76</v>
      </c>
      <c r="K720" s="14">
        <f t="shared" si="59"/>
        <v>28075.2897129624</v>
      </c>
      <c r="L720" s="14">
        <f t="shared" si="56"/>
        <v>800000</v>
      </c>
      <c r="M720" s="19">
        <f t="shared" si="60"/>
        <v>1.7849058878588</v>
      </c>
    </row>
    <row r="721" spans="1:13">
      <c r="A721" s="13">
        <v>45569</v>
      </c>
      <c r="B721" s="14">
        <v>1375820.31556427</v>
      </c>
      <c r="C721" s="14">
        <f t="shared" si="57"/>
        <v>828847.915849529</v>
      </c>
      <c r="D721">
        <v>1.5</v>
      </c>
      <c r="E721">
        <f t="shared" si="58"/>
        <v>18</v>
      </c>
      <c r="F721">
        <v>2.4</v>
      </c>
      <c r="G721" s="15">
        <v>1.82</v>
      </c>
      <c r="H721">
        <v>2.13</v>
      </c>
      <c r="I721" s="18">
        <v>1.64</v>
      </c>
      <c r="J721" s="15">
        <v>1.76</v>
      </c>
      <c r="K721" s="14">
        <f t="shared" si="59"/>
        <v>28847.9158495287</v>
      </c>
      <c r="L721" s="14">
        <f t="shared" si="56"/>
        <v>800000</v>
      </c>
      <c r="M721" s="19">
        <f t="shared" si="60"/>
        <v>1.78394010518809</v>
      </c>
    </row>
    <row r="722" spans="1:13">
      <c r="A722" s="13">
        <v>45572</v>
      </c>
      <c r="B722" s="14">
        <v>1329128.2715279</v>
      </c>
      <c r="C722" s="14">
        <f t="shared" si="57"/>
        <v>831165.794259227</v>
      </c>
      <c r="D722">
        <v>1.5</v>
      </c>
      <c r="E722">
        <f t="shared" si="58"/>
        <v>17</v>
      </c>
      <c r="F722">
        <v>2.4</v>
      </c>
      <c r="G722" s="15">
        <v>1.82</v>
      </c>
      <c r="H722">
        <v>2.13</v>
      </c>
      <c r="I722" s="18">
        <v>1.65</v>
      </c>
      <c r="J722" s="15">
        <v>1.76</v>
      </c>
      <c r="K722" s="14">
        <f t="shared" si="59"/>
        <v>31165.7942592273</v>
      </c>
      <c r="L722" s="14">
        <f t="shared" si="56"/>
        <v>800000</v>
      </c>
      <c r="M722" s="19">
        <f t="shared" si="60"/>
        <v>1.78104275717597</v>
      </c>
    </row>
    <row r="723" spans="1:13">
      <c r="A723" s="13">
        <v>45573</v>
      </c>
      <c r="B723" s="14">
        <v>1334230.92351578</v>
      </c>
      <c r="C723" s="14">
        <f t="shared" si="57"/>
        <v>991938.420395794</v>
      </c>
      <c r="D723">
        <v>1.5</v>
      </c>
      <c r="E723">
        <f t="shared" si="58"/>
        <v>17</v>
      </c>
      <c r="F723">
        <v>1.9</v>
      </c>
      <c r="G723" s="15">
        <v>1.86</v>
      </c>
      <c r="H723">
        <v>2.15</v>
      </c>
      <c r="I723" s="18">
        <v>1.69</v>
      </c>
      <c r="J723" s="15">
        <v>1.8</v>
      </c>
      <c r="K723" s="14">
        <f t="shared" si="59"/>
        <v>63938.4203957935</v>
      </c>
      <c r="L723" s="14">
        <f t="shared" si="56"/>
        <v>928000</v>
      </c>
      <c r="M723" s="19">
        <f t="shared" si="60"/>
        <v>1.78007697450526</v>
      </c>
    </row>
    <row r="724" spans="1:13">
      <c r="A724" s="13">
        <v>45574</v>
      </c>
      <c r="B724" s="14">
        <v>1135333.57550365</v>
      </c>
      <c r="C724" s="14">
        <f t="shared" si="57"/>
        <v>872711.04653236</v>
      </c>
      <c r="D724">
        <v>1.5</v>
      </c>
      <c r="E724">
        <f t="shared" si="58"/>
        <v>12</v>
      </c>
      <c r="F724">
        <v>2.05</v>
      </c>
      <c r="G724" s="15">
        <v>1.83</v>
      </c>
      <c r="H724">
        <v>2.16</v>
      </c>
      <c r="I724" s="18">
        <v>1.71</v>
      </c>
      <c r="J724" s="15">
        <v>1.78</v>
      </c>
      <c r="K724" s="14">
        <f t="shared" si="59"/>
        <v>40711.0465323598</v>
      </c>
      <c r="L724" s="14">
        <f t="shared" si="56"/>
        <v>832000</v>
      </c>
      <c r="M724" s="19">
        <f t="shared" si="60"/>
        <v>1.77911119183455</v>
      </c>
    </row>
    <row r="725" spans="1:13">
      <c r="A725" s="13">
        <v>45575</v>
      </c>
      <c r="B725" s="14">
        <v>1046436.22749153</v>
      </c>
      <c r="C725" s="14">
        <f t="shared" si="57"/>
        <v>673483.672668926</v>
      </c>
      <c r="D725">
        <v>1.5</v>
      </c>
      <c r="E725">
        <f t="shared" si="58"/>
        <v>10</v>
      </c>
      <c r="F725">
        <v>2.1</v>
      </c>
      <c r="G725" s="15">
        <v>1.78</v>
      </c>
      <c r="H725">
        <v>2.1396</v>
      </c>
      <c r="I725" s="18">
        <v>1.68</v>
      </c>
      <c r="J725" s="15">
        <v>1.73</v>
      </c>
      <c r="K725" s="14">
        <f t="shared" si="59"/>
        <v>1483.67266892588</v>
      </c>
      <c r="L725" s="14">
        <f t="shared" si="56"/>
        <v>672000</v>
      </c>
      <c r="M725" s="19">
        <f t="shared" si="60"/>
        <v>1.77814540916384</v>
      </c>
    </row>
    <row r="726" spans="1:13">
      <c r="A726" s="13">
        <v>45576</v>
      </c>
      <c r="B726" s="14">
        <v>1081538.8794794</v>
      </c>
      <c r="C726" s="14">
        <f t="shared" si="57"/>
        <v>674256.298805492</v>
      </c>
      <c r="D726">
        <v>1.5</v>
      </c>
      <c r="E726">
        <f t="shared" si="58"/>
        <v>11</v>
      </c>
      <c r="F726">
        <v>1.9</v>
      </c>
      <c r="G726" s="15">
        <v>1.78</v>
      </c>
      <c r="H726">
        <v>2.1</v>
      </c>
      <c r="I726" s="18">
        <v>1.67</v>
      </c>
      <c r="J726" s="15">
        <v>1.72</v>
      </c>
      <c r="K726" s="14">
        <f t="shared" si="59"/>
        <v>2256.29880549221</v>
      </c>
      <c r="L726" s="14">
        <f t="shared" si="56"/>
        <v>672000</v>
      </c>
      <c r="M726" s="19">
        <f t="shared" si="60"/>
        <v>1.77717962649313</v>
      </c>
    </row>
    <row r="727" spans="1:13">
      <c r="A727" s="13">
        <v>45579</v>
      </c>
      <c r="B727" s="14">
        <v>1070846.83544303</v>
      </c>
      <c r="C727" s="14">
        <f t="shared" si="57"/>
        <v>636574.177215191</v>
      </c>
      <c r="D727">
        <v>1.5</v>
      </c>
      <c r="E727">
        <f t="shared" si="58"/>
        <v>11</v>
      </c>
      <c r="F727">
        <v>1.92</v>
      </c>
      <c r="G727" s="15">
        <v>1.77</v>
      </c>
      <c r="H727">
        <v>2.11</v>
      </c>
      <c r="I727" s="18">
        <v>1.66</v>
      </c>
      <c r="J727" s="15">
        <v>1.72</v>
      </c>
      <c r="K727" s="14">
        <f t="shared" si="59"/>
        <v>-3425.82278480918</v>
      </c>
      <c r="L727" s="14">
        <f t="shared" si="56"/>
        <v>640000</v>
      </c>
      <c r="M727" s="19">
        <f t="shared" si="60"/>
        <v>1.77428227848101</v>
      </c>
    </row>
    <row r="728" spans="1:13">
      <c r="A728" s="13">
        <v>45580</v>
      </c>
      <c r="B728" s="14">
        <v>947949.487430911</v>
      </c>
      <c r="C728" s="14">
        <f t="shared" si="57"/>
        <v>517346.803351757</v>
      </c>
      <c r="D728">
        <v>1.5</v>
      </c>
      <c r="E728">
        <f t="shared" si="58"/>
        <v>8.00000000000001</v>
      </c>
      <c r="F728">
        <v>1.88</v>
      </c>
      <c r="G728" s="15">
        <v>1.74</v>
      </c>
      <c r="H728">
        <v>2.1285</v>
      </c>
      <c r="I728" s="18">
        <v>1.66</v>
      </c>
      <c r="J728" s="15">
        <v>1.69</v>
      </c>
      <c r="K728" s="14">
        <f t="shared" si="59"/>
        <v>-26653.1966482429</v>
      </c>
      <c r="L728" s="14">
        <f t="shared" si="56"/>
        <v>544000</v>
      </c>
      <c r="M728" s="19">
        <f t="shared" si="60"/>
        <v>1.7733164958103</v>
      </c>
    </row>
    <row r="729" spans="1:13">
      <c r="A729" s="13">
        <v>45581</v>
      </c>
      <c r="B729" s="14">
        <v>911052.139418788</v>
      </c>
      <c r="C729" s="14">
        <f t="shared" si="57"/>
        <v>598119.429488323</v>
      </c>
      <c r="D729">
        <v>1.5</v>
      </c>
      <c r="E729">
        <f t="shared" si="58"/>
        <v>7.00000000000001</v>
      </c>
      <c r="F729">
        <v>1.9</v>
      </c>
      <c r="G729" s="15">
        <v>1.76</v>
      </c>
      <c r="H729">
        <v>2.09</v>
      </c>
      <c r="I729" s="18">
        <v>1.69</v>
      </c>
      <c r="J729" s="15">
        <v>1.71</v>
      </c>
      <c r="K729" s="14">
        <f t="shared" si="59"/>
        <v>-9880.57051167672</v>
      </c>
      <c r="L729" s="14">
        <f t="shared" si="56"/>
        <v>608000</v>
      </c>
      <c r="M729" s="19">
        <f t="shared" si="60"/>
        <v>1.7723507131396</v>
      </c>
    </row>
    <row r="730" spans="1:13">
      <c r="A730" s="13">
        <v>45582</v>
      </c>
      <c r="B730" s="14">
        <v>788154.791406664</v>
      </c>
      <c r="C730" s="14">
        <f t="shared" si="57"/>
        <v>478892.055624889</v>
      </c>
      <c r="D730">
        <v>1.5</v>
      </c>
      <c r="E730">
        <f t="shared" si="58"/>
        <v>4</v>
      </c>
      <c r="F730">
        <v>1.88</v>
      </c>
      <c r="G730" s="15">
        <v>1.73</v>
      </c>
      <c r="H730">
        <v>2.07</v>
      </c>
      <c r="I730" s="18">
        <v>1.69</v>
      </c>
      <c r="J730" s="15">
        <v>1.68</v>
      </c>
      <c r="K730" s="14">
        <f t="shared" si="59"/>
        <v>-33107.9443751104</v>
      </c>
      <c r="L730" s="14">
        <f t="shared" si="56"/>
        <v>512000</v>
      </c>
      <c r="M730" s="19">
        <f t="shared" si="60"/>
        <v>1.77138493046889</v>
      </c>
    </row>
    <row r="731" spans="1:13">
      <c r="A731" s="13">
        <v>45583</v>
      </c>
      <c r="B731" s="14">
        <v>871257.443394541</v>
      </c>
      <c r="C731" s="14">
        <f t="shared" si="57"/>
        <v>565664.681761456</v>
      </c>
      <c r="D731">
        <v>1.5</v>
      </c>
      <c r="E731">
        <f t="shared" si="58"/>
        <v>6.15000000000001</v>
      </c>
      <c r="F731">
        <v>1.85</v>
      </c>
      <c r="G731" s="15">
        <v>1.7515</v>
      </c>
      <c r="H731">
        <v>2.06</v>
      </c>
      <c r="I731" s="18">
        <v>1.69</v>
      </c>
      <c r="J731" s="15">
        <v>1.6985</v>
      </c>
      <c r="K731" s="14">
        <f t="shared" si="59"/>
        <v>-15135.3182385442</v>
      </c>
      <c r="L731" s="14">
        <f t="shared" si="56"/>
        <v>580800</v>
      </c>
      <c r="M731" s="19">
        <f t="shared" si="60"/>
        <v>1.77041914779818</v>
      </c>
    </row>
    <row r="732" spans="1:13">
      <c r="A732" s="13">
        <v>45586</v>
      </c>
      <c r="B732" s="14">
        <v>860565.399358171</v>
      </c>
      <c r="C732" s="14">
        <f t="shared" si="57"/>
        <v>641982.560171154</v>
      </c>
      <c r="D732">
        <v>1.5</v>
      </c>
      <c r="E732">
        <f t="shared" si="58"/>
        <v>6.00000000000001</v>
      </c>
      <c r="F732">
        <v>1.92</v>
      </c>
      <c r="G732" s="15">
        <v>1.77</v>
      </c>
      <c r="H732">
        <v>2.11</v>
      </c>
      <c r="I732" s="18">
        <v>1.71</v>
      </c>
      <c r="J732" s="15">
        <v>1.72</v>
      </c>
      <c r="K732" s="14">
        <f t="shared" si="59"/>
        <v>1982.56017115455</v>
      </c>
      <c r="L732" s="14">
        <f t="shared" si="56"/>
        <v>640000</v>
      </c>
      <c r="M732" s="19">
        <f t="shared" si="60"/>
        <v>1.76752179978606</v>
      </c>
    </row>
    <row r="733" spans="1:13">
      <c r="A733" s="13">
        <v>45587</v>
      </c>
      <c r="B733" s="14">
        <v>861668.051346047</v>
      </c>
      <c r="C733" s="14">
        <f t="shared" si="57"/>
        <v>722755.186307721</v>
      </c>
      <c r="D733">
        <v>1.5</v>
      </c>
      <c r="E733">
        <f t="shared" si="58"/>
        <v>6.00000000000001</v>
      </c>
      <c r="F733">
        <v>1.92</v>
      </c>
      <c r="G733" s="15">
        <v>1.79</v>
      </c>
      <c r="H733">
        <v>2.14</v>
      </c>
      <c r="I733" s="18">
        <v>1.73</v>
      </c>
      <c r="J733" s="15">
        <v>1.75</v>
      </c>
      <c r="K733" s="14">
        <f t="shared" si="59"/>
        <v>18755.1863077207</v>
      </c>
      <c r="L733" s="14">
        <f t="shared" si="56"/>
        <v>704000</v>
      </c>
      <c r="M733" s="19">
        <f t="shared" si="60"/>
        <v>1.76655601711535</v>
      </c>
    </row>
    <row r="734" spans="1:13">
      <c r="A734" s="13">
        <v>45588</v>
      </c>
      <c r="B734" s="14">
        <v>938770.703333924</v>
      </c>
      <c r="C734" s="14">
        <f t="shared" si="57"/>
        <v>803527.812444287</v>
      </c>
      <c r="D734">
        <v>1.5</v>
      </c>
      <c r="E734">
        <f t="shared" si="58"/>
        <v>8.00000000000001</v>
      </c>
      <c r="F734">
        <v>1.9</v>
      </c>
      <c r="G734" s="15">
        <v>1.81</v>
      </c>
      <c r="H734">
        <v>2.14</v>
      </c>
      <c r="I734" s="18">
        <v>1.73</v>
      </c>
      <c r="J734" s="15">
        <v>1.76</v>
      </c>
      <c r="K734" s="14">
        <f t="shared" si="59"/>
        <v>35527.812444287</v>
      </c>
      <c r="L734" s="14">
        <f t="shared" si="56"/>
        <v>768000</v>
      </c>
      <c r="M734" s="19">
        <f t="shared" si="60"/>
        <v>1.76559023444464</v>
      </c>
    </row>
    <row r="735" spans="1:13">
      <c r="A735" s="13">
        <v>45589</v>
      </c>
      <c r="B735" s="14">
        <v>1017873.3553218</v>
      </c>
      <c r="C735" s="14">
        <f t="shared" si="57"/>
        <v>924300.438580853</v>
      </c>
      <c r="D735">
        <v>1.5</v>
      </c>
      <c r="E735">
        <f t="shared" si="58"/>
        <v>10</v>
      </c>
      <c r="F735">
        <v>1.9</v>
      </c>
      <c r="G735" s="15">
        <v>1.84</v>
      </c>
      <c r="H735">
        <v>2.14</v>
      </c>
      <c r="I735" s="18">
        <v>1.74</v>
      </c>
      <c r="J735" s="15">
        <v>1.78</v>
      </c>
      <c r="K735" s="14">
        <f t="shared" si="59"/>
        <v>60300.4385808532</v>
      </c>
      <c r="L735" s="14">
        <f t="shared" ref="L735:L798" si="61">(G735-$J$931)*100/10000*$K$1*4</f>
        <v>864000</v>
      </c>
      <c r="M735" s="19">
        <f t="shared" si="60"/>
        <v>1.76462445177393</v>
      </c>
    </row>
    <row r="736" spans="1:13">
      <c r="A736" s="13">
        <v>45590</v>
      </c>
      <c r="B736" s="14">
        <v>970976.007309678</v>
      </c>
      <c r="C736" s="14">
        <f t="shared" si="57"/>
        <v>805073.064717419</v>
      </c>
      <c r="D736">
        <v>1.5</v>
      </c>
      <c r="E736">
        <f t="shared" si="58"/>
        <v>9.00000000000001</v>
      </c>
      <c r="F736">
        <v>2</v>
      </c>
      <c r="G736" s="15">
        <v>1.81</v>
      </c>
      <c r="H736">
        <v>2.14</v>
      </c>
      <c r="I736" s="18">
        <v>1.72</v>
      </c>
      <c r="J736" s="15">
        <v>1.75</v>
      </c>
      <c r="K736" s="14">
        <f t="shared" si="59"/>
        <v>37073.0647174193</v>
      </c>
      <c r="L736" s="14">
        <f t="shared" si="61"/>
        <v>768000</v>
      </c>
      <c r="M736" s="19">
        <f t="shared" si="60"/>
        <v>1.76365866910323</v>
      </c>
    </row>
    <row r="737" spans="1:13">
      <c r="A737" s="13">
        <v>45593</v>
      </c>
      <c r="B737" s="14">
        <v>1000283.96327331</v>
      </c>
      <c r="C737" s="14">
        <f t="shared" si="57"/>
        <v>807390.943127118</v>
      </c>
      <c r="D737">
        <v>1.5</v>
      </c>
      <c r="E737">
        <f t="shared" si="58"/>
        <v>10</v>
      </c>
      <c r="F737">
        <v>1.93</v>
      </c>
      <c r="G737" s="15">
        <v>1.81</v>
      </c>
      <c r="H737">
        <v>2.14</v>
      </c>
      <c r="I737" s="18">
        <v>1.71</v>
      </c>
      <c r="J737" s="15">
        <v>1.75</v>
      </c>
      <c r="K737" s="14">
        <f t="shared" si="59"/>
        <v>39390.9431271181</v>
      </c>
      <c r="L737" s="14">
        <f t="shared" si="61"/>
        <v>768000</v>
      </c>
      <c r="M737" s="19">
        <f t="shared" si="60"/>
        <v>1.7607613210911</v>
      </c>
    </row>
    <row r="738" spans="1:13">
      <c r="A738" s="13">
        <v>45594</v>
      </c>
      <c r="B738" s="14">
        <v>957386.615261184</v>
      </c>
      <c r="C738" s="14">
        <f t="shared" si="57"/>
        <v>768163.569263684</v>
      </c>
      <c r="D738">
        <v>1.5</v>
      </c>
      <c r="E738">
        <f t="shared" si="58"/>
        <v>9.00000000000001</v>
      </c>
      <c r="F738">
        <v>1.9</v>
      </c>
      <c r="G738" s="15">
        <v>1.8</v>
      </c>
      <c r="H738">
        <v>2.12</v>
      </c>
      <c r="I738" s="18">
        <v>1.71</v>
      </c>
      <c r="J738" s="15">
        <v>1.75</v>
      </c>
      <c r="K738" s="14">
        <f t="shared" si="59"/>
        <v>32163.5692636843</v>
      </c>
      <c r="L738" s="14">
        <f t="shared" si="61"/>
        <v>736000</v>
      </c>
      <c r="M738" s="19">
        <f t="shared" si="60"/>
        <v>1.75979553842039</v>
      </c>
    </row>
    <row r="739" spans="1:13">
      <c r="A739" s="13">
        <v>45595</v>
      </c>
      <c r="B739" s="14">
        <v>916489.267249061</v>
      </c>
      <c r="C739" s="14">
        <f t="shared" si="57"/>
        <v>768936.195400251</v>
      </c>
      <c r="D739">
        <v>1.5</v>
      </c>
      <c r="E739">
        <f t="shared" si="58"/>
        <v>8.00000000000001</v>
      </c>
      <c r="F739">
        <v>1.9</v>
      </c>
      <c r="G739" s="15">
        <v>1.8</v>
      </c>
      <c r="H739">
        <v>2.14</v>
      </c>
      <c r="I739" s="18">
        <v>1.72</v>
      </c>
      <c r="J739" s="15">
        <v>1.75</v>
      </c>
      <c r="K739" s="14">
        <f t="shared" si="59"/>
        <v>32936.1954002506</v>
      </c>
      <c r="L739" s="14">
        <f t="shared" si="61"/>
        <v>736000</v>
      </c>
      <c r="M739" s="19">
        <f t="shared" si="60"/>
        <v>1.75882975574969</v>
      </c>
    </row>
    <row r="740" spans="1:13">
      <c r="A740" s="13">
        <v>45596</v>
      </c>
      <c r="B740" s="14">
        <v>949591.919236938</v>
      </c>
      <c r="C740" s="14">
        <f t="shared" si="57"/>
        <v>729708.821536817</v>
      </c>
      <c r="D740">
        <v>1.5</v>
      </c>
      <c r="E740">
        <f t="shared" si="58"/>
        <v>9.00000000000001</v>
      </c>
      <c r="F740">
        <v>1.87</v>
      </c>
      <c r="G740" s="15">
        <v>1.79</v>
      </c>
      <c r="H740">
        <v>2.13</v>
      </c>
      <c r="I740" s="18">
        <v>1.7</v>
      </c>
      <c r="J740" s="15">
        <v>1.73</v>
      </c>
      <c r="K740" s="14">
        <f t="shared" si="59"/>
        <v>25708.8215368167</v>
      </c>
      <c r="L740" s="14">
        <f t="shared" si="61"/>
        <v>704000</v>
      </c>
      <c r="M740" s="19">
        <f t="shared" si="60"/>
        <v>1.75786397307898</v>
      </c>
    </row>
    <row r="741" spans="1:13">
      <c r="A741" s="13">
        <v>45597</v>
      </c>
      <c r="B741" s="14">
        <v>980694.571224814</v>
      </c>
      <c r="C741" s="14">
        <f t="shared" si="57"/>
        <v>650481.447673383</v>
      </c>
      <c r="D741">
        <v>1.5</v>
      </c>
      <c r="E741">
        <f t="shared" si="58"/>
        <v>10</v>
      </c>
      <c r="F741">
        <v>1.79</v>
      </c>
      <c r="G741" s="15">
        <v>1.77</v>
      </c>
      <c r="H741">
        <v>2.12</v>
      </c>
      <c r="I741" s="18">
        <v>1.67</v>
      </c>
      <c r="J741" s="15">
        <v>1.72</v>
      </c>
      <c r="K741" s="14">
        <f t="shared" si="59"/>
        <v>10481.447673383</v>
      </c>
      <c r="L741" s="14">
        <f t="shared" si="61"/>
        <v>640000</v>
      </c>
      <c r="M741" s="19">
        <f t="shared" si="60"/>
        <v>1.75689819040827</v>
      </c>
    </row>
    <row r="742" spans="1:13">
      <c r="A742" s="13">
        <v>45600</v>
      </c>
      <c r="B742" s="14">
        <v>1012002.52718844</v>
      </c>
      <c r="C742" s="14">
        <f t="shared" si="57"/>
        <v>692799.326083081</v>
      </c>
      <c r="D742">
        <v>1.5</v>
      </c>
      <c r="E742">
        <f t="shared" si="58"/>
        <v>11</v>
      </c>
      <c r="F742">
        <v>1.78</v>
      </c>
      <c r="G742" s="15">
        <v>1.78</v>
      </c>
      <c r="H742">
        <v>2.12</v>
      </c>
      <c r="I742" s="18">
        <v>1.67</v>
      </c>
      <c r="J742" s="15">
        <v>1.72</v>
      </c>
      <c r="K742" s="14">
        <f t="shared" si="59"/>
        <v>20799.3260830817</v>
      </c>
      <c r="L742" s="14">
        <f t="shared" si="61"/>
        <v>672000</v>
      </c>
      <c r="M742" s="19">
        <f t="shared" si="60"/>
        <v>1.75400084239615</v>
      </c>
    </row>
    <row r="743" spans="1:13">
      <c r="A743" s="13">
        <v>45601</v>
      </c>
      <c r="B743" s="14">
        <v>929105.17917632</v>
      </c>
      <c r="C743" s="14">
        <f t="shared" si="57"/>
        <v>613571.952219648</v>
      </c>
      <c r="D743">
        <v>1.5</v>
      </c>
      <c r="E743">
        <f t="shared" si="58"/>
        <v>9.00000000000001</v>
      </c>
      <c r="F743">
        <v>1.79</v>
      </c>
      <c r="G743" s="15">
        <v>1.76</v>
      </c>
      <c r="H743">
        <v>2.12</v>
      </c>
      <c r="I743" s="18">
        <v>1.67</v>
      </c>
      <c r="J743" s="15">
        <v>1.71</v>
      </c>
      <c r="K743" s="14">
        <f t="shared" si="59"/>
        <v>5571.95221964797</v>
      </c>
      <c r="L743" s="14">
        <f t="shared" si="61"/>
        <v>608000</v>
      </c>
      <c r="M743" s="19">
        <f t="shared" si="60"/>
        <v>1.75303505972544</v>
      </c>
    </row>
    <row r="744" spans="1:13">
      <c r="A744" s="13">
        <v>45602</v>
      </c>
      <c r="B744" s="14">
        <v>888507.831164197</v>
      </c>
      <c r="C744" s="14">
        <f t="shared" si="57"/>
        <v>620344.578356214</v>
      </c>
      <c r="D744">
        <v>1.5</v>
      </c>
      <c r="E744">
        <f t="shared" si="58"/>
        <v>8.00000000000001</v>
      </c>
      <c r="F744">
        <v>1.79</v>
      </c>
      <c r="G744" s="15">
        <v>1.7615</v>
      </c>
      <c r="H744">
        <v>2.12</v>
      </c>
      <c r="I744" s="18">
        <v>1.6815</v>
      </c>
      <c r="J744" s="15">
        <v>1.706</v>
      </c>
      <c r="K744" s="14">
        <f t="shared" si="59"/>
        <v>7544.57835621416</v>
      </c>
      <c r="L744" s="14">
        <f t="shared" si="61"/>
        <v>612800</v>
      </c>
      <c r="M744" s="19">
        <f t="shared" si="60"/>
        <v>1.75206927705473</v>
      </c>
    </row>
    <row r="745" spans="1:13">
      <c r="A745" s="13">
        <v>45603</v>
      </c>
      <c r="B745" s="14">
        <v>957310.483152073</v>
      </c>
      <c r="C745" s="14">
        <f t="shared" si="57"/>
        <v>535117.20449278</v>
      </c>
      <c r="D745">
        <v>1.5</v>
      </c>
      <c r="E745">
        <f t="shared" si="58"/>
        <v>10</v>
      </c>
      <c r="F745">
        <v>1.8</v>
      </c>
      <c r="G745" s="15">
        <v>1.74</v>
      </c>
      <c r="H745">
        <v>2.12</v>
      </c>
      <c r="I745" s="18">
        <v>1.64</v>
      </c>
      <c r="J745" s="15">
        <v>1.68</v>
      </c>
      <c r="K745" s="14">
        <f t="shared" si="59"/>
        <v>-8882.79550721958</v>
      </c>
      <c r="L745" s="14">
        <f t="shared" si="61"/>
        <v>544000</v>
      </c>
      <c r="M745" s="19">
        <f t="shared" si="60"/>
        <v>1.75110349438402</v>
      </c>
    </row>
    <row r="746" spans="1:13">
      <c r="A746" s="13">
        <v>45604</v>
      </c>
      <c r="B746" s="14">
        <v>836413.13513995</v>
      </c>
      <c r="C746" s="14">
        <f t="shared" si="57"/>
        <v>455889.830629346</v>
      </c>
      <c r="D746">
        <v>1.5</v>
      </c>
      <c r="E746">
        <f t="shared" si="58"/>
        <v>7.00000000000001</v>
      </c>
      <c r="F746">
        <v>1.8</v>
      </c>
      <c r="G746" s="15">
        <v>1.72</v>
      </c>
      <c r="H746">
        <v>2.12</v>
      </c>
      <c r="I746" s="18">
        <v>1.65</v>
      </c>
      <c r="J746" s="15">
        <v>1.67</v>
      </c>
      <c r="K746" s="14">
        <f t="shared" si="59"/>
        <v>-24110.1693706534</v>
      </c>
      <c r="L746" s="14">
        <f t="shared" si="61"/>
        <v>480000</v>
      </c>
      <c r="M746" s="19">
        <f t="shared" si="60"/>
        <v>1.75013771171332</v>
      </c>
    </row>
    <row r="747" spans="1:13">
      <c r="A747" s="13">
        <v>45607</v>
      </c>
      <c r="B747" s="14">
        <v>749721.09110358</v>
      </c>
      <c r="C747" s="14">
        <f t="shared" si="57"/>
        <v>418207.709039045</v>
      </c>
      <c r="D747">
        <v>1.5</v>
      </c>
      <c r="E747">
        <f t="shared" si="58"/>
        <v>5</v>
      </c>
      <c r="F747">
        <v>1.88</v>
      </c>
      <c r="G747" s="15">
        <v>1.71</v>
      </c>
      <c r="H747">
        <v>2.1</v>
      </c>
      <c r="I747" s="18">
        <v>1.66</v>
      </c>
      <c r="J747" s="15">
        <v>1.66</v>
      </c>
      <c r="K747" s="14">
        <f t="shared" si="59"/>
        <v>-29792.2909609548</v>
      </c>
      <c r="L747" s="14">
        <f t="shared" si="61"/>
        <v>448000</v>
      </c>
      <c r="M747" s="19">
        <f t="shared" si="60"/>
        <v>1.74724036370119</v>
      </c>
    </row>
    <row r="748" spans="1:13">
      <c r="A748" s="13">
        <v>45608</v>
      </c>
      <c r="B748" s="14">
        <v>702823.743091457</v>
      </c>
      <c r="C748" s="14">
        <f t="shared" si="57"/>
        <v>298980.335175611</v>
      </c>
      <c r="D748">
        <v>1.5</v>
      </c>
      <c r="E748">
        <f t="shared" si="58"/>
        <v>4</v>
      </c>
      <c r="F748">
        <v>1.9</v>
      </c>
      <c r="G748" s="15">
        <v>1.68</v>
      </c>
      <c r="H748">
        <v>2.07</v>
      </c>
      <c r="I748" s="18">
        <v>1.64</v>
      </c>
      <c r="J748" s="15">
        <v>1.63</v>
      </c>
      <c r="K748" s="14">
        <f t="shared" si="59"/>
        <v>-53019.6648243885</v>
      </c>
      <c r="L748" s="14">
        <f t="shared" si="61"/>
        <v>352000</v>
      </c>
      <c r="M748" s="19">
        <f t="shared" si="60"/>
        <v>1.74627458103049</v>
      </c>
    </row>
    <row r="749" spans="1:13">
      <c r="A749" s="13">
        <v>45609</v>
      </c>
      <c r="B749" s="14">
        <v>703926.395079334</v>
      </c>
      <c r="C749" s="14">
        <f t="shared" si="57"/>
        <v>379752.961312177</v>
      </c>
      <c r="D749">
        <v>1.5</v>
      </c>
      <c r="E749">
        <f t="shared" si="58"/>
        <v>4</v>
      </c>
      <c r="F749">
        <v>1.9</v>
      </c>
      <c r="G749" s="15">
        <v>1.7</v>
      </c>
      <c r="H749">
        <v>2.09</v>
      </c>
      <c r="I749" s="18">
        <v>1.66</v>
      </c>
      <c r="J749" s="15">
        <v>1.66</v>
      </c>
      <c r="K749" s="14">
        <f t="shared" si="59"/>
        <v>-36247.0386878224</v>
      </c>
      <c r="L749" s="14">
        <f t="shared" si="61"/>
        <v>416000</v>
      </c>
      <c r="M749" s="19">
        <f t="shared" si="60"/>
        <v>1.74530879835978</v>
      </c>
    </row>
    <row r="750" spans="1:13">
      <c r="A750" s="13">
        <v>45610</v>
      </c>
      <c r="B750" s="14">
        <v>659029.04706721</v>
      </c>
      <c r="C750" s="14">
        <f t="shared" si="57"/>
        <v>300525.587448744</v>
      </c>
      <c r="D750">
        <v>1.5</v>
      </c>
      <c r="E750">
        <f t="shared" si="58"/>
        <v>3</v>
      </c>
      <c r="F750">
        <v>1.89</v>
      </c>
      <c r="G750" s="15">
        <v>1.68</v>
      </c>
      <c r="H750">
        <v>2.09</v>
      </c>
      <c r="I750" s="18">
        <v>1.65</v>
      </c>
      <c r="J750" s="15">
        <v>1.64</v>
      </c>
      <c r="K750" s="14">
        <f t="shared" si="59"/>
        <v>-51474.4125512561</v>
      </c>
      <c r="L750" s="14">
        <f t="shared" si="61"/>
        <v>352000</v>
      </c>
      <c r="M750" s="19">
        <f t="shared" si="60"/>
        <v>1.74434301568907</v>
      </c>
    </row>
    <row r="751" spans="1:13">
      <c r="A751" s="13">
        <v>45611</v>
      </c>
      <c r="B751" s="14">
        <v>698131.699055087</v>
      </c>
      <c r="C751" s="14">
        <f t="shared" si="57"/>
        <v>381298.21358531</v>
      </c>
      <c r="D751">
        <v>1.5</v>
      </c>
      <c r="E751">
        <f t="shared" si="58"/>
        <v>4</v>
      </c>
      <c r="F751">
        <v>1.85</v>
      </c>
      <c r="G751" s="15">
        <v>1.7</v>
      </c>
      <c r="H751">
        <v>2.09</v>
      </c>
      <c r="I751" s="18">
        <v>1.66</v>
      </c>
      <c r="J751" s="15">
        <v>1.65</v>
      </c>
      <c r="K751" s="14">
        <f t="shared" si="59"/>
        <v>-34701.7864146899</v>
      </c>
      <c r="L751" s="14">
        <f t="shared" si="61"/>
        <v>416000</v>
      </c>
      <c r="M751" s="19">
        <f t="shared" si="60"/>
        <v>1.74337723301836</v>
      </c>
    </row>
    <row r="752" spans="1:13">
      <c r="A752" s="13">
        <v>45614</v>
      </c>
      <c r="B752" s="14">
        <v>702239.655018716</v>
      </c>
      <c r="C752" s="14">
        <f t="shared" si="57"/>
        <v>487616.091995009</v>
      </c>
      <c r="D752">
        <v>1.5</v>
      </c>
      <c r="E752">
        <f t="shared" si="58"/>
        <v>4.2</v>
      </c>
      <c r="F752">
        <v>1.85</v>
      </c>
      <c r="G752" s="15">
        <v>1.726</v>
      </c>
      <c r="H752">
        <v>2.09</v>
      </c>
      <c r="I752" s="18">
        <v>1.684</v>
      </c>
      <c r="J752" s="15">
        <v>1.6765</v>
      </c>
      <c r="K752" s="14">
        <f t="shared" si="59"/>
        <v>-11583.9080049911</v>
      </c>
      <c r="L752" s="14">
        <f t="shared" si="61"/>
        <v>499200</v>
      </c>
      <c r="M752" s="19">
        <f t="shared" si="60"/>
        <v>1.74047988500624</v>
      </c>
    </row>
    <row r="753" spans="1:13">
      <c r="A753" s="13">
        <v>45615</v>
      </c>
      <c r="B753" s="14">
        <v>686542.307006593</v>
      </c>
      <c r="C753" s="14">
        <f t="shared" si="57"/>
        <v>384388.718131575</v>
      </c>
      <c r="D753">
        <v>1.5</v>
      </c>
      <c r="E753">
        <f t="shared" si="58"/>
        <v>4</v>
      </c>
      <c r="F753">
        <v>1.84</v>
      </c>
      <c r="G753" s="15">
        <v>1.7</v>
      </c>
      <c r="H753">
        <v>2.09</v>
      </c>
      <c r="I753" s="18">
        <v>1.66</v>
      </c>
      <c r="J753" s="15">
        <v>1.65</v>
      </c>
      <c r="K753" s="14">
        <f t="shared" si="59"/>
        <v>-31611.281868425</v>
      </c>
      <c r="L753" s="14">
        <f t="shared" si="61"/>
        <v>416000</v>
      </c>
      <c r="M753" s="19">
        <f t="shared" si="60"/>
        <v>1.73951410233553</v>
      </c>
    </row>
    <row r="754" spans="1:13">
      <c r="A754" s="13">
        <v>45616</v>
      </c>
      <c r="B754" s="14">
        <v>683644.95899447</v>
      </c>
      <c r="C754" s="14">
        <f t="shared" si="57"/>
        <v>385161.344268141</v>
      </c>
      <c r="D754">
        <v>1.5</v>
      </c>
      <c r="E754">
        <f t="shared" si="58"/>
        <v>4</v>
      </c>
      <c r="F754">
        <v>1.84</v>
      </c>
      <c r="G754" s="15">
        <v>1.7</v>
      </c>
      <c r="H754">
        <v>2.09</v>
      </c>
      <c r="I754" s="18">
        <v>1.66</v>
      </c>
      <c r="J754" s="15">
        <v>1.65</v>
      </c>
      <c r="K754" s="14">
        <f t="shared" si="59"/>
        <v>-30838.6557318586</v>
      </c>
      <c r="L754" s="14">
        <f t="shared" si="61"/>
        <v>416000</v>
      </c>
      <c r="M754" s="19">
        <f t="shared" si="60"/>
        <v>1.73854831966482</v>
      </c>
    </row>
    <row r="755" spans="1:13">
      <c r="A755" s="13">
        <v>45617</v>
      </c>
      <c r="B755" s="14">
        <v>638747.610982347</v>
      </c>
      <c r="C755" s="14">
        <f t="shared" si="57"/>
        <v>305933.970404707</v>
      </c>
      <c r="D755">
        <v>1.5</v>
      </c>
      <c r="E755">
        <f t="shared" si="58"/>
        <v>3</v>
      </c>
      <c r="F755">
        <v>1.84</v>
      </c>
      <c r="G755" s="15">
        <v>1.68</v>
      </c>
      <c r="H755">
        <v>2.08</v>
      </c>
      <c r="I755" s="18">
        <v>1.65</v>
      </c>
      <c r="J755" s="15">
        <v>1.64</v>
      </c>
      <c r="K755" s="14">
        <f t="shared" si="59"/>
        <v>-46066.0295952925</v>
      </c>
      <c r="L755" s="14">
        <f t="shared" si="61"/>
        <v>352000</v>
      </c>
      <c r="M755" s="19">
        <f t="shared" si="60"/>
        <v>1.73758253699412</v>
      </c>
    </row>
    <row r="756" spans="1:13">
      <c r="A756" s="13">
        <v>45618</v>
      </c>
      <c r="B756" s="14">
        <v>684650.262970224</v>
      </c>
      <c r="C756" s="14">
        <f t="shared" si="57"/>
        <v>332706.596541274</v>
      </c>
      <c r="D756">
        <v>1.5</v>
      </c>
      <c r="E756">
        <f t="shared" si="58"/>
        <v>4.25000000000002</v>
      </c>
      <c r="F756">
        <v>1.82</v>
      </c>
      <c r="G756" s="15">
        <v>1.6865</v>
      </c>
      <c r="H756">
        <v>2.08</v>
      </c>
      <c r="I756" s="18">
        <v>1.644</v>
      </c>
      <c r="J756" s="15">
        <v>1.6375</v>
      </c>
      <c r="K756" s="14">
        <f t="shared" si="59"/>
        <v>-40093.403458726</v>
      </c>
      <c r="L756" s="14">
        <f t="shared" si="61"/>
        <v>372800</v>
      </c>
      <c r="M756" s="19">
        <f t="shared" si="60"/>
        <v>1.73661675432341</v>
      </c>
    </row>
    <row r="757" spans="1:13">
      <c r="A757" s="13">
        <v>45621</v>
      </c>
      <c r="B757" s="14">
        <v>625158.218933853</v>
      </c>
      <c r="C757" s="14">
        <f t="shared" si="57"/>
        <v>269024.474950972</v>
      </c>
      <c r="D757">
        <v>1.5</v>
      </c>
      <c r="E757">
        <f t="shared" si="58"/>
        <v>3</v>
      </c>
      <c r="F757">
        <v>1.9</v>
      </c>
      <c r="G757" s="15">
        <v>1.67</v>
      </c>
      <c r="H757">
        <v>2.05</v>
      </c>
      <c r="I757" s="18">
        <v>1.64</v>
      </c>
      <c r="J757" s="15">
        <v>1.62</v>
      </c>
      <c r="K757" s="14">
        <f t="shared" si="59"/>
        <v>-50975.5250490276</v>
      </c>
      <c r="L757" s="14">
        <f t="shared" si="61"/>
        <v>320000</v>
      </c>
      <c r="M757" s="19">
        <f t="shared" si="60"/>
        <v>1.73371940631128</v>
      </c>
    </row>
    <row r="758" spans="1:13">
      <c r="A758" s="13">
        <v>45622</v>
      </c>
      <c r="B758" s="14">
        <v>620260.87092173</v>
      </c>
      <c r="C758" s="14">
        <f t="shared" si="57"/>
        <v>229797.101087538</v>
      </c>
      <c r="D758">
        <v>1.5</v>
      </c>
      <c r="E758">
        <f t="shared" si="58"/>
        <v>3</v>
      </c>
      <c r="F758">
        <v>1.83</v>
      </c>
      <c r="G758" s="15">
        <v>1.66</v>
      </c>
      <c r="H758">
        <v>2.05</v>
      </c>
      <c r="I758" s="18">
        <v>1.63</v>
      </c>
      <c r="J758" s="15">
        <v>1.62</v>
      </c>
      <c r="K758" s="14">
        <f t="shared" si="59"/>
        <v>-58202.8989124614</v>
      </c>
      <c r="L758" s="14">
        <f t="shared" si="61"/>
        <v>288000</v>
      </c>
      <c r="M758" s="19">
        <f t="shared" si="60"/>
        <v>1.73275362364058</v>
      </c>
    </row>
    <row r="759" spans="1:13">
      <c r="A759" s="13">
        <v>45623</v>
      </c>
      <c r="B759" s="14">
        <v>619363.522909606</v>
      </c>
      <c r="C759" s="14">
        <f t="shared" si="57"/>
        <v>270569.727224104</v>
      </c>
      <c r="D759">
        <v>1.5</v>
      </c>
      <c r="E759">
        <f t="shared" si="58"/>
        <v>3</v>
      </c>
      <c r="F759">
        <v>1.8</v>
      </c>
      <c r="G759" s="15">
        <v>1.67</v>
      </c>
      <c r="H759">
        <v>2.06</v>
      </c>
      <c r="I759" s="18">
        <v>1.64</v>
      </c>
      <c r="J759" s="15">
        <v>1.63</v>
      </c>
      <c r="K759" s="14">
        <f t="shared" si="59"/>
        <v>-49430.2727758951</v>
      </c>
      <c r="L759" s="14">
        <f t="shared" si="61"/>
        <v>320000</v>
      </c>
      <c r="M759" s="19">
        <f t="shared" si="60"/>
        <v>1.73178784096987</v>
      </c>
    </row>
    <row r="760" spans="1:13">
      <c r="A760" s="13">
        <v>45624</v>
      </c>
      <c r="B760" s="14">
        <v>612466.174897482</v>
      </c>
      <c r="C760" s="14">
        <f t="shared" si="57"/>
        <v>191342.353360671</v>
      </c>
      <c r="D760">
        <v>1.5</v>
      </c>
      <c r="E760">
        <f t="shared" si="58"/>
        <v>2.99999999999998</v>
      </c>
      <c r="F760">
        <v>1.82</v>
      </c>
      <c r="G760" s="15">
        <v>1.65</v>
      </c>
      <c r="H760">
        <v>2.04</v>
      </c>
      <c r="I760" s="18">
        <v>1.62</v>
      </c>
      <c r="J760" s="15">
        <v>1.6</v>
      </c>
      <c r="K760" s="14">
        <f t="shared" si="59"/>
        <v>-64657.6466393288</v>
      </c>
      <c r="L760" s="14">
        <f t="shared" si="61"/>
        <v>256000</v>
      </c>
      <c r="M760" s="19">
        <f t="shared" si="60"/>
        <v>1.73082205829916</v>
      </c>
    </row>
    <row r="761" spans="1:13">
      <c r="A761" s="13">
        <v>45625</v>
      </c>
      <c r="B761" s="14">
        <v>643568.826885359</v>
      </c>
      <c r="C761" s="14">
        <f t="shared" si="57"/>
        <v>112114.979497237</v>
      </c>
      <c r="D761">
        <v>1.5</v>
      </c>
      <c r="E761">
        <f t="shared" si="58"/>
        <v>3.99999999999998</v>
      </c>
      <c r="F761">
        <v>1.8</v>
      </c>
      <c r="G761" s="15">
        <v>1.63</v>
      </c>
      <c r="H761">
        <v>2.04</v>
      </c>
      <c r="I761" s="18">
        <v>1.59</v>
      </c>
      <c r="J761" s="15">
        <v>1.59</v>
      </c>
      <c r="K761" s="14">
        <f t="shared" si="59"/>
        <v>-79885.0205027627</v>
      </c>
      <c r="L761" s="14">
        <f t="shared" si="61"/>
        <v>191999.999999999</v>
      </c>
      <c r="M761" s="19">
        <f t="shared" si="60"/>
        <v>1.72985627562845</v>
      </c>
    </row>
    <row r="762" spans="1:13">
      <c r="A762" s="13">
        <v>45628</v>
      </c>
      <c r="B762" s="14">
        <v>662876.78284899</v>
      </c>
      <c r="C762" s="14">
        <f t="shared" si="57"/>
        <v>-85567.1420930639</v>
      </c>
      <c r="D762">
        <v>1.5</v>
      </c>
      <c r="E762">
        <f t="shared" si="58"/>
        <v>5</v>
      </c>
      <c r="F762">
        <v>1.73</v>
      </c>
      <c r="G762" s="15">
        <v>1.58</v>
      </c>
      <c r="H762">
        <v>2.02</v>
      </c>
      <c r="I762" s="18">
        <v>1.53</v>
      </c>
      <c r="J762" s="15">
        <v>1.54</v>
      </c>
      <c r="K762" s="14">
        <f t="shared" si="59"/>
        <v>-117567.142093064</v>
      </c>
      <c r="L762" s="14">
        <f t="shared" si="61"/>
        <v>32000</v>
      </c>
      <c r="M762" s="19">
        <f t="shared" si="60"/>
        <v>1.72695892761633</v>
      </c>
    </row>
    <row r="763" spans="1:13">
      <c r="A763" s="13">
        <v>45629</v>
      </c>
      <c r="B763" s="14">
        <v>661979.434836866</v>
      </c>
      <c r="C763" s="14">
        <f t="shared" si="57"/>
        <v>-44794.5159564975</v>
      </c>
      <c r="D763">
        <v>1.5</v>
      </c>
      <c r="E763">
        <f t="shared" si="58"/>
        <v>5</v>
      </c>
      <c r="F763">
        <v>1.75</v>
      </c>
      <c r="G763" s="15">
        <v>1.59</v>
      </c>
      <c r="H763">
        <v>1.99</v>
      </c>
      <c r="I763" s="18">
        <v>1.54</v>
      </c>
      <c r="J763" s="15">
        <v>1.55</v>
      </c>
      <c r="K763" s="14">
        <f t="shared" si="59"/>
        <v>-108794.515956498</v>
      </c>
      <c r="L763" s="14">
        <f t="shared" si="61"/>
        <v>64000.0000000001</v>
      </c>
      <c r="M763" s="19">
        <f t="shared" si="60"/>
        <v>1.72599314494562</v>
      </c>
    </row>
    <row r="764" spans="1:13">
      <c r="A764" s="13">
        <v>45630</v>
      </c>
      <c r="B764" s="14">
        <v>581082.086824743</v>
      </c>
      <c r="C764" s="14">
        <f t="shared" si="57"/>
        <v>-84021.8898199314</v>
      </c>
      <c r="D764">
        <v>1.5</v>
      </c>
      <c r="E764">
        <f t="shared" si="58"/>
        <v>3</v>
      </c>
      <c r="F764">
        <v>1.79</v>
      </c>
      <c r="G764" s="15">
        <v>1.58</v>
      </c>
      <c r="H764">
        <v>1.96</v>
      </c>
      <c r="I764" s="18">
        <v>1.55</v>
      </c>
      <c r="J764" s="15">
        <v>1.54</v>
      </c>
      <c r="K764" s="14">
        <f t="shared" si="59"/>
        <v>-116021.889819931</v>
      </c>
      <c r="L764" s="14">
        <f t="shared" si="61"/>
        <v>32000</v>
      </c>
      <c r="M764" s="19">
        <f t="shared" si="60"/>
        <v>1.72502736227491</v>
      </c>
    </row>
    <row r="765" spans="1:13">
      <c r="A765" s="13">
        <v>45631</v>
      </c>
      <c r="B765" s="14">
        <v>542184.738812619</v>
      </c>
      <c r="C765" s="14">
        <f t="shared" si="57"/>
        <v>-43249.2636833651</v>
      </c>
      <c r="D765">
        <v>1.5</v>
      </c>
      <c r="E765">
        <f t="shared" si="58"/>
        <v>2</v>
      </c>
      <c r="F765">
        <v>1.82</v>
      </c>
      <c r="G765" s="15">
        <v>1.59</v>
      </c>
      <c r="H765">
        <v>1.94</v>
      </c>
      <c r="I765" s="18">
        <v>1.57</v>
      </c>
      <c r="J765" s="15">
        <v>1.55</v>
      </c>
      <c r="K765" s="14">
        <f t="shared" si="59"/>
        <v>-107249.263683365</v>
      </c>
      <c r="L765" s="14">
        <f t="shared" si="61"/>
        <v>64000.0000000001</v>
      </c>
      <c r="M765" s="19">
        <f t="shared" si="60"/>
        <v>1.72406157960421</v>
      </c>
    </row>
    <row r="766" spans="1:13">
      <c r="A766" s="13">
        <v>45632</v>
      </c>
      <c r="B766" s="14">
        <v>541287.390800496</v>
      </c>
      <c r="C766" s="14">
        <f t="shared" si="57"/>
        <v>-2476.63754679888</v>
      </c>
      <c r="D766">
        <v>1.5</v>
      </c>
      <c r="E766">
        <f t="shared" si="58"/>
        <v>2</v>
      </c>
      <c r="F766">
        <v>1.85</v>
      </c>
      <c r="G766" s="15">
        <v>1.6</v>
      </c>
      <c r="H766">
        <v>1.96</v>
      </c>
      <c r="I766" s="18">
        <v>1.58</v>
      </c>
      <c r="J766" s="15">
        <v>1.56</v>
      </c>
      <c r="K766" s="14">
        <f t="shared" si="59"/>
        <v>-98476.637546799</v>
      </c>
      <c r="L766" s="14">
        <f t="shared" si="61"/>
        <v>96000.0000000001</v>
      </c>
      <c r="M766" s="19">
        <f t="shared" si="60"/>
        <v>1.7230957969335</v>
      </c>
    </row>
    <row r="767" spans="1:13">
      <c r="A767" s="13">
        <v>45635</v>
      </c>
      <c r="B767" s="14">
        <v>562595.346764126</v>
      </c>
      <c r="C767" s="14">
        <f t="shared" si="57"/>
        <v>-160158.7591371</v>
      </c>
      <c r="D767">
        <v>1.5</v>
      </c>
      <c r="E767">
        <f t="shared" si="58"/>
        <v>3</v>
      </c>
      <c r="F767">
        <v>1.88</v>
      </c>
      <c r="G767" s="15">
        <v>1.56</v>
      </c>
      <c r="H767">
        <v>1.93</v>
      </c>
      <c r="I767" s="18">
        <v>1.53</v>
      </c>
      <c r="J767" s="15">
        <v>1.53</v>
      </c>
      <c r="K767" s="14">
        <f t="shared" si="59"/>
        <v>-128158.7591371</v>
      </c>
      <c r="L767" s="14">
        <f t="shared" si="61"/>
        <v>-32000</v>
      </c>
      <c r="M767" s="19">
        <f t="shared" si="60"/>
        <v>1.72019844892138</v>
      </c>
    </row>
    <row r="768" spans="1:13">
      <c r="A768" s="13">
        <v>45636</v>
      </c>
      <c r="B768" s="14">
        <v>553697.998752003</v>
      </c>
      <c r="C768" s="14">
        <f t="shared" si="57"/>
        <v>-279386.133000534</v>
      </c>
      <c r="D768">
        <v>1.5</v>
      </c>
      <c r="E768">
        <f t="shared" si="58"/>
        <v>3</v>
      </c>
      <c r="F768">
        <v>1.93</v>
      </c>
      <c r="G768" s="15">
        <v>1.53</v>
      </c>
      <c r="H768">
        <v>1.88</v>
      </c>
      <c r="I768" s="18">
        <v>1.5</v>
      </c>
      <c r="J768" s="15">
        <v>1.49</v>
      </c>
      <c r="K768" s="14">
        <f t="shared" si="59"/>
        <v>-151386.133000534</v>
      </c>
      <c r="L768" s="14">
        <f t="shared" si="61"/>
        <v>-128000</v>
      </c>
      <c r="M768" s="19">
        <f t="shared" si="60"/>
        <v>1.71923266625067</v>
      </c>
    </row>
    <row r="769" spans="1:13">
      <c r="A769" s="13">
        <v>45637</v>
      </c>
      <c r="B769" s="14">
        <v>550800.650739879</v>
      </c>
      <c r="C769" s="14">
        <f t="shared" si="57"/>
        <v>-278613.506863968</v>
      </c>
      <c r="D769">
        <v>1.5</v>
      </c>
      <c r="E769">
        <f t="shared" si="58"/>
        <v>3</v>
      </c>
      <c r="F769">
        <v>1.86</v>
      </c>
      <c r="G769" s="15">
        <v>1.53</v>
      </c>
      <c r="H769">
        <v>1.83</v>
      </c>
      <c r="I769" s="18">
        <v>1.5</v>
      </c>
      <c r="J769" s="15">
        <v>1.48</v>
      </c>
      <c r="K769" s="14">
        <f t="shared" si="59"/>
        <v>-150613.506863968</v>
      </c>
      <c r="L769" s="14">
        <f t="shared" si="61"/>
        <v>-128000</v>
      </c>
      <c r="M769" s="19">
        <f t="shared" si="60"/>
        <v>1.71826688357996</v>
      </c>
    </row>
    <row r="770" spans="1:13">
      <c r="A770" s="13">
        <v>45638</v>
      </c>
      <c r="B770" s="14">
        <v>505903.302727756</v>
      </c>
      <c r="C770" s="14">
        <f t="shared" ref="C770:C833" si="62">K770+L770</f>
        <v>-357840.880727402</v>
      </c>
      <c r="D770">
        <v>1.5</v>
      </c>
      <c r="E770">
        <f t="shared" ref="E770:E833" si="63">(G770-I770)*100</f>
        <v>2</v>
      </c>
      <c r="F770">
        <v>1.95</v>
      </c>
      <c r="G770" s="15">
        <v>1.51</v>
      </c>
      <c r="H770">
        <v>1.81</v>
      </c>
      <c r="I770" s="18">
        <v>1.49</v>
      </c>
      <c r="J770" s="15">
        <v>1.47</v>
      </c>
      <c r="K770" s="14">
        <f t="shared" ref="K770:K833" si="64">(G770-M770)*100/10000*$K$1</f>
        <v>-165840.880727402</v>
      </c>
      <c r="L770" s="14">
        <f t="shared" si="61"/>
        <v>-192000</v>
      </c>
      <c r="M770" s="19">
        <f t="shared" si="60"/>
        <v>1.71730110090925</v>
      </c>
    </row>
    <row r="771" spans="1:13">
      <c r="A771" s="13">
        <v>45639</v>
      </c>
      <c r="B771" s="14">
        <v>480005.954715633</v>
      </c>
      <c r="C771" s="14">
        <f t="shared" si="62"/>
        <v>-437068.254590836</v>
      </c>
      <c r="D771">
        <v>1.5</v>
      </c>
      <c r="E771">
        <f t="shared" si="63"/>
        <v>1.49999999999999</v>
      </c>
      <c r="F771">
        <v>1.93</v>
      </c>
      <c r="G771" s="15">
        <v>1.49</v>
      </c>
      <c r="H771">
        <v>1.78</v>
      </c>
      <c r="I771" s="18">
        <v>1.475</v>
      </c>
      <c r="J771" s="15">
        <v>1.45</v>
      </c>
      <c r="K771" s="14">
        <f t="shared" si="64"/>
        <v>-181068.254590835</v>
      </c>
      <c r="L771" s="14">
        <f t="shared" si="61"/>
        <v>-256000</v>
      </c>
      <c r="M771" s="19">
        <f t="shared" si="60"/>
        <v>1.71633531823854</v>
      </c>
    </row>
    <row r="772" spans="1:13">
      <c r="A772" s="13">
        <v>45642</v>
      </c>
      <c r="B772" s="14">
        <v>374313.910679262</v>
      </c>
      <c r="C772" s="14">
        <f t="shared" si="62"/>
        <v>-474750.376181137</v>
      </c>
      <c r="D772">
        <v>1.5</v>
      </c>
      <c r="E772">
        <f t="shared" si="63"/>
        <v>-1</v>
      </c>
      <c r="F772">
        <v>1.95</v>
      </c>
      <c r="G772" s="15">
        <v>1.48</v>
      </c>
      <c r="H772">
        <v>1.72</v>
      </c>
      <c r="I772" s="18">
        <v>1.49</v>
      </c>
      <c r="J772" s="15">
        <v>1.44</v>
      </c>
      <c r="K772" s="14">
        <f t="shared" si="64"/>
        <v>-186750.376181137</v>
      </c>
      <c r="L772" s="14">
        <f t="shared" si="61"/>
        <v>-288000</v>
      </c>
      <c r="M772" s="19">
        <f t="shared" si="60"/>
        <v>1.71343797022642</v>
      </c>
    </row>
    <row r="773" spans="1:13">
      <c r="A773" s="13">
        <v>45643</v>
      </c>
      <c r="B773" s="14">
        <v>333416.562667139</v>
      </c>
      <c r="C773" s="14">
        <f t="shared" si="62"/>
        <v>-473977.750044571</v>
      </c>
      <c r="D773">
        <v>1.5</v>
      </c>
      <c r="E773">
        <f t="shared" si="63"/>
        <v>-2</v>
      </c>
      <c r="F773">
        <v>2.05</v>
      </c>
      <c r="G773" s="15">
        <v>1.48</v>
      </c>
      <c r="H773">
        <v>1.72</v>
      </c>
      <c r="I773" s="18">
        <v>1.5</v>
      </c>
      <c r="J773" s="15">
        <v>1.44</v>
      </c>
      <c r="K773" s="14">
        <f t="shared" si="64"/>
        <v>-185977.750044571</v>
      </c>
      <c r="L773" s="14">
        <f t="shared" si="61"/>
        <v>-288000</v>
      </c>
      <c r="M773" s="19">
        <f t="shared" si="60"/>
        <v>1.71247218755571</v>
      </c>
    </row>
    <row r="774" spans="1:13">
      <c r="A774" s="13">
        <v>45644</v>
      </c>
      <c r="B774" s="14">
        <v>408519.214655016</v>
      </c>
      <c r="C774" s="14">
        <f t="shared" si="62"/>
        <v>-433205.123908004</v>
      </c>
      <c r="D774">
        <v>1.5</v>
      </c>
      <c r="E774">
        <f t="shared" si="63"/>
        <v>0</v>
      </c>
      <c r="F774">
        <v>1.93</v>
      </c>
      <c r="G774" s="15">
        <v>1.49</v>
      </c>
      <c r="H774">
        <v>1.75</v>
      </c>
      <c r="I774" s="18">
        <v>1.49</v>
      </c>
      <c r="J774" s="15">
        <v>1.45</v>
      </c>
      <c r="K774" s="14">
        <f t="shared" si="64"/>
        <v>-177205.123908004</v>
      </c>
      <c r="L774" s="14">
        <f t="shared" si="61"/>
        <v>-256000</v>
      </c>
      <c r="M774" s="19">
        <f t="shared" si="60"/>
        <v>1.71150640488501</v>
      </c>
    </row>
    <row r="775" spans="1:13">
      <c r="A775" s="13">
        <v>45645</v>
      </c>
      <c r="B775" s="14">
        <v>401621.866642893</v>
      </c>
      <c r="C775" s="14">
        <f t="shared" si="62"/>
        <v>-512432.497771438</v>
      </c>
      <c r="D775">
        <v>1.5</v>
      </c>
      <c r="E775">
        <f t="shared" si="63"/>
        <v>0</v>
      </c>
      <c r="F775">
        <v>1.84</v>
      </c>
      <c r="G775" s="15">
        <v>1.47</v>
      </c>
      <c r="H775">
        <v>1.74</v>
      </c>
      <c r="I775" s="18">
        <v>1.47</v>
      </c>
      <c r="J775" s="15">
        <v>1.43</v>
      </c>
      <c r="K775" s="14">
        <f t="shared" si="64"/>
        <v>-192432.497771438</v>
      </c>
      <c r="L775" s="14">
        <f t="shared" si="61"/>
        <v>-320000</v>
      </c>
      <c r="M775" s="19">
        <f t="shared" si="60"/>
        <v>1.7105406222143</v>
      </c>
    </row>
    <row r="776" spans="1:13">
      <c r="A776" s="13">
        <v>45646</v>
      </c>
      <c r="B776" s="14">
        <v>386724.518630769</v>
      </c>
      <c r="C776" s="14">
        <f t="shared" si="62"/>
        <v>-751659.871634872</v>
      </c>
      <c r="D776">
        <v>1.5</v>
      </c>
      <c r="E776">
        <f t="shared" si="63"/>
        <v>0</v>
      </c>
      <c r="F776">
        <v>1.8</v>
      </c>
      <c r="G776" s="15">
        <v>1.41</v>
      </c>
      <c r="H776">
        <v>1.69</v>
      </c>
      <c r="I776" s="18">
        <v>1.41</v>
      </c>
      <c r="J776" s="15">
        <v>1.38</v>
      </c>
      <c r="K776" s="14">
        <f t="shared" si="64"/>
        <v>-239659.871634872</v>
      </c>
      <c r="L776" s="14">
        <f t="shared" si="61"/>
        <v>-512000</v>
      </c>
      <c r="M776" s="19">
        <f t="shared" si="60"/>
        <v>1.70957483954359</v>
      </c>
    </row>
    <row r="777" spans="1:13">
      <c r="A777" s="13">
        <v>45649</v>
      </c>
      <c r="B777" s="14">
        <v>420032.474594399</v>
      </c>
      <c r="C777" s="14">
        <f t="shared" si="62"/>
        <v>-669341.993225174</v>
      </c>
      <c r="D777">
        <v>1.5</v>
      </c>
      <c r="E777">
        <f t="shared" si="63"/>
        <v>1</v>
      </c>
      <c r="F777">
        <v>1.73</v>
      </c>
      <c r="G777" s="15">
        <v>1.43</v>
      </c>
      <c r="H777">
        <v>1.69</v>
      </c>
      <c r="I777" s="18">
        <v>1.42</v>
      </c>
      <c r="J777" s="15">
        <v>1.39</v>
      </c>
      <c r="K777" s="14">
        <f t="shared" si="64"/>
        <v>-221341.993225173</v>
      </c>
      <c r="L777" s="14">
        <f t="shared" si="61"/>
        <v>-448000</v>
      </c>
      <c r="M777" s="19">
        <f t="shared" ref="M777:M840" si="65">$M$648+(($M$931-$M$648)*(A777-$A$648))/($A$931-$A$648)</f>
        <v>1.70667749153147</v>
      </c>
    </row>
    <row r="778" spans="1:13">
      <c r="A778" s="13">
        <v>45650</v>
      </c>
      <c r="B778" s="14">
        <v>421135.126582275</v>
      </c>
      <c r="C778" s="14">
        <f t="shared" si="62"/>
        <v>-588569.367088607</v>
      </c>
      <c r="D778">
        <v>1.5</v>
      </c>
      <c r="E778">
        <f t="shared" si="63"/>
        <v>1</v>
      </c>
      <c r="F778">
        <v>1.73</v>
      </c>
      <c r="G778" s="15">
        <v>1.45</v>
      </c>
      <c r="H778">
        <v>1.72</v>
      </c>
      <c r="I778" s="18">
        <v>1.44</v>
      </c>
      <c r="J778" s="15">
        <v>1.41</v>
      </c>
      <c r="K778" s="14">
        <f t="shared" si="64"/>
        <v>-204569.367088607</v>
      </c>
      <c r="L778" s="14">
        <f t="shared" si="61"/>
        <v>-384000</v>
      </c>
      <c r="M778" s="19">
        <f t="shared" si="65"/>
        <v>1.70571170886076</v>
      </c>
    </row>
    <row r="779" spans="1:13">
      <c r="A779" s="13">
        <v>45651</v>
      </c>
      <c r="B779" s="14">
        <v>382237.778570152</v>
      </c>
      <c r="C779" s="14">
        <f t="shared" si="62"/>
        <v>-547796.740952041</v>
      </c>
      <c r="D779">
        <v>1.5</v>
      </c>
      <c r="E779">
        <f t="shared" si="63"/>
        <v>0</v>
      </c>
      <c r="F779">
        <v>2.05</v>
      </c>
      <c r="G779" s="15">
        <v>1.46</v>
      </c>
      <c r="H779">
        <v>1.73</v>
      </c>
      <c r="I779" s="18">
        <v>1.46</v>
      </c>
      <c r="J779" s="15">
        <v>1.43</v>
      </c>
      <c r="K779" s="14">
        <f t="shared" si="64"/>
        <v>-195796.740952041</v>
      </c>
      <c r="L779" s="14">
        <f t="shared" si="61"/>
        <v>-352000</v>
      </c>
      <c r="M779" s="19">
        <f t="shared" si="65"/>
        <v>1.70474592619005</v>
      </c>
    </row>
    <row r="780" spans="1:13">
      <c r="A780" s="13">
        <v>45652</v>
      </c>
      <c r="B780" s="14">
        <v>377340.430558029</v>
      </c>
      <c r="C780" s="14">
        <f t="shared" si="62"/>
        <v>-587024.114815475</v>
      </c>
      <c r="D780">
        <v>1.5</v>
      </c>
      <c r="E780">
        <f t="shared" si="63"/>
        <v>0</v>
      </c>
      <c r="F780">
        <v>2.24</v>
      </c>
      <c r="G780" s="15">
        <v>1.45</v>
      </c>
      <c r="H780">
        <v>1.71</v>
      </c>
      <c r="I780" s="18">
        <v>1.45</v>
      </c>
      <c r="J780" s="15">
        <v>1.42</v>
      </c>
      <c r="K780" s="14">
        <f t="shared" si="64"/>
        <v>-203024.114815474</v>
      </c>
      <c r="L780" s="14">
        <f t="shared" si="61"/>
        <v>-384000</v>
      </c>
      <c r="M780" s="19">
        <f t="shared" si="65"/>
        <v>1.70378014351934</v>
      </c>
    </row>
    <row r="781" spans="1:13">
      <c r="A781" s="13">
        <v>45653</v>
      </c>
      <c r="B781" s="14">
        <v>334443.082545906</v>
      </c>
      <c r="C781" s="14">
        <f t="shared" si="62"/>
        <v>-626251.488678909</v>
      </c>
      <c r="D781">
        <v>1.5</v>
      </c>
      <c r="E781">
        <f t="shared" si="63"/>
        <v>-1</v>
      </c>
      <c r="F781">
        <v>2.3</v>
      </c>
      <c r="G781" s="15">
        <v>1.44</v>
      </c>
      <c r="H781">
        <v>1.7</v>
      </c>
      <c r="I781" s="18">
        <v>1.45</v>
      </c>
      <c r="J781" s="15">
        <v>1.41</v>
      </c>
      <c r="K781" s="14">
        <f t="shared" si="64"/>
        <v>-210251.488678908</v>
      </c>
      <c r="L781" s="14">
        <f t="shared" si="61"/>
        <v>-416000</v>
      </c>
      <c r="M781" s="19">
        <f t="shared" si="65"/>
        <v>1.70281436084864</v>
      </c>
    </row>
    <row r="782" spans="1:13">
      <c r="A782" s="13">
        <v>45656</v>
      </c>
      <c r="B782" s="14">
        <v>329751.038509536</v>
      </c>
      <c r="C782" s="14">
        <f t="shared" si="62"/>
        <v>-543933.61026921</v>
      </c>
      <c r="D782">
        <v>1.5</v>
      </c>
      <c r="E782">
        <f t="shared" si="63"/>
        <v>-1</v>
      </c>
      <c r="F782">
        <v>2.2</v>
      </c>
      <c r="G782" s="15">
        <v>1.46</v>
      </c>
      <c r="H782">
        <v>1.7</v>
      </c>
      <c r="I782" s="18">
        <v>1.47</v>
      </c>
      <c r="J782" s="15">
        <v>1.43</v>
      </c>
      <c r="K782" s="14">
        <f t="shared" si="64"/>
        <v>-191933.61026921</v>
      </c>
      <c r="L782" s="14">
        <f t="shared" si="61"/>
        <v>-352000</v>
      </c>
      <c r="M782" s="19">
        <f t="shared" si="65"/>
        <v>1.69991701283651</v>
      </c>
    </row>
    <row r="783" spans="1:13">
      <c r="A783" s="13">
        <v>45657</v>
      </c>
      <c r="B783" s="14">
        <v>284853.690497412</v>
      </c>
      <c r="C783" s="14">
        <f t="shared" si="62"/>
        <v>-623160.984132644</v>
      </c>
      <c r="D783">
        <v>1.5</v>
      </c>
      <c r="E783">
        <f t="shared" si="63"/>
        <v>-2</v>
      </c>
      <c r="F783">
        <v>2.2</v>
      </c>
      <c r="G783" s="15">
        <v>1.44</v>
      </c>
      <c r="H783">
        <v>1.67</v>
      </c>
      <c r="I783" s="18">
        <v>1.46</v>
      </c>
      <c r="J783" s="15">
        <v>1.41</v>
      </c>
      <c r="K783" s="14">
        <f t="shared" si="64"/>
        <v>-207160.984132643</v>
      </c>
      <c r="L783" s="14">
        <f t="shared" si="61"/>
        <v>-416000</v>
      </c>
      <c r="M783" s="19">
        <f t="shared" si="65"/>
        <v>1.6989512301658</v>
      </c>
    </row>
    <row r="784" spans="1:13">
      <c r="A784" s="13">
        <v>45658</v>
      </c>
      <c r="B784" s="14">
        <v>281956.342485288</v>
      </c>
      <c r="C784" s="14">
        <f t="shared" si="62"/>
        <v>-622388.357996077</v>
      </c>
      <c r="D784">
        <v>1.5</v>
      </c>
      <c r="E784">
        <f t="shared" si="63"/>
        <v>-2</v>
      </c>
      <c r="F784">
        <v>2.2</v>
      </c>
      <c r="G784" s="15">
        <v>1.44</v>
      </c>
      <c r="H784">
        <v>1.67</v>
      </c>
      <c r="I784" s="18">
        <v>1.46</v>
      </c>
      <c r="J784" s="15">
        <v>1.41</v>
      </c>
      <c r="K784" s="14">
        <f t="shared" si="64"/>
        <v>-206388.357996077</v>
      </c>
      <c r="L784" s="14">
        <f t="shared" si="61"/>
        <v>-416000</v>
      </c>
      <c r="M784" s="19">
        <f t="shared" si="65"/>
        <v>1.6979854474951</v>
      </c>
    </row>
    <row r="785" spans="1:13">
      <c r="A785" s="13">
        <v>45659</v>
      </c>
      <c r="B785" s="14">
        <v>62058.9944731647</v>
      </c>
      <c r="C785" s="14">
        <f t="shared" si="62"/>
        <v>-781615.731859511</v>
      </c>
      <c r="D785">
        <v>1.5</v>
      </c>
      <c r="E785">
        <f t="shared" si="63"/>
        <v>-7.50000000000002</v>
      </c>
      <c r="F785">
        <v>1.8</v>
      </c>
      <c r="G785" s="15">
        <v>1.4</v>
      </c>
      <c r="H785">
        <v>1.61</v>
      </c>
      <c r="I785" s="18">
        <v>1.475</v>
      </c>
      <c r="J785" s="15">
        <v>1.38</v>
      </c>
      <c r="K785" s="14">
        <f t="shared" si="64"/>
        <v>-237615.731859511</v>
      </c>
      <c r="L785" s="14">
        <f t="shared" si="61"/>
        <v>-544000</v>
      </c>
      <c r="M785" s="19">
        <f t="shared" si="65"/>
        <v>1.69701966482439</v>
      </c>
    </row>
    <row r="786" spans="1:13">
      <c r="A786" s="13">
        <v>45660</v>
      </c>
      <c r="B786" s="14">
        <v>152161.646461042</v>
      </c>
      <c r="C786" s="14">
        <f t="shared" si="62"/>
        <v>-820843.105722945</v>
      </c>
      <c r="D786">
        <v>1.5</v>
      </c>
      <c r="E786">
        <f t="shared" si="63"/>
        <v>-5</v>
      </c>
      <c r="F786">
        <v>1.83</v>
      </c>
      <c r="G786" s="15">
        <v>1.39</v>
      </c>
      <c r="H786">
        <v>1.6</v>
      </c>
      <c r="I786" s="18">
        <v>1.44</v>
      </c>
      <c r="J786" s="15">
        <v>1.37</v>
      </c>
      <c r="K786" s="14">
        <f t="shared" si="64"/>
        <v>-244843.105722945</v>
      </c>
      <c r="L786" s="14">
        <f t="shared" si="61"/>
        <v>-576000</v>
      </c>
      <c r="M786" s="19">
        <f t="shared" si="65"/>
        <v>1.69605388215368</v>
      </c>
    </row>
    <row r="787" spans="1:13">
      <c r="A787" s="13">
        <v>45663</v>
      </c>
      <c r="B787" s="14">
        <v>107469.602424671</v>
      </c>
      <c r="C787" s="14">
        <f t="shared" si="62"/>
        <v>-778525.227313246</v>
      </c>
      <c r="D787">
        <v>1.5</v>
      </c>
      <c r="E787">
        <f t="shared" si="63"/>
        <v>-6.00000000000001</v>
      </c>
      <c r="F787">
        <v>1.67</v>
      </c>
      <c r="G787" s="15">
        <v>1.4</v>
      </c>
      <c r="H787">
        <v>1.59</v>
      </c>
      <c r="I787" s="18">
        <v>1.46</v>
      </c>
      <c r="J787" s="15">
        <v>1.38</v>
      </c>
      <c r="K787" s="14">
        <f t="shared" si="64"/>
        <v>-234525.227313246</v>
      </c>
      <c r="L787" s="14">
        <f t="shared" si="61"/>
        <v>-544000</v>
      </c>
      <c r="M787" s="19">
        <f t="shared" si="65"/>
        <v>1.69315653414156</v>
      </c>
    </row>
    <row r="788" spans="1:13">
      <c r="A788" s="13">
        <v>45664</v>
      </c>
      <c r="B788" s="14">
        <v>228572.254412549</v>
      </c>
      <c r="C788" s="14">
        <f t="shared" si="62"/>
        <v>-577752.60117668</v>
      </c>
      <c r="D788">
        <v>1.5</v>
      </c>
      <c r="E788">
        <f t="shared" si="63"/>
        <v>-3</v>
      </c>
      <c r="F788">
        <v>1.6</v>
      </c>
      <c r="G788" s="15">
        <v>1.45</v>
      </c>
      <c r="H788">
        <v>1.6</v>
      </c>
      <c r="I788" s="18">
        <v>1.48</v>
      </c>
      <c r="J788" s="15">
        <v>1.43</v>
      </c>
      <c r="K788" s="14">
        <f t="shared" si="64"/>
        <v>-193752.60117668</v>
      </c>
      <c r="L788" s="14">
        <f t="shared" si="61"/>
        <v>-384000</v>
      </c>
      <c r="M788" s="19">
        <f t="shared" si="65"/>
        <v>1.69219075147085</v>
      </c>
    </row>
    <row r="789" spans="1:13">
      <c r="A789" s="13">
        <v>45665</v>
      </c>
      <c r="B789" s="14">
        <v>187674.906400425</v>
      </c>
      <c r="C789" s="14">
        <f t="shared" si="62"/>
        <v>-576979.975040114</v>
      </c>
      <c r="D789">
        <v>1.5</v>
      </c>
      <c r="E789">
        <f t="shared" si="63"/>
        <v>-4</v>
      </c>
      <c r="F789">
        <v>1.63</v>
      </c>
      <c r="G789" s="15">
        <v>1.45</v>
      </c>
      <c r="H789">
        <v>1.6</v>
      </c>
      <c r="I789" s="18">
        <v>1.49</v>
      </c>
      <c r="J789" s="15">
        <v>1.43</v>
      </c>
      <c r="K789" s="14">
        <f t="shared" si="64"/>
        <v>-192979.975040113</v>
      </c>
      <c r="L789" s="14">
        <f t="shared" si="61"/>
        <v>-384000</v>
      </c>
      <c r="M789" s="19">
        <f t="shared" si="65"/>
        <v>1.69122496880014</v>
      </c>
    </row>
    <row r="790" spans="1:13">
      <c r="A790" s="13">
        <v>45666</v>
      </c>
      <c r="B790" s="14">
        <v>190777.558388302</v>
      </c>
      <c r="C790" s="14">
        <f t="shared" si="62"/>
        <v>-456207.348903548</v>
      </c>
      <c r="D790">
        <v>1.5</v>
      </c>
      <c r="E790">
        <f t="shared" si="63"/>
        <v>-4</v>
      </c>
      <c r="F790">
        <v>1.68</v>
      </c>
      <c r="G790" s="15">
        <v>1.48</v>
      </c>
      <c r="H790">
        <v>1.62</v>
      </c>
      <c r="I790" s="18">
        <v>1.52</v>
      </c>
      <c r="J790" s="15">
        <v>1.46</v>
      </c>
      <c r="K790" s="14">
        <f t="shared" si="64"/>
        <v>-168207.348903547</v>
      </c>
      <c r="L790" s="14">
        <f t="shared" si="61"/>
        <v>-288000</v>
      </c>
      <c r="M790" s="19">
        <f t="shared" si="65"/>
        <v>1.69025918612943</v>
      </c>
    </row>
    <row r="791" spans="1:13">
      <c r="A791" s="13">
        <v>45667</v>
      </c>
      <c r="B791" s="14">
        <v>109880.210376178</v>
      </c>
      <c r="C791" s="14">
        <f t="shared" si="62"/>
        <v>-495434.722766981</v>
      </c>
      <c r="D791">
        <v>1.5</v>
      </c>
      <c r="E791">
        <f t="shared" si="63"/>
        <v>-6.00000000000001</v>
      </c>
      <c r="F791">
        <v>1.78</v>
      </c>
      <c r="G791" s="15">
        <v>1.47</v>
      </c>
      <c r="H791">
        <v>1.62</v>
      </c>
      <c r="I791" s="18">
        <v>1.53</v>
      </c>
      <c r="J791" s="15">
        <v>1.45</v>
      </c>
      <c r="K791" s="14">
        <f t="shared" si="64"/>
        <v>-175434.722766981</v>
      </c>
      <c r="L791" s="14">
        <f t="shared" si="61"/>
        <v>-320000</v>
      </c>
      <c r="M791" s="19">
        <f t="shared" si="65"/>
        <v>1.68929340345873</v>
      </c>
    </row>
    <row r="792" spans="1:13">
      <c r="A792" s="13">
        <v>45670</v>
      </c>
      <c r="B792" s="14">
        <v>-2811.83366019189</v>
      </c>
      <c r="C792" s="14">
        <f t="shared" si="62"/>
        <v>-293116.844357282</v>
      </c>
      <c r="D792">
        <v>1.5</v>
      </c>
      <c r="E792">
        <f t="shared" si="63"/>
        <v>-9.00000000000001</v>
      </c>
      <c r="F792">
        <v>2.1</v>
      </c>
      <c r="G792" s="15">
        <v>1.52</v>
      </c>
      <c r="H792">
        <v>1.65</v>
      </c>
      <c r="I792" s="18">
        <v>1.61</v>
      </c>
      <c r="J792" s="15">
        <v>1.5</v>
      </c>
      <c r="K792" s="14">
        <f t="shared" si="64"/>
        <v>-133116.844357282</v>
      </c>
      <c r="L792" s="14">
        <f t="shared" si="61"/>
        <v>-160000</v>
      </c>
      <c r="M792" s="19">
        <f t="shared" si="65"/>
        <v>1.6863960554466</v>
      </c>
    </row>
    <row r="793" spans="1:13">
      <c r="A793" s="13">
        <v>45671</v>
      </c>
      <c r="B793" s="14">
        <v>22290.8183276844</v>
      </c>
      <c r="C793" s="14">
        <f t="shared" si="62"/>
        <v>-492344.218220716</v>
      </c>
      <c r="D793">
        <v>1.5</v>
      </c>
      <c r="E793">
        <f t="shared" si="63"/>
        <v>-8.00000000000001</v>
      </c>
      <c r="F793">
        <v>2.4</v>
      </c>
      <c r="G793" s="15">
        <v>1.47</v>
      </c>
      <c r="H793">
        <v>1.64</v>
      </c>
      <c r="I793" s="18">
        <v>1.55</v>
      </c>
      <c r="J793" s="15">
        <v>1.45</v>
      </c>
      <c r="K793" s="14">
        <f t="shared" si="64"/>
        <v>-172344.218220716</v>
      </c>
      <c r="L793" s="14">
        <f t="shared" si="61"/>
        <v>-320000</v>
      </c>
      <c r="M793" s="19">
        <f t="shared" si="65"/>
        <v>1.68543027277589</v>
      </c>
    </row>
    <row r="794" spans="1:13">
      <c r="A794" s="13">
        <v>45672</v>
      </c>
      <c r="B794" s="14">
        <v>-33606.5296844383</v>
      </c>
      <c r="C794" s="14">
        <f t="shared" si="62"/>
        <v>-411571.59208415</v>
      </c>
      <c r="D794">
        <v>1.5</v>
      </c>
      <c r="E794">
        <f t="shared" si="63"/>
        <v>-9.5</v>
      </c>
      <c r="F794">
        <v>2.45</v>
      </c>
      <c r="G794" s="15">
        <v>1.49</v>
      </c>
      <c r="H794">
        <v>1.64</v>
      </c>
      <c r="I794" s="18">
        <v>1.585</v>
      </c>
      <c r="J794" s="15">
        <v>1.48</v>
      </c>
      <c r="K794" s="14">
        <f t="shared" si="64"/>
        <v>-155571.59208415</v>
      </c>
      <c r="L794" s="14">
        <f t="shared" si="61"/>
        <v>-256000</v>
      </c>
      <c r="M794" s="19">
        <f t="shared" si="65"/>
        <v>1.68446449010519</v>
      </c>
    </row>
    <row r="795" spans="1:13">
      <c r="A795" s="13">
        <v>45673</v>
      </c>
      <c r="B795" s="14">
        <v>-89503.8776965624</v>
      </c>
      <c r="C795" s="14">
        <f t="shared" si="62"/>
        <v>-330798.965947584</v>
      </c>
      <c r="D795">
        <v>1.5</v>
      </c>
      <c r="E795">
        <f t="shared" si="63"/>
        <v>-11</v>
      </c>
      <c r="F795">
        <v>3.3</v>
      </c>
      <c r="G795" s="15">
        <v>1.51</v>
      </c>
      <c r="H795">
        <v>1.64</v>
      </c>
      <c r="I795" s="18">
        <v>1.62</v>
      </c>
      <c r="J795" s="15">
        <v>1.505</v>
      </c>
      <c r="K795" s="14">
        <f t="shared" si="64"/>
        <v>-138798.965947583</v>
      </c>
      <c r="L795" s="14">
        <f t="shared" si="61"/>
        <v>-192000</v>
      </c>
      <c r="M795" s="19">
        <f t="shared" si="65"/>
        <v>1.68349870743448</v>
      </c>
    </row>
    <row r="796" spans="1:13">
      <c r="A796" s="13">
        <v>45674</v>
      </c>
      <c r="B796" s="14">
        <v>21598.7742913147</v>
      </c>
      <c r="C796" s="14">
        <f t="shared" si="62"/>
        <v>-330026.339811018</v>
      </c>
      <c r="D796">
        <v>1.5</v>
      </c>
      <c r="E796">
        <f t="shared" si="63"/>
        <v>-8.00000000000001</v>
      </c>
      <c r="F796">
        <v>2.5</v>
      </c>
      <c r="G796" s="15">
        <v>1.51</v>
      </c>
      <c r="H796">
        <v>1.64</v>
      </c>
      <c r="I796" s="18">
        <v>1.59</v>
      </c>
      <c r="J796" s="15">
        <v>1.49</v>
      </c>
      <c r="K796" s="14">
        <f t="shared" si="64"/>
        <v>-138026.339811017</v>
      </c>
      <c r="L796" s="14">
        <f t="shared" si="61"/>
        <v>-192000</v>
      </c>
      <c r="M796" s="19">
        <f t="shared" si="65"/>
        <v>1.68253292476377</v>
      </c>
    </row>
    <row r="797" spans="1:13">
      <c r="A797" s="13">
        <v>45677</v>
      </c>
      <c r="B797" s="14">
        <v>-21093.2697450552</v>
      </c>
      <c r="C797" s="14">
        <f t="shared" si="62"/>
        <v>-247708.461401319</v>
      </c>
      <c r="D797">
        <v>1.5</v>
      </c>
      <c r="E797">
        <f t="shared" si="63"/>
        <v>-9.00000000000001</v>
      </c>
      <c r="F797">
        <v>2.4</v>
      </c>
      <c r="G797" s="15">
        <v>1.53</v>
      </c>
      <c r="H797">
        <v>1.65</v>
      </c>
      <c r="I797" s="18">
        <v>1.62</v>
      </c>
      <c r="J797" s="15">
        <v>1.51</v>
      </c>
      <c r="K797" s="14">
        <f t="shared" si="64"/>
        <v>-119708.461401319</v>
      </c>
      <c r="L797" s="14">
        <f t="shared" si="61"/>
        <v>-128000</v>
      </c>
      <c r="M797" s="19">
        <f t="shared" si="65"/>
        <v>1.67963557675165</v>
      </c>
    </row>
    <row r="798" spans="1:13">
      <c r="A798" s="13">
        <v>45678</v>
      </c>
      <c r="B798" s="14">
        <v>-71990.6177571789</v>
      </c>
      <c r="C798" s="14">
        <f t="shared" si="62"/>
        <v>-446935.835264753</v>
      </c>
      <c r="D798">
        <v>1.5</v>
      </c>
      <c r="E798">
        <f t="shared" si="63"/>
        <v>-10</v>
      </c>
      <c r="F798">
        <v>2.4</v>
      </c>
      <c r="G798" s="15">
        <v>1.48</v>
      </c>
      <c r="H798">
        <v>1.65</v>
      </c>
      <c r="I798" s="18">
        <v>1.58</v>
      </c>
      <c r="J798" s="15">
        <v>1.47</v>
      </c>
      <c r="K798" s="14">
        <f t="shared" si="64"/>
        <v>-158935.835264752</v>
      </c>
      <c r="L798" s="14">
        <f t="shared" si="61"/>
        <v>-288000</v>
      </c>
      <c r="M798" s="19">
        <f t="shared" si="65"/>
        <v>1.67866979408094</v>
      </c>
    </row>
    <row r="799" spans="1:13">
      <c r="A799" s="13">
        <v>45679</v>
      </c>
      <c r="B799" s="14">
        <v>-70887.965769302</v>
      </c>
      <c r="C799" s="14">
        <f t="shared" si="62"/>
        <v>-366163.209128186</v>
      </c>
      <c r="D799">
        <v>1.5</v>
      </c>
      <c r="E799">
        <f t="shared" si="63"/>
        <v>-10</v>
      </c>
      <c r="F799">
        <v>2.15</v>
      </c>
      <c r="G799" s="15">
        <v>1.5</v>
      </c>
      <c r="H799">
        <v>1.65</v>
      </c>
      <c r="I799" s="18">
        <v>1.6</v>
      </c>
      <c r="J799" s="15">
        <v>1.49</v>
      </c>
      <c r="K799" s="14">
        <f t="shared" si="64"/>
        <v>-142163.209128186</v>
      </c>
      <c r="L799" s="14">
        <f t="shared" ref="L799:L862" si="66">(G799-$J$931)*100/10000*$K$1*4</f>
        <v>-224000</v>
      </c>
      <c r="M799" s="19">
        <f t="shared" si="65"/>
        <v>1.67770401141023</v>
      </c>
    </row>
    <row r="800" spans="1:13">
      <c r="A800" s="13">
        <v>45680</v>
      </c>
      <c r="B800" s="14">
        <v>-179785.313781425</v>
      </c>
      <c r="C800" s="14">
        <f t="shared" si="62"/>
        <v>-205390.58299162</v>
      </c>
      <c r="D800">
        <v>1.5</v>
      </c>
      <c r="E800">
        <f t="shared" si="63"/>
        <v>-13</v>
      </c>
      <c r="F800">
        <v>2.3</v>
      </c>
      <c r="G800" s="15">
        <v>1.54</v>
      </c>
      <c r="H800">
        <v>1.65</v>
      </c>
      <c r="I800" s="18">
        <v>1.67</v>
      </c>
      <c r="J800" s="15">
        <v>1.53</v>
      </c>
      <c r="K800" s="14">
        <f t="shared" si="64"/>
        <v>-109390.58299162</v>
      </c>
      <c r="L800" s="14">
        <f t="shared" si="66"/>
        <v>-96000.0000000001</v>
      </c>
      <c r="M800" s="19">
        <f t="shared" si="65"/>
        <v>1.67673822873952</v>
      </c>
    </row>
    <row r="801" spans="1:13">
      <c r="A801" s="13">
        <v>45681</v>
      </c>
      <c r="B801" s="14">
        <v>-224682.661793548</v>
      </c>
      <c r="C801" s="14">
        <f t="shared" si="62"/>
        <v>-284617.956855054</v>
      </c>
      <c r="D801">
        <v>1.5</v>
      </c>
      <c r="E801">
        <f t="shared" si="63"/>
        <v>-14</v>
      </c>
      <c r="F801">
        <v>2.5</v>
      </c>
      <c r="G801" s="15">
        <v>1.52</v>
      </c>
      <c r="H801">
        <v>1.61</v>
      </c>
      <c r="I801" s="18">
        <v>1.66</v>
      </c>
      <c r="J801" s="15">
        <v>1.51</v>
      </c>
      <c r="K801" s="14">
        <f t="shared" si="64"/>
        <v>-124617.956855054</v>
      </c>
      <c r="L801" s="14">
        <f t="shared" si="66"/>
        <v>-160000</v>
      </c>
      <c r="M801" s="19">
        <f t="shared" si="65"/>
        <v>1.67577244606882</v>
      </c>
    </row>
    <row r="802" spans="1:13">
      <c r="A802" s="13">
        <v>45684</v>
      </c>
      <c r="B802" s="14">
        <v>-239374.705829919</v>
      </c>
      <c r="C802" s="14">
        <f t="shared" si="62"/>
        <v>-402300.078445355</v>
      </c>
      <c r="D802">
        <v>1.5</v>
      </c>
      <c r="E802">
        <f t="shared" si="63"/>
        <v>-14</v>
      </c>
      <c r="F802">
        <v>1.9</v>
      </c>
      <c r="G802" s="15">
        <v>1.49</v>
      </c>
      <c r="H802">
        <v>1.64</v>
      </c>
      <c r="I802" s="18">
        <v>1.63</v>
      </c>
      <c r="J802" s="15">
        <v>1.49</v>
      </c>
      <c r="K802" s="14">
        <f t="shared" si="64"/>
        <v>-146300.078445355</v>
      </c>
      <c r="L802" s="14">
        <f t="shared" si="66"/>
        <v>-256000</v>
      </c>
      <c r="M802" s="19">
        <f t="shared" si="65"/>
        <v>1.67287509805669</v>
      </c>
    </row>
    <row r="803" spans="1:13">
      <c r="A803" s="13">
        <v>45685</v>
      </c>
      <c r="B803" s="14">
        <v>-242272.053842042</v>
      </c>
      <c r="C803" s="14">
        <f t="shared" si="62"/>
        <v>-401527.452308789</v>
      </c>
      <c r="D803">
        <v>1.5</v>
      </c>
      <c r="E803">
        <f t="shared" si="63"/>
        <v>-14</v>
      </c>
      <c r="F803">
        <v>1.9</v>
      </c>
      <c r="G803" s="15">
        <v>1.49</v>
      </c>
      <c r="H803">
        <v>1.64</v>
      </c>
      <c r="I803" s="18">
        <v>1.63</v>
      </c>
      <c r="J803" s="15">
        <v>1.49</v>
      </c>
      <c r="K803" s="14">
        <f t="shared" si="64"/>
        <v>-145527.452308789</v>
      </c>
      <c r="L803" s="14">
        <f t="shared" si="66"/>
        <v>-256000</v>
      </c>
      <c r="M803" s="19">
        <f t="shared" si="65"/>
        <v>1.67190931538599</v>
      </c>
    </row>
    <row r="804" spans="1:13">
      <c r="A804" s="13">
        <v>45686</v>
      </c>
      <c r="B804" s="14">
        <v>-245169.401854165</v>
      </c>
      <c r="C804" s="14">
        <f t="shared" si="62"/>
        <v>-400754.826172223</v>
      </c>
      <c r="D804">
        <v>1.5</v>
      </c>
      <c r="E804">
        <f t="shared" si="63"/>
        <v>-14</v>
      </c>
      <c r="F804">
        <v>1.9</v>
      </c>
      <c r="G804" s="15">
        <v>1.49</v>
      </c>
      <c r="H804">
        <v>1.64</v>
      </c>
      <c r="I804" s="18">
        <v>1.63</v>
      </c>
      <c r="J804" s="15">
        <v>1.49</v>
      </c>
      <c r="K804" s="14">
        <f t="shared" si="64"/>
        <v>-144754.826172223</v>
      </c>
      <c r="L804" s="14">
        <f t="shared" si="66"/>
        <v>-256000</v>
      </c>
      <c r="M804" s="19">
        <f t="shared" si="65"/>
        <v>1.67094353271528</v>
      </c>
    </row>
    <row r="805" spans="1:13">
      <c r="A805" s="13">
        <v>45687</v>
      </c>
      <c r="B805" s="14">
        <v>-208066.749866288</v>
      </c>
      <c r="C805" s="14">
        <f t="shared" si="62"/>
        <v>-359982.200035657</v>
      </c>
      <c r="D805">
        <v>1.5</v>
      </c>
      <c r="E805">
        <f t="shared" si="63"/>
        <v>-13</v>
      </c>
      <c r="F805">
        <v>1.9</v>
      </c>
      <c r="G805" s="15">
        <v>1.5</v>
      </c>
      <c r="H805">
        <v>1.64</v>
      </c>
      <c r="I805" s="18">
        <v>1.63</v>
      </c>
      <c r="J805" s="15">
        <v>1.49</v>
      </c>
      <c r="K805" s="14">
        <f t="shared" si="64"/>
        <v>-135982.200035656</v>
      </c>
      <c r="L805" s="14">
        <f t="shared" si="66"/>
        <v>-224000</v>
      </c>
      <c r="M805" s="19">
        <f t="shared" si="65"/>
        <v>1.66997775004457</v>
      </c>
    </row>
    <row r="806" spans="1:13">
      <c r="A806" s="13">
        <v>45688</v>
      </c>
      <c r="B806" s="14">
        <v>-248964.097878412</v>
      </c>
      <c r="C806" s="14">
        <f t="shared" si="62"/>
        <v>-359209.57389909</v>
      </c>
      <c r="D806">
        <v>1.5</v>
      </c>
      <c r="E806">
        <f t="shared" si="63"/>
        <v>-14</v>
      </c>
      <c r="F806">
        <v>1.9</v>
      </c>
      <c r="G806" s="15">
        <v>1.5</v>
      </c>
      <c r="H806">
        <v>1.64</v>
      </c>
      <c r="I806" s="18">
        <v>1.64</v>
      </c>
      <c r="J806" s="15">
        <v>1.49</v>
      </c>
      <c r="K806" s="14">
        <f t="shared" si="64"/>
        <v>-135209.57389909</v>
      </c>
      <c r="L806" s="14">
        <f t="shared" si="66"/>
        <v>-224000</v>
      </c>
      <c r="M806" s="19">
        <f t="shared" si="65"/>
        <v>1.66901196737386</v>
      </c>
    </row>
    <row r="807" spans="1:13">
      <c r="A807" s="13">
        <v>45691</v>
      </c>
      <c r="B807" s="14">
        <v>-257656.141914782</v>
      </c>
      <c r="C807" s="14">
        <f t="shared" si="62"/>
        <v>-356891.695489392</v>
      </c>
      <c r="D807">
        <v>1.5</v>
      </c>
      <c r="E807">
        <f t="shared" si="63"/>
        <v>-14</v>
      </c>
      <c r="F807">
        <v>1.9</v>
      </c>
      <c r="G807" s="15">
        <v>1.5</v>
      </c>
      <c r="H807">
        <v>1.64</v>
      </c>
      <c r="I807" s="18">
        <v>1.64</v>
      </c>
      <c r="J807" s="15">
        <v>1.49</v>
      </c>
      <c r="K807" s="14">
        <f t="shared" si="64"/>
        <v>-132891.695489391</v>
      </c>
      <c r="L807" s="14">
        <f t="shared" si="66"/>
        <v>-224000</v>
      </c>
      <c r="M807" s="19">
        <f t="shared" si="65"/>
        <v>1.66611461936174</v>
      </c>
    </row>
    <row r="808" spans="1:13">
      <c r="A808" s="13">
        <v>45692</v>
      </c>
      <c r="B808" s="14">
        <v>-260553.489926906</v>
      </c>
      <c r="C808" s="14">
        <f t="shared" si="62"/>
        <v>-356119.069352825</v>
      </c>
      <c r="D808">
        <v>1.5</v>
      </c>
      <c r="E808">
        <f t="shared" si="63"/>
        <v>-14</v>
      </c>
      <c r="F808">
        <v>1.9</v>
      </c>
      <c r="G808" s="15">
        <v>1.5</v>
      </c>
      <c r="H808">
        <v>1.64</v>
      </c>
      <c r="I808" s="18">
        <v>1.64</v>
      </c>
      <c r="J808" s="15">
        <v>1.49</v>
      </c>
      <c r="K808" s="14">
        <f t="shared" si="64"/>
        <v>-132119.069352825</v>
      </c>
      <c r="L808" s="14">
        <f t="shared" si="66"/>
        <v>-224000</v>
      </c>
      <c r="M808" s="19">
        <f t="shared" si="65"/>
        <v>1.66514883669103</v>
      </c>
    </row>
    <row r="809" spans="1:13">
      <c r="A809" s="13">
        <v>45693</v>
      </c>
      <c r="B809" s="14">
        <v>-303450.837939029</v>
      </c>
      <c r="C809" s="14">
        <f t="shared" si="62"/>
        <v>-395346.443216259</v>
      </c>
      <c r="D809">
        <v>1.5</v>
      </c>
      <c r="E809">
        <f t="shared" si="63"/>
        <v>-15</v>
      </c>
      <c r="F809">
        <v>2.05</v>
      </c>
      <c r="G809" s="15">
        <v>1.49</v>
      </c>
      <c r="H809">
        <v>1.62</v>
      </c>
      <c r="I809" s="18">
        <v>1.64</v>
      </c>
      <c r="J809" s="15">
        <v>1.49</v>
      </c>
      <c r="K809" s="14">
        <f t="shared" si="64"/>
        <v>-139346.443216259</v>
      </c>
      <c r="L809" s="14">
        <f t="shared" si="66"/>
        <v>-256000</v>
      </c>
      <c r="M809" s="19">
        <f t="shared" si="65"/>
        <v>1.66418305402032</v>
      </c>
    </row>
    <row r="810" spans="1:13">
      <c r="A810" s="13">
        <v>45694</v>
      </c>
      <c r="B810" s="14">
        <v>-160348.185951152</v>
      </c>
      <c r="C810" s="14">
        <f t="shared" si="62"/>
        <v>-514573.817079693</v>
      </c>
      <c r="D810">
        <v>1.5</v>
      </c>
      <c r="E810">
        <f t="shared" si="63"/>
        <v>-11</v>
      </c>
      <c r="F810">
        <v>1.85</v>
      </c>
      <c r="G810" s="15">
        <v>1.46</v>
      </c>
      <c r="H810">
        <v>1.62</v>
      </c>
      <c r="I810" s="18">
        <v>1.57</v>
      </c>
      <c r="J810" s="15">
        <v>1.46</v>
      </c>
      <c r="K810" s="14">
        <f t="shared" si="64"/>
        <v>-162573.817079693</v>
      </c>
      <c r="L810" s="14">
        <f t="shared" si="66"/>
        <v>-352000</v>
      </c>
      <c r="M810" s="19">
        <f t="shared" si="65"/>
        <v>1.66321727134962</v>
      </c>
    </row>
    <row r="811" spans="1:13">
      <c r="A811" s="13">
        <v>45695</v>
      </c>
      <c r="B811" s="14">
        <v>-119245.533963276</v>
      </c>
      <c r="C811" s="14">
        <f t="shared" si="62"/>
        <v>-393801.190943127</v>
      </c>
      <c r="D811">
        <v>1.5</v>
      </c>
      <c r="E811">
        <f t="shared" si="63"/>
        <v>-10</v>
      </c>
      <c r="F811">
        <v>1.8</v>
      </c>
      <c r="G811" s="15">
        <v>1.49</v>
      </c>
      <c r="H811">
        <v>1.6</v>
      </c>
      <c r="I811" s="18">
        <v>1.59</v>
      </c>
      <c r="J811" s="15">
        <v>1.48</v>
      </c>
      <c r="K811" s="14">
        <f t="shared" si="64"/>
        <v>-137801.190943127</v>
      </c>
      <c r="L811" s="14">
        <f t="shared" si="66"/>
        <v>-256000</v>
      </c>
      <c r="M811" s="19">
        <f t="shared" si="65"/>
        <v>1.66225148867891</v>
      </c>
    </row>
    <row r="812" spans="1:13">
      <c r="A812" s="13">
        <v>45698</v>
      </c>
      <c r="B812" s="14">
        <v>-117937.577999645</v>
      </c>
      <c r="C812" s="14">
        <f t="shared" si="62"/>
        <v>-191483.312533428</v>
      </c>
      <c r="D812">
        <v>1.5</v>
      </c>
      <c r="E812">
        <f t="shared" si="63"/>
        <v>-9.99999999999999</v>
      </c>
      <c r="F812">
        <v>1.8</v>
      </c>
      <c r="G812" s="15">
        <v>1.54</v>
      </c>
      <c r="H812">
        <v>1.61</v>
      </c>
      <c r="I812" s="18">
        <v>1.64</v>
      </c>
      <c r="J812" s="15">
        <v>1.54</v>
      </c>
      <c r="K812" s="14">
        <f t="shared" si="64"/>
        <v>-95483.3125334279</v>
      </c>
      <c r="L812" s="14">
        <f t="shared" si="66"/>
        <v>-96000.0000000001</v>
      </c>
      <c r="M812" s="19">
        <f t="shared" si="65"/>
        <v>1.65935414066678</v>
      </c>
    </row>
    <row r="813" spans="1:13">
      <c r="A813" s="13">
        <v>45699</v>
      </c>
      <c r="B813" s="14">
        <v>-200834.926011769</v>
      </c>
      <c r="C813" s="14">
        <f t="shared" si="62"/>
        <v>-270710.686396862</v>
      </c>
      <c r="D813">
        <v>1.5</v>
      </c>
      <c r="E813">
        <f t="shared" si="63"/>
        <v>-12</v>
      </c>
      <c r="F813">
        <v>1.98</v>
      </c>
      <c r="G813" s="15">
        <v>1.52</v>
      </c>
      <c r="H813">
        <v>1.63</v>
      </c>
      <c r="I813" s="18">
        <v>1.64</v>
      </c>
      <c r="J813" s="15">
        <v>1.52</v>
      </c>
      <c r="K813" s="14">
        <f t="shared" si="64"/>
        <v>-110710.686396862</v>
      </c>
      <c r="L813" s="14">
        <f t="shared" si="66"/>
        <v>-160000</v>
      </c>
      <c r="M813" s="19">
        <f t="shared" si="65"/>
        <v>1.65838835799608</v>
      </c>
    </row>
    <row r="814" spans="1:13">
      <c r="A814" s="13">
        <v>45700</v>
      </c>
      <c r="B814" s="14">
        <v>-159732.274023892</v>
      </c>
      <c r="C814" s="14">
        <f t="shared" si="62"/>
        <v>-149938.060260295</v>
      </c>
      <c r="D814">
        <v>1.5</v>
      </c>
      <c r="E814">
        <f t="shared" si="63"/>
        <v>-11</v>
      </c>
      <c r="F814">
        <v>1.9</v>
      </c>
      <c r="G814" s="15">
        <v>1.55</v>
      </c>
      <c r="H814">
        <v>1.63</v>
      </c>
      <c r="I814" s="18">
        <v>1.66</v>
      </c>
      <c r="J814" s="15">
        <v>1.55</v>
      </c>
      <c r="K814" s="14">
        <f t="shared" si="64"/>
        <v>-85938.0602602954</v>
      </c>
      <c r="L814" s="14">
        <f t="shared" si="66"/>
        <v>-64000.0000000001</v>
      </c>
      <c r="M814" s="19">
        <f t="shared" si="65"/>
        <v>1.65742257532537</v>
      </c>
    </row>
    <row r="815" spans="1:13">
      <c r="A815" s="13">
        <v>45701</v>
      </c>
      <c r="B815" s="14">
        <v>-200629.622036016</v>
      </c>
      <c r="C815" s="14">
        <f t="shared" si="62"/>
        <v>-149165.434123729</v>
      </c>
      <c r="D815">
        <v>1.5</v>
      </c>
      <c r="E815">
        <f t="shared" si="63"/>
        <v>-12</v>
      </c>
      <c r="F815">
        <v>1.8</v>
      </c>
      <c r="G815" s="15">
        <v>1.55</v>
      </c>
      <c r="H815">
        <v>1.63</v>
      </c>
      <c r="I815" s="18">
        <v>1.67</v>
      </c>
      <c r="J815" s="15">
        <v>1.55</v>
      </c>
      <c r="K815" s="14">
        <f t="shared" si="64"/>
        <v>-85165.4341237291</v>
      </c>
      <c r="L815" s="14">
        <f t="shared" si="66"/>
        <v>-64000.0000000001</v>
      </c>
      <c r="M815" s="19">
        <f t="shared" si="65"/>
        <v>1.65645679265466</v>
      </c>
    </row>
    <row r="816" spans="1:13">
      <c r="A816" s="13">
        <v>45702</v>
      </c>
      <c r="B816" s="14">
        <v>-195526.970048139</v>
      </c>
      <c r="C816" s="14">
        <f t="shared" si="62"/>
        <v>11607.1920128372</v>
      </c>
      <c r="D816">
        <v>1.5</v>
      </c>
      <c r="E816">
        <f t="shared" si="63"/>
        <v>-12</v>
      </c>
      <c r="F816">
        <v>2</v>
      </c>
      <c r="G816" s="15">
        <v>1.59</v>
      </c>
      <c r="H816">
        <v>1.64</v>
      </c>
      <c r="I816" s="18">
        <v>1.71</v>
      </c>
      <c r="J816" s="15">
        <v>1.59</v>
      </c>
      <c r="K816" s="14">
        <f t="shared" si="64"/>
        <v>-52392.8079871629</v>
      </c>
      <c r="L816" s="14">
        <f t="shared" si="66"/>
        <v>64000.0000000001</v>
      </c>
      <c r="M816" s="19">
        <f t="shared" si="65"/>
        <v>1.65549100998395</v>
      </c>
    </row>
    <row r="817" spans="1:13">
      <c r="A817" s="13">
        <v>45705</v>
      </c>
      <c r="B817" s="14">
        <v>-139219.01408451</v>
      </c>
      <c r="C817" s="14">
        <f t="shared" si="62"/>
        <v>173925.070422535</v>
      </c>
      <c r="D817">
        <v>1.5</v>
      </c>
      <c r="E817">
        <f t="shared" si="63"/>
        <v>-10.5</v>
      </c>
      <c r="F817">
        <v>2.08</v>
      </c>
      <c r="G817" s="15">
        <v>1.63</v>
      </c>
      <c r="H817">
        <v>1.67</v>
      </c>
      <c r="I817" s="18">
        <v>1.735</v>
      </c>
      <c r="J817" s="15">
        <v>1.625</v>
      </c>
      <c r="K817" s="14">
        <f t="shared" si="64"/>
        <v>-18074.9295774643</v>
      </c>
      <c r="L817" s="14">
        <f t="shared" si="66"/>
        <v>191999.999999999</v>
      </c>
      <c r="M817" s="19">
        <f t="shared" si="65"/>
        <v>1.65259366197183</v>
      </c>
    </row>
    <row r="818" spans="1:13">
      <c r="A818" s="13">
        <v>45706</v>
      </c>
      <c r="B818" s="14">
        <v>-181116.362096633</v>
      </c>
      <c r="C818" s="14">
        <f t="shared" si="62"/>
        <v>154697.696559102</v>
      </c>
      <c r="D818">
        <v>1.5</v>
      </c>
      <c r="E818">
        <f t="shared" si="63"/>
        <v>-11.5</v>
      </c>
      <c r="F818">
        <v>2.5</v>
      </c>
      <c r="G818" s="15">
        <v>1.625</v>
      </c>
      <c r="H818">
        <v>1.7</v>
      </c>
      <c r="I818" s="18">
        <v>1.74</v>
      </c>
      <c r="J818" s="15">
        <v>1.625</v>
      </c>
      <c r="K818" s="14">
        <f t="shared" si="64"/>
        <v>-21302.303440898</v>
      </c>
      <c r="L818" s="14">
        <f t="shared" si="66"/>
        <v>176000</v>
      </c>
      <c r="M818" s="19">
        <f t="shared" si="65"/>
        <v>1.65162787930112</v>
      </c>
    </row>
    <row r="819" spans="1:13">
      <c r="A819" s="13">
        <v>45707</v>
      </c>
      <c r="B819" s="14">
        <v>-246013.710108756</v>
      </c>
      <c r="C819" s="14">
        <f t="shared" si="62"/>
        <v>55470.3226956684</v>
      </c>
      <c r="D819">
        <v>1.5</v>
      </c>
      <c r="E819">
        <f t="shared" si="63"/>
        <v>-13</v>
      </c>
      <c r="F819">
        <v>2.1</v>
      </c>
      <c r="G819" s="15">
        <v>1.6</v>
      </c>
      <c r="H819">
        <v>1.69</v>
      </c>
      <c r="I819" s="18">
        <v>1.73</v>
      </c>
      <c r="J819" s="15">
        <v>1.6</v>
      </c>
      <c r="K819" s="14">
        <f t="shared" si="64"/>
        <v>-40529.6773043316</v>
      </c>
      <c r="L819" s="14">
        <f t="shared" si="66"/>
        <v>96000.0000000001</v>
      </c>
      <c r="M819" s="19">
        <f t="shared" si="65"/>
        <v>1.65066209663041</v>
      </c>
    </row>
    <row r="820" spans="1:13">
      <c r="A820" s="13">
        <v>45708</v>
      </c>
      <c r="B820" s="14">
        <v>-236911.05812088</v>
      </c>
      <c r="C820" s="14">
        <f t="shared" si="62"/>
        <v>296242.948832234</v>
      </c>
      <c r="D820">
        <v>1.5</v>
      </c>
      <c r="E820">
        <f t="shared" si="63"/>
        <v>-13</v>
      </c>
      <c r="F820">
        <v>2.15</v>
      </c>
      <c r="G820" s="15">
        <v>1.66</v>
      </c>
      <c r="H820">
        <v>1.69</v>
      </c>
      <c r="I820" s="18">
        <v>1.79</v>
      </c>
      <c r="J820" s="15">
        <v>1.66</v>
      </c>
      <c r="K820" s="14">
        <f t="shared" si="64"/>
        <v>8242.94883223437</v>
      </c>
      <c r="L820" s="14">
        <f t="shared" si="66"/>
        <v>288000</v>
      </c>
      <c r="M820" s="19">
        <f t="shared" si="65"/>
        <v>1.64969631395971</v>
      </c>
    </row>
    <row r="821" spans="1:13">
      <c r="A821" s="13">
        <v>45709</v>
      </c>
      <c r="B821" s="14">
        <v>-121808.406133003</v>
      </c>
      <c r="C821" s="14">
        <f t="shared" si="62"/>
        <v>377015.5749688</v>
      </c>
      <c r="D821">
        <v>1.5</v>
      </c>
      <c r="E821">
        <f t="shared" si="63"/>
        <v>-10</v>
      </c>
      <c r="F821">
        <v>2.35</v>
      </c>
      <c r="G821" s="15">
        <v>1.68</v>
      </c>
      <c r="H821">
        <v>1.73</v>
      </c>
      <c r="I821" s="18">
        <v>1.78</v>
      </c>
      <c r="J821" s="15">
        <v>1.68</v>
      </c>
      <c r="K821" s="14">
        <f t="shared" si="64"/>
        <v>25015.5749688007</v>
      </c>
      <c r="L821" s="14">
        <f t="shared" si="66"/>
        <v>352000</v>
      </c>
      <c r="M821" s="19">
        <f t="shared" si="65"/>
        <v>1.648730531289</v>
      </c>
    </row>
    <row r="822" spans="1:13">
      <c r="A822" s="13">
        <v>45712</v>
      </c>
      <c r="B822" s="14">
        <v>-52500.4501693731</v>
      </c>
      <c r="C822" s="14">
        <f t="shared" si="62"/>
        <v>419333.453378499</v>
      </c>
      <c r="D822">
        <v>1.5</v>
      </c>
      <c r="E822">
        <f t="shared" si="63"/>
        <v>-8.00000000000001</v>
      </c>
      <c r="F822">
        <v>2.45</v>
      </c>
      <c r="G822" s="15">
        <v>1.69</v>
      </c>
      <c r="H822">
        <v>1.78</v>
      </c>
      <c r="I822" s="18">
        <v>1.77</v>
      </c>
      <c r="J822" s="15">
        <v>1.69</v>
      </c>
      <c r="K822" s="14">
        <f t="shared" si="64"/>
        <v>35333.4533784993</v>
      </c>
      <c r="L822" s="14">
        <f t="shared" si="66"/>
        <v>384000</v>
      </c>
      <c r="M822" s="19">
        <f t="shared" si="65"/>
        <v>1.64583318327688</v>
      </c>
    </row>
    <row r="823" spans="1:13">
      <c r="A823" s="13">
        <v>45713</v>
      </c>
      <c r="B823" s="14">
        <v>-177397.798181496</v>
      </c>
      <c r="C823" s="14">
        <f t="shared" si="62"/>
        <v>260106.079515065</v>
      </c>
      <c r="D823">
        <v>1.5</v>
      </c>
      <c r="E823">
        <f t="shared" si="63"/>
        <v>-11</v>
      </c>
      <c r="F823">
        <v>2.33</v>
      </c>
      <c r="G823" s="15">
        <v>1.65</v>
      </c>
      <c r="H823">
        <v>1.77</v>
      </c>
      <c r="I823" s="18">
        <v>1.76</v>
      </c>
      <c r="J823" s="15">
        <v>1.65</v>
      </c>
      <c r="K823" s="14">
        <f t="shared" si="64"/>
        <v>4106.07951506545</v>
      </c>
      <c r="L823" s="14">
        <f t="shared" si="66"/>
        <v>256000</v>
      </c>
      <c r="M823" s="19">
        <f t="shared" si="65"/>
        <v>1.64486740060617</v>
      </c>
    </row>
    <row r="824" spans="1:13">
      <c r="A824" s="13">
        <v>45714</v>
      </c>
      <c r="B824" s="14">
        <v>-258295.14619362</v>
      </c>
      <c r="C824" s="14">
        <f t="shared" si="62"/>
        <v>220878.705651631</v>
      </c>
      <c r="D824">
        <v>1.5</v>
      </c>
      <c r="E824">
        <f t="shared" si="63"/>
        <v>-13</v>
      </c>
      <c r="F824">
        <v>2.3</v>
      </c>
      <c r="G824" s="15">
        <v>1.64</v>
      </c>
      <c r="H824">
        <v>1.76</v>
      </c>
      <c r="I824" s="18">
        <v>1.77</v>
      </c>
      <c r="J824" s="15">
        <v>1.64</v>
      </c>
      <c r="K824" s="14">
        <f t="shared" si="64"/>
        <v>-3121.29434836823</v>
      </c>
      <c r="L824" s="14">
        <f t="shared" si="66"/>
        <v>223999.999999999</v>
      </c>
      <c r="M824" s="19">
        <f t="shared" si="65"/>
        <v>1.64390161793546</v>
      </c>
    </row>
    <row r="825" spans="1:13">
      <c r="A825" s="13">
        <v>45715</v>
      </c>
      <c r="B825" s="14">
        <v>-291192.494205743</v>
      </c>
      <c r="C825" s="14">
        <f t="shared" si="62"/>
        <v>381651.331788198</v>
      </c>
      <c r="D825">
        <v>1.5</v>
      </c>
      <c r="E825">
        <f t="shared" si="63"/>
        <v>-14</v>
      </c>
      <c r="F825">
        <v>2.45</v>
      </c>
      <c r="G825" s="15">
        <v>1.68</v>
      </c>
      <c r="H825">
        <v>1.77</v>
      </c>
      <c r="I825" s="18">
        <v>1.82</v>
      </c>
      <c r="J825" s="15">
        <v>1.68</v>
      </c>
      <c r="K825" s="14">
        <f t="shared" si="64"/>
        <v>29651.3317881979</v>
      </c>
      <c r="L825" s="14">
        <f t="shared" si="66"/>
        <v>352000</v>
      </c>
      <c r="M825" s="19">
        <f t="shared" si="65"/>
        <v>1.64293583526475</v>
      </c>
    </row>
    <row r="826" spans="1:13">
      <c r="A826" s="13">
        <v>45716</v>
      </c>
      <c r="B826" s="14">
        <v>-262089.842217867</v>
      </c>
      <c r="C826" s="14">
        <f t="shared" si="62"/>
        <v>262423.957924764</v>
      </c>
      <c r="D826">
        <v>1.5</v>
      </c>
      <c r="E826">
        <f t="shared" si="63"/>
        <v>-13</v>
      </c>
      <c r="F826">
        <v>2.2</v>
      </c>
      <c r="G826" s="15">
        <v>1.65</v>
      </c>
      <c r="H826">
        <v>1.77</v>
      </c>
      <c r="I826" s="18">
        <v>1.78</v>
      </c>
      <c r="J826" s="15">
        <v>1.65</v>
      </c>
      <c r="K826" s="14">
        <f t="shared" si="64"/>
        <v>6423.95792476425</v>
      </c>
      <c r="L826" s="14">
        <f t="shared" si="66"/>
        <v>256000</v>
      </c>
      <c r="M826" s="19">
        <f t="shared" si="65"/>
        <v>1.64197005259404</v>
      </c>
    </row>
    <row r="827" spans="1:13">
      <c r="A827" s="13">
        <v>45719</v>
      </c>
      <c r="B827" s="14">
        <v>-258781.886254236</v>
      </c>
      <c r="C827" s="14">
        <f t="shared" si="62"/>
        <v>124741.836334463</v>
      </c>
      <c r="D827">
        <v>1.5</v>
      </c>
      <c r="E827">
        <f t="shared" si="63"/>
        <v>-12.5</v>
      </c>
      <c r="F827">
        <v>1.95</v>
      </c>
      <c r="G827" s="15">
        <v>1.615</v>
      </c>
      <c r="H827">
        <v>1.77</v>
      </c>
      <c r="I827" s="18">
        <v>1.74</v>
      </c>
      <c r="J827" s="15">
        <v>1.61</v>
      </c>
      <c r="K827" s="14">
        <f t="shared" si="64"/>
        <v>-19258.1636655371</v>
      </c>
      <c r="L827" s="14">
        <f t="shared" si="66"/>
        <v>144000</v>
      </c>
      <c r="M827" s="19">
        <f t="shared" si="65"/>
        <v>1.63907270458192</v>
      </c>
    </row>
    <row r="828" spans="1:13">
      <c r="A828" s="13">
        <v>45720</v>
      </c>
      <c r="B828" s="14">
        <v>-281679.234266359</v>
      </c>
      <c r="C828" s="14">
        <f t="shared" si="62"/>
        <v>105514.462471029</v>
      </c>
      <c r="D828">
        <v>1.5</v>
      </c>
      <c r="E828">
        <f t="shared" si="63"/>
        <v>-13</v>
      </c>
      <c r="F828">
        <v>1.78</v>
      </c>
      <c r="G828" s="15">
        <v>1.61</v>
      </c>
      <c r="H828">
        <v>1.75</v>
      </c>
      <c r="I828" s="18">
        <v>1.74</v>
      </c>
      <c r="J828" s="15">
        <v>1.62</v>
      </c>
      <c r="K828" s="14">
        <f t="shared" si="64"/>
        <v>-22485.5375289707</v>
      </c>
      <c r="L828" s="14">
        <f t="shared" si="66"/>
        <v>128000</v>
      </c>
      <c r="M828" s="19">
        <f t="shared" si="65"/>
        <v>1.63810692191121</v>
      </c>
    </row>
    <row r="829" spans="1:13">
      <c r="A829" s="13">
        <v>45721</v>
      </c>
      <c r="B829" s="14">
        <v>-286576.582278483</v>
      </c>
      <c r="C829" s="14">
        <f t="shared" si="62"/>
        <v>66287.0886075955</v>
      </c>
      <c r="D829">
        <v>1.5</v>
      </c>
      <c r="E829">
        <f t="shared" si="63"/>
        <v>-13</v>
      </c>
      <c r="F829">
        <v>1.8</v>
      </c>
      <c r="G829" s="15">
        <v>1.6</v>
      </c>
      <c r="H829">
        <v>1.75</v>
      </c>
      <c r="I829" s="18">
        <v>1.73</v>
      </c>
      <c r="J829" s="15">
        <v>1.61</v>
      </c>
      <c r="K829" s="14">
        <f t="shared" si="64"/>
        <v>-29712.9113924045</v>
      </c>
      <c r="L829" s="14">
        <f t="shared" si="66"/>
        <v>96000.0000000001</v>
      </c>
      <c r="M829" s="19">
        <f t="shared" si="65"/>
        <v>1.63714113924051</v>
      </c>
    </row>
    <row r="830" spans="1:13">
      <c r="A830" s="13">
        <v>45722</v>
      </c>
      <c r="B830" s="14">
        <v>-241473.930290607</v>
      </c>
      <c r="C830" s="14">
        <f t="shared" si="62"/>
        <v>267059.714744161</v>
      </c>
      <c r="D830">
        <v>1.5</v>
      </c>
      <c r="E830">
        <f t="shared" si="63"/>
        <v>-12</v>
      </c>
      <c r="F830">
        <v>1.8</v>
      </c>
      <c r="G830" s="15">
        <v>1.65</v>
      </c>
      <c r="H830">
        <v>1.76</v>
      </c>
      <c r="I830" s="18">
        <v>1.77</v>
      </c>
      <c r="J830" s="15">
        <v>1.65</v>
      </c>
      <c r="K830" s="14">
        <f t="shared" si="64"/>
        <v>11059.7147441617</v>
      </c>
      <c r="L830" s="14">
        <f t="shared" si="66"/>
        <v>256000</v>
      </c>
      <c r="M830" s="19">
        <f t="shared" si="65"/>
        <v>1.6361753565698</v>
      </c>
    </row>
    <row r="831" spans="1:13">
      <c r="A831" s="13">
        <v>45723</v>
      </c>
      <c r="B831" s="14">
        <v>-122371.27830273</v>
      </c>
      <c r="C831" s="14">
        <f t="shared" si="62"/>
        <v>427832.340880728</v>
      </c>
      <c r="D831">
        <v>1.5</v>
      </c>
      <c r="E831">
        <f t="shared" si="63"/>
        <v>-9.00000000000001</v>
      </c>
      <c r="F831">
        <v>1.82</v>
      </c>
      <c r="G831" s="15">
        <v>1.69</v>
      </c>
      <c r="H831">
        <v>1.75</v>
      </c>
      <c r="I831" s="18">
        <v>1.78</v>
      </c>
      <c r="J831" s="15">
        <v>1.69</v>
      </c>
      <c r="K831" s="14">
        <f t="shared" si="64"/>
        <v>43832.3408807278</v>
      </c>
      <c r="L831" s="14">
        <f t="shared" si="66"/>
        <v>384000</v>
      </c>
      <c r="M831" s="19">
        <f t="shared" si="65"/>
        <v>1.63520957389909</v>
      </c>
    </row>
    <row r="832" spans="1:13">
      <c r="A832" s="13">
        <v>45726</v>
      </c>
      <c r="B832" s="14">
        <v>-91063.3223391005</v>
      </c>
      <c r="C832" s="14">
        <f t="shared" si="62"/>
        <v>470150.219290426</v>
      </c>
      <c r="D832">
        <v>1.5</v>
      </c>
      <c r="E832">
        <f t="shared" si="63"/>
        <v>-8.00000000000001</v>
      </c>
      <c r="F832">
        <v>1.83</v>
      </c>
      <c r="G832" s="15">
        <v>1.7</v>
      </c>
      <c r="H832">
        <v>1.83</v>
      </c>
      <c r="I832" s="18">
        <v>1.78</v>
      </c>
      <c r="J832" s="15">
        <v>1.7</v>
      </c>
      <c r="K832" s="14">
        <f t="shared" si="64"/>
        <v>54150.2192904266</v>
      </c>
      <c r="L832" s="14">
        <f t="shared" si="66"/>
        <v>416000</v>
      </c>
      <c r="M832" s="19">
        <f t="shared" si="65"/>
        <v>1.63231222588697</v>
      </c>
    </row>
    <row r="833" spans="1:13">
      <c r="A833" s="13">
        <v>45727</v>
      </c>
      <c r="B833" s="14">
        <v>-11960.6703512234</v>
      </c>
      <c r="C833" s="14">
        <f t="shared" si="62"/>
        <v>590922.845426993</v>
      </c>
      <c r="D833">
        <v>1.5</v>
      </c>
      <c r="E833">
        <f t="shared" si="63"/>
        <v>-6.00000000000001</v>
      </c>
      <c r="F833">
        <v>1.83</v>
      </c>
      <c r="G833" s="15">
        <v>1.73</v>
      </c>
      <c r="H833">
        <v>1.9</v>
      </c>
      <c r="I833" s="18">
        <v>1.79</v>
      </c>
      <c r="J833" s="15">
        <v>1.73</v>
      </c>
      <c r="K833" s="14">
        <f t="shared" si="64"/>
        <v>78922.8454269928</v>
      </c>
      <c r="L833" s="14">
        <f t="shared" si="66"/>
        <v>512000</v>
      </c>
      <c r="M833" s="19">
        <f t="shared" si="65"/>
        <v>1.63134644321626</v>
      </c>
    </row>
    <row r="834" spans="1:13">
      <c r="A834" s="13">
        <v>45728</v>
      </c>
      <c r="B834" s="14">
        <v>11141.9816366535</v>
      </c>
      <c r="C834" s="14">
        <f t="shared" ref="C834:C897" si="67">K834+L834</f>
        <v>351695.471563558</v>
      </c>
      <c r="D834">
        <v>1.5</v>
      </c>
      <c r="E834">
        <f t="shared" ref="E834:E897" si="68">(G834-I834)*100</f>
        <v>-5</v>
      </c>
      <c r="F834">
        <v>1.83</v>
      </c>
      <c r="G834" s="15">
        <v>1.67</v>
      </c>
      <c r="H834">
        <v>1.91</v>
      </c>
      <c r="I834" s="18">
        <v>1.72</v>
      </c>
      <c r="J834" s="15">
        <v>1.66</v>
      </c>
      <c r="K834" s="14">
        <f t="shared" ref="K834:K897" si="69">(G834-M834)*100/10000*$K$1</f>
        <v>31695.4715635589</v>
      </c>
      <c r="L834" s="14">
        <f t="shared" si="66"/>
        <v>320000</v>
      </c>
      <c r="M834" s="19">
        <f t="shared" si="65"/>
        <v>1.63038066054555</v>
      </c>
    </row>
    <row r="835" spans="1:13">
      <c r="A835" s="13">
        <v>45729</v>
      </c>
      <c r="B835" s="14">
        <v>-68755.3663754702</v>
      </c>
      <c r="C835" s="14">
        <f t="shared" si="67"/>
        <v>332468.097700125</v>
      </c>
      <c r="D835">
        <v>1.5</v>
      </c>
      <c r="E835">
        <f t="shared" si="68"/>
        <v>-7.00000000000001</v>
      </c>
      <c r="F835">
        <v>1.82</v>
      </c>
      <c r="G835" s="15">
        <v>1.665</v>
      </c>
      <c r="H835">
        <v>1.91</v>
      </c>
      <c r="I835" s="18">
        <v>1.735</v>
      </c>
      <c r="J835" s="15">
        <v>1.67</v>
      </c>
      <c r="K835" s="14">
        <f t="shared" si="69"/>
        <v>28468.0977001253</v>
      </c>
      <c r="L835" s="14">
        <f t="shared" si="66"/>
        <v>304000</v>
      </c>
      <c r="M835" s="19">
        <f t="shared" si="65"/>
        <v>1.62941487787484</v>
      </c>
    </row>
    <row r="836" spans="1:13">
      <c r="A836" s="13">
        <v>45730</v>
      </c>
      <c r="B836" s="14">
        <v>-36652.7143875939</v>
      </c>
      <c r="C836" s="14">
        <f t="shared" si="67"/>
        <v>273240.723836691</v>
      </c>
      <c r="D836">
        <v>1.5</v>
      </c>
      <c r="E836">
        <f t="shared" si="68"/>
        <v>-6.00000000000001</v>
      </c>
      <c r="F836">
        <v>1.83</v>
      </c>
      <c r="G836" s="15">
        <v>1.65</v>
      </c>
      <c r="H836">
        <v>1.89</v>
      </c>
      <c r="I836" s="18">
        <v>1.71</v>
      </c>
      <c r="J836" s="15">
        <v>1.65</v>
      </c>
      <c r="K836" s="14">
        <f t="shared" si="69"/>
        <v>17240.7238366915</v>
      </c>
      <c r="L836" s="14">
        <f t="shared" si="66"/>
        <v>256000</v>
      </c>
      <c r="M836" s="19">
        <f t="shared" si="65"/>
        <v>1.62844909520414</v>
      </c>
    </row>
    <row r="837" spans="1:13">
      <c r="A837" s="13">
        <v>45733</v>
      </c>
      <c r="B837" s="14">
        <v>40655.2415760363</v>
      </c>
      <c r="C837" s="14">
        <f t="shared" si="67"/>
        <v>475558.60224639</v>
      </c>
      <c r="D837">
        <v>1.5</v>
      </c>
      <c r="E837">
        <f t="shared" si="68"/>
        <v>-4</v>
      </c>
      <c r="F837">
        <v>1.92</v>
      </c>
      <c r="G837" s="15">
        <v>1.7</v>
      </c>
      <c r="H837">
        <v>1.87</v>
      </c>
      <c r="I837" s="18">
        <v>1.74</v>
      </c>
      <c r="J837" s="15">
        <v>1.7</v>
      </c>
      <c r="K837" s="14">
        <f t="shared" si="69"/>
        <v>59558.6022463902</v>
      </c>
      <c r="L837" s="14">
        <f t="shared" si="66"/>
        <v>416000</v>
      </c>
      <c r="M837" s="19">
        <f t="shared" si="65"/>
        <v>1.62555174719201</v>
      </c>
    </row>
    <row r="838" spans="1:13">
      <c r="A838" s="13">
        <v>45734</v>
      </c>
      <c r="B838" s="14">
        <v>-42242.1064360868</v>
      </c>
      <c r="C838" s="14">
        <f t="shared" si="67"/>
        <v>396331.228382956</v>
      </c>
      <c r="D838">
        <v>1.5</v>
      </c>
      <c r="E838">
        <f t="shared" si="68"/>
        <v>-6.00000000000001</v>
      </c>
      <c r="F838">
        <v>1.99</v>
      </c>
      <c r="G838" s="15">
        <v>1.68</v>
      </c>
      <c r="H838">
        <v>1.93</v>
      </c>
      <c r="I838" s="18">
        <v>1.74</v>
      </c>
      <c r="J838" s="15">
        <v>1.67</v>
      </c>
      <c r="K838" s="14">
        <f t="shared" si="69"/>
        <v>44331.2283829563</v>
      </c>
      <c r="L838" s="14">
        <f t="shared" si="66"/>
        <v>352000</v>
      </c>
      <c r="M838" s="19">
        <f t="shared" si="65"/>
        <v>1.6245859645213</v>
      </c>
    </row>
    <row r="839" spans="1:13">
      <c r="A839" s="13">
        <v>45735</v>
      </c>
      <c r="B839" s="14">
        <v>-66139.454448211</v>
      </c>
      <c r="C839" s="14">
        <f t="shared" si="67"/>
        <v>357103.854519522</v>
      </c>
      <c r="D839">
        <v>1.5</v>
      </c>
      <c r="E839">
        <f t="shared" si="68"/>
        <v>-6.50000000000002</v>
      </c>
      <c r="F839">
        <v>2.1</v>
      </c>
      <c r="G839" s="15">
        <v>1.67</v>
      </c>
      <c r="H839">
        <v>1.94</v>
      </c>
      <c r="I839" s="18">
        <v>1.735</v>
      </c>
      <c r="J839" s="15">
        <v>1.67</v>
      </c>
      <c r="K839" s="14">
        <f t="shared" si="69"/>
        <v>37103.8545195226</v>
      </c>
      <c r="L839" s="14">
        <f t="shared" si="66"/>
        <v>320000</v>
      </c>
      <c r="M839" s="19">
        <f t="shared" si="65"/>
        <v>1.6236201818506</v>
      </c>
    </row>
    <row r="840" spans="1:13">
      <c r="A840" s="13">
        <v>45736</v>
      </c>
      <c r="B840" s="14">
        <v>-172036.802460334</v>
      </c>
      <c r="C840" s="14">
        <f t="shared" si="67"/>
        <v>197876.480656088</v>
      </c>
      <c r="D840">
        <v>1.5</v>
      </c>
      <c r="E840">
        <f t="shared" si="68"/>
        <v>-9.00000000000001</v>
      </c>
      <c r="F840">
        <v>2</v>
      </c>
      <c r="G840" s="15">
        <v>1.63</v>
      </c>
      <c r="H840">
        <v>1.92</v>
      </c>
      <c r="I840" s="18">
        <v>1.72</v>
      </c>
      <c r="J840" s="15">
        <v>1.63</v>
      </c>
      <c r="K840" s="14">
        <f t="shared" si="69"/>
        <v>5876.48065608875</v>
      </c>
      <c r="L840" s="14">
        <f t="shared" si="66"/>
        <v>191999.999999999</v>
      </c>
      <c r="M840" s="19">
        <f t="shared" si="65"/>
        <v>1.62265439917989</v>
      </c>
    </row>
    <row r="841" spans="1:13">
      <c r="A841" s="13">
        <v>45737</v>
      </c>
      <c r="B841" s="14">
        <v>-112934.150472457</v>
      </c>
      <c r="C841" s="14">
        <f t="shared" si="67"/>
        <v>298649.106792655</v>
      </c>
      <c r="D841">
        <v>1.5</v>
      </c>
      <c r="E841">
        <f t="shared" si="68"/>
        <v>-7.5</v>
      </c>
      <c r="F841">
        <v>1.84</v>
      </c>
      <c r="G841" s="15">
        <v>1.655</v>
      </c>
      <c r="H841">
        <v>1.9</v>
      </c>
      <c r="I841" s="18">
        <v>1.73</v>
      </c>
      <c r="J841" s="15">
        <v>1.645</v>
      </c>
      <c r="K841" s="14">
        <f t="shared" si="69"/>
        <v>26649.1067926552</v>
      </c>
      <c r="L841" s="14">
        <f t="shared" si="66"/>
        <v>272000</v>
      </c>
      <c r="M841" s="19">
        <f t="shared" ref="M841:M904" si="70">$M$648+(($M$931-$M$648)*(A841-$A$648))/($A$931-$A$648)</f>
        <v>1.62168861650918</v>
      </c>
    </row>
    <row r="842" spans="1:13">
      <c r="A842" s="13">
        <v>45740</v>
      </c>
      <c r="B842" s="14">
        <v>-148626.194508827</v>
      </c>
      <c r="C842" s="14">
        <f t="shared" si="67"/>
        <v>140966.985202354</v>
      </c>
      <c r="D842">
        <v>1.5</v>
      </c>
      <c r="E842">
        <f t="shared" si="68"/>
        <v>-8.00000000000001</v>
      </c>
      <c r="F842">
        <v>1.82</v>
      </c>
      <c r="G842" s="15">
        <v>1.615</v>
      </c>
      <c r="H842">
        <v>1.89</v>
      </c>
      <c r="I842" s="18">
        <v>1.695</v>
      </c>
      <c r="J842" s="15">
        <v>1.615</v>
      </c>
      <c r="K842" s="14">
        <f t="shared" si="69"/>
        <v>-3033.01479764624</v>
      </c>
      <c r="L842" s="14">
        <f t="shared" si="66"/>
        <v>144000</v>
      </c>
      <c r="M842" s="19">
        <f t="shared" si="70"/>
        <v>1.61879126849706</v>
      </c>
    </row>
    <row r="843" spans="1:13">
      <c r="A843" s="13">
        <v>45741</v>
      </c>
      <c r="B843" s="14">
        <v>-186523.54252095</v>
      </c>
      <c r="C843" s="14">
        <f t="shared" si="67"/>
        <v>201739.611338919</v>
      </c>
      <c r="D843">
        <v>1.5</v>
      </c>
      <c r="E843">
        <f t="shared" si="68"/>
        <v>-9.00000000000001</v>
      </c>
      <c r="F843">
        <v>2.3</v>
      </c>
      <c r="G843" s="15">
        <v>1.63</v>
      </c>
      <c r="H843">
        <v>1.89</v>
      </c>
      <c r="I843" s="18">
        <v>1.72</v>
      </c>
      <c r="J843" s="15">
        <v>1.63</v>
      </c>
      <c r="K843" s="14">
        <f t="shared" si="69"/>
        <v>9739.61133891983</v>
      </c>
      <c r="L843" s="14">
        <f t="shared" si="66"/>
        <v>191999.999999999</v>
      </c>
      <c r="M843" s="19">
        <f t="shared" si="70"/>
        <v>1.61782548582635</v>
      </c>
    </row>
    <row r="844" spans="1:13">
      <c r="A844" s="13">
        <v>45742</v>
      </c>
      <c r="B844" s="14">
        <v>-195420.890533073</v>
      </c>
      <c r="C844" s="14">
        <f t="shared" si="67"/>
        <v>82512.2374754864</v>
      </c>
      <c r="D844">
        <v>1.5</v>
      </c>
      <c r="E844">
        <f t="shared" si="68"/>
        <v>-8.99999999999999</v>
      </c>
      <c r="F844">
        <v>2.3</v>
      </c>
      <c r="G844" s="15">
        <v>1.6</v>
      </c>
      <c r="H844">
        <v>1.87</v>
      </c>
      <c r="I844" s="18">
        <v>1.69</v>
      </c>
      <c r="J844" s="15">
        <v>1.6</v>
      </c>
      <c r="K844" s="14">
        <f t="shared" si="69"/>
        <v>-13487.7625245137</v>
      </c>
      <c r="L844" s="14">
        <f t="shared" si="66"/>
        <v>96000.0000000001</v>
      </c>
      <c r="M844" s="19">
        <f t="shared" si="70"/>
        <v>1.61685970315564</v>
      </c>
    </row>
    <row r="845" spans="1:13">
      <c r="A845" s="13">
        <v>45743</v>
      </c>
      <c r="B845" s="14">
        <v>-194318.238545197</v>
      </c>
      <c r="C845" s="14">
        <f t="shared" si="67"/>
        <v>163284.863612053</v>
      </c>
      <c r="D845">
        <v>1.5</v>
      </c>
      <c r="E845">
        <f t="shared" si="68"/>
        <v>-8.99999999999999</v>
      </c>
      <c r="F845">
        <v>2.3</v>
      </c>
      <c r="G845" s="15">
        <v>1.62</v>
      </c>
      <c r="H845">
        <v>1.87</v>
      </c>
      <c r="I845" s="18">
        <v>1.71</v>
      </c>
      <c r="J845" s="15">
        <v>1.62</v>
      </c>
      <c r="K845" s="14">
        <f t="shared" si="69"/>
        <v>3284.86361205265</v>
      </c>
      <c r="L845" s="14">
        <f t="shared" si="66"/>
        <v>160000</v>
      </c>
      <c r="M845" s="19">
        <f t="shared" si="70"/>
        <v>1.61589392048493</v>
      </c>
    </row>
    <row r="846" spans="1:13">
      <c r="A846" s="13">
        <v>45744</v>
      </c>
      <c r="B846" s="14">
        <v>-157215.586557321</v>
      </c>
      <c r="C846" s="14">
        <f t="shared" si="67"/>
        <v>204057.489748618</v>
      </c>
      <c r="D846">
        <v>1.5</v>
      </c>
      <c r="E846">
        <f t="shared" si="68"/>
        <v>-8.00000000000001</v>
      </c>
      <c r="F846">
        <v>2.33</v>
      </c>
      <c r="G846" s="15">
        <v>1.63</v>
      </c>
      <c r="H846">
        <v>1.87</v>
      </c>
      <c r="I846" s="18">
        <v>1.71</v>
      </c>
      <c r="J846" s="15">
        <v>1.63</v>
      </c>
      <c r="K846" s="14">
        <f t="shared" si="69"/>
        <v>12057.4897486186</v>
      </c>
      <c r="L846" s="14">
        <f t="shared" si="66"/>
        <v>191999.999999999</v>
      </c>
      <c r="M846" s="19">
        <f t="shared" si="70"/>
        <v>1.61492813781423</v>
      </c>
    </row>
    <row r="847" spans="1:13">
      <c r="A847" s="13">
        <v>45747</v>
      </c>
      <c r="B847" s="14">
        <v>-167907.63059369</v>
      </c>
      <c r="C847" s="14">
        <f t="shared" si="67"/>
        <v>166375.368158318</v>
      </c>
      <c r="D847">
        <v>1.5</v>
      </c>
      <c r="E847">
        <f t="shared" si="68"/>
        <v>-7.99999999999998</v>
      </c>
      <c r="F847">
        <v>2.25</v>
      </c>
      <c r="G847" s="15">
        <v>1.62</v>
      </c>
      <c r="H847">
        <v>1.87</v>
      </c>
      <c r="I847" s="18">
        <v>1.7</v>
      </c>
      <c r="J847" s="15">
        <v>1.62</v>
      </c>
      <c r="K847" s="14">
        <f t="shared" si="69"/>
        <v>6375.36815831741</v>
      </c>
      <c r="L847" s="14">
        <f t="shared" si="66"/>
        <v>160000</v>
      </c>
      <c r="M847" s="19">
        <f t="shared" si="70"/>
        <v>1.6120307898021</v>
      </c>
    </row>
    <row r="848" spans="1:13">
      <c r="A848" s="13">
        <v>45748</v>
      </c>
      <c r="B848" s="14">
        <v>-206804.978605814</v>
      </c>
      <c r="C848" s="14">
        <f t="shared" si="67"/>
        <v>207147.994294883</v>
      </c>
      <c r="D848">
        <v>1.5</v>
      </c>
      <c r="E848">
        <f t="shared" si="68"/>
        <v>-9.00000000000001</v>
      </c>
      <c r="F848">
        <v>1.98</v>
      </c>
      <c r="G848" s="15">
        <v>1.63</v>
      </c>
      <c r="H848">
        <v>1.87</v>
      </c>
      <c r="I848" s="18">
        <v>1.72</v>
      </c>
      <c r="J848" s="15">
        <v>1.63</v>
      </c>
      <c r="K848" s="14">
        <f t="shared" si="69"/>
        <v>15147.9942948836</v>
      </c>
      <c r="L848" s="14">
        <f t="shared" si="66"/>
        <v>191999.999999999</v>
      </c>
      <c r="M848" s="19">
        <f t="shared" si="70"/>
        <v>1.6110650071314</v>
      </c>
    </row>
    <row r="849" spans="1:13">
      <c r="A849" s="13">
        <v>45749</v>
      </c>
      <c r="B849" s="14">
        <v>-175702.326617936</v>
      </c>
      <c r="C849" s="14">
        <f t="shared" si="67"/>
        <v>127920.62043145</v>
      </c>
      <c r="D849">
        <v>1.5</v>
      </c>
      <c r="E849">
        <f t="shared" si="68"/>
        <v>-7.99999999999998</v>
      </c>
      <c r="F849">
        <v>1.93</v>
      </c>
      <c r="G849" s="15">
        <v>1.61</v>
      </c>
      <c r="H849">
        <v>1.85</v>
      </c>
      <c r="I849" s="18">
        <v>1.69</v>
      </c>
      <c r="J849" s="15">
        <v>1.61</v>
      </c>
      <c r="K849" s="14">
        <f t="shared" si="69"/>
        <v>-79.3795685501308</v>
      </c>
      <c r="L849" s="14">
        <f t="shared" si="66"/>
        <v>128000</v>
      </c>
      <c r="M849" s="19">
        <f t="shared" si="70"/>
        <v>1.61009922446069</v>
      </c>
    </row>
    <row r="850" spans="1:13">
      <c r="A850" s="13">
        <v>45750</v>
      </c>
      <c r="B850" s="14">
        <v>-194599.674630061</v>
      </c>
      <c r="C850" s="14">
        <f t="shared" si="67"/>
        <v>-191306.753431984</v>
      </c>
      <c r="D850">
        <v>1.5</v>
      </c>
      <c r="E850">
        <f t="shared" si="68"/>
        <v>-8.00000000000001</v>
      </c>
      <c r="F850">
        <v>1.75</v>
      </c>
      <c r="G850" s="15">
        <v>1.53</v>
      </c>
      <c r="H850">
        <v>1.79</v>
      </c>
      <c r="I850" s="18">
        <v>1.61</v>
      </c>
      <c r="J850" s="15">
        <v>1.53</v>
      </c>
      <c r="K850" s="14">
        <f t="shared" si="69"/>
        <v>-63306.7534319839</v>
      </c>
      <c r="L850" s="14">
        <f t="shared" si="66"/>
        <v>-128000</v>
      </c>
      <c r="M850" s="19">
        <f t="shared" si="70"/>
        <v>1.60913344178998</v>
      </c>
    </row>
    <row r="851" spans="1:13">
      <c r="A851" s="13">
        <v>45751</v>
      </c>
      <c r="B851" s="14">
        <v>-235497.022642184</v>
      </c>
      <c r="C851" s="14">
        <f t="shared" si="67"/>
        <v>-190534.127295418</v>
      </c>
      <c r="D851">
        <v>1.5</v>
      </c>
      <c r="E851">
        <f t="shared" si="68"/>
        <v>-9.00000000000001</v>
      </c>
      <c r="F851">
        <v>1.75</v>
      </c>
      <c r="G851" s="15">
        <v>1.53</v>
      </c>
      <c r="H851">
        <v>1.79</v>
      </c>
      <c r="I851" s="18">
        <v>1.62</v>
      </c>
      <c r="J851" s="15">
        <v>1.53</v>
      </c>
      <c r="K851" s="14">
        <f t="shared" si="69"/>
        <v>-62534.1272954177</v>
      </c>
      <c r="L851" s="14">
        <f t="shared" si="66"/>
        <v>-128000</v>
      </c>
      <c r="M851" s="19">
        <f t="shared" si="70"/>
        <v>1.60816765911927</v>
      </c>
    </row>
    <row r="852" spans="1:13">
      <c r="A852" s="13">
        <v>45754</v>
      </c>
      <c r="B852" s="14">
        <v>-342189.066678554</v>
      </c>
      <c r="C852" s="14">
        <f t="shared" si="67"/>
        <v>-628216.248885719</v>
      </c>
      <c r="D852">
        <v>1.5</v>
      </c>
      <c r="E852">
        <f t="shared" si="68"/>
        <v>-11</v>
      </c>
      <c r="F852">
        <v>1.75</v>
      </c>
      <c r="G852" s="15">
        <v>1.42</v>
      </c>
      <c r="H852">
        <v>1.67</v>
      </c>
      <c r="I852" s="18">
        <v>1.53</v>
      </c>
      <c r="J852" s="15">
        <v>1.43</v>
      </c>
      <c r="K852" s="14">
        <f t="shared" si="69"/>
        <v>-148216.248885719</v>
      </c>
      <c r="L852" s="14">
        <f t="shared" si="66"/>
        <v>-480000</v>
      </c>
      <c r="M852" s="19">
        <f t="shared" si="70"/>
        <v>1.60527031110715</v>
      </c>
    </row>
    <row r="853" spans="1:13">
      <c r="A853" s="13">
        <v>45755</v>
      </c>
      <c r="B853" s="14">
        <v>-299086.414690678</v>
      </c>
      <c r="C853" s="14">
        <f t="shared" si="67"/>
        <v>-467443.622749153</v>
      </c>
      <c r="D853">
        <v>1.5</v>
      </c>
      <c r="E853">
        <f t="shared" si="68"/>
        <v>-10</v>
      </c>
      <c r="F853">
        <v>1.88</v>
      </c>
      <c r="G853" s="15">
        <v>1.46</v>
      </c>
      <c r="H853">
        <v>1.66</v>
      </c>
      <c r="I853" s="18">
        <v>1.56</v>
      </c>
      <c r="J853" s="15">
        <v>1.46</v>
      </c>
      <c r="K853" s="14">
        <f t="shared" si="69"/>
        <v>-115443.622749153</v>
      </c>
      <c r="L853" s="14">
        <f t="shared" si="66"/>
        <v>-352000</v>
      </c>
      <c r="M853" s="19">
        <f t="shared" si="70"/>
        <v>1.60430452843644</v>
      </c>
    </row>
    <row r="854" spans="1:13">
      <c r="A854" s="13">
        <v>45756</v>
      </c>
      <c r="B854" s="14">
        <v>-229983.762702801</v>
      </c>
      <c r="C854" s="14">
        <f t="shared" si="67"/>
        <v>-546670.996612587</v>
      </c>
      <c r="D854">
        <v>1.5</v>
      </c>
      <c r="E854">
        <f t="shared" si="68"/>
        <v>-8.00000000000001</v>
      </c>
      <c r="F854">
        <v>1.87</v>
      </c>
      <c r="G854" s="15">
        <v>1.44</v>
      </c>
      <c r="H854">
        <v>1.65</v>
      </c>
      <c r="I854" s="18">
        <v>1.52</v>
      </c>
      <c r="J854" s="15">
        <v>1.44</v>
      </c>
      <c r="K854" s="14">
        <f t="shared" si="69"/>
        <v>-130670.996612587</v>
      </c>
      <c r="L854" s="14">
        <f t="shared" si="66"/>
        <v>-416000</v>
      </c>
      <c r="M854" s="19">
        <f t="shared" si="70"/>
        <v>1.60333874576573</v>
      </c>
    </row>
    <row r="855" spans="1:13">
      <c r="A855" s="13">
        <v>45757</v>
      </c>
      <c r="B855" s="14">
        <v>-158881.110714924</v>
      </c>
      <c r="C855" s="14">
        <f t="shared" si="67"/>
        <v>-585898.370476021</v>
      </c>
      <c r="D855">
        <v>1.5</v>
      </c>
      <c r="E855">
        <f t="shared" si="68"/>
        <v>-6.00000000000001</v>
      </c>
      <c r="F855">
        <v>1.76</v>
      </c>
      <c r="G855" s="15">
        <v>1.43</v>
      </c>
      <c r="H855">
        <v>1.64</v>
      </c>
      <c r="I855" s="18">
        <v>1.49</v>
      </c>
      <c r="J855" s="15">
        <v>1.42</v>
      </c>
      <c r="K855" s="14">
        <f t="shared" si="69"/>
        <v>-137898.37047602</v>
      </c>
      <c r="L855" s="14">
        <f t="shared" si="66"/>
        <v>-448000</v>
      </c>
      <c r="M855" s="19">
        <f t="shared" si="70"/>
        <v>1.60237296309503</v>
      </c>
    </row>
    <row r="856" spans="1:13">
      <c r="A856" s="13">
        <v>45758</v>
      </c>
      <c r="B856" s="14">
        <v>-127778.458727047</v>
      </c>
      <c r="C856" s="14">
        <f t="shared" si="67"/>
        <v>-665125.744339455</v>
      </c>
      <c r="D856">
        <v>1.5</v>
      </c>
      <c r="E856">
        <f t="shared" si="68"/>
        <v>-5</v>
      </c>
      <c r="F856">
        <v>1.72</v>
      </c>
      <c r="G856" s="15">
        <v>1.41</v>
      </c>
      <c r="H856">
        <v>1.65</v>
      </c>
      <c r="I856" s="18">
        <v>1.46</v>
      </c>
      <c r="J856" s="15">
        <v>1.4</v>
      </c>
      <c r="K856" s="14">
        <f t="shared" si="69"/>
        <v>-153125.744339454</v>
      </c>
      <c r="L856" s="14">
        <f t="shared" si="66"/>
        <v>-512000</v>
      </c>
      <c r="M856" s="19">
        <f t="shared" si="70"/>
        <v>1.60140718042432</v>
      </c>
    </row>
    <row r="857" spans="1:13">
      <c r="A857" s="13">
        <v>45761</v>
      </c>
      <c r="B857" s="14">
        <v>-208470.502763418</v>
      </c>
      <c r="C857" s="14">
        <f t="shared" si="67"/>
        <v>-582807.865929756</v>
      </c>
      <c r="D857">
        <v>1.5</v>
      </c>
      <c r="E857">
        <f t="shared" si="68"/>
        <v>-7.00000000000001</v>
      </c>
      <c r="F857">
        <v>1.75</v>
      </c>
      <c r="G857" s="15">
        <v>1.43</v>
      </c>
      <c r="H857">
        <v>1.65</v>
      </c>
      <c r="I857" s="18">
        <v>1.5</v>
      </c>
      <c r="J857" s="15">
        <v>1.42</v>
      </c>
      <c r="K857" s="14">
        <f t="shared" si="69"/>
        <v>-134807.865929755</v>
      </c>
      <c r="L857" s="14">
        <f t="shared" si="66"/>
        <v>-448000</v>
      </c>
      <c r="M857" s="19">
        <f t="shared" si="70"/>
        <v>1.59850983241219</v>
      </c>
    </row>
    <row r="858" spans="1:13">
      <c r="A858" s="13">
        <v>45762</v>
      </c>
      <c r="B858" s="14">
        <v>-247367.850775541</v>
      </c>
      <c r="C858" s="14">
        <f t="shared" si="67"/>
        <v>-542035.23979319</v>
      </c>
      <c r="D858">
        <v>1.5</v>
      </c>
      <c r="E858">
        <f t="shared" si="68"/>
        <v>-8.00000000000001</v>
      </c>
      <c r="F858">
        <v>1.73</v>
      </c>
      <c r="G858" s="15">
        <v>1.44</v>
      </c>
      <c r="H858">
        <v>1.65</v>
      </c>
      <c r="I858" s="18">
        <v>1.52</v>
      </c>
      <c r="J858" s="15">
        <v>1.44</v>
      </c>
      <c r="K858" s="14">
        <f t="shared" si="69"/>
        <v>-126035.239793189</v>
      </c>
      <c r="L858" s="14">
        <f t="shared" si="66"/>
        <v>-416000</v>
      </c>
      <c r="M858" s="19">
        <f t="shared" si="70"/>
        <v>1.59754404974149</v>
      </c>
    </row>
    <row r="859" spans="1:13">
      <c r="A859" s="13">
        <v>45763</v>
      </c>
      <c r="B859" s="14">
        <v>-250265.198787664</v>
      </c>
      <c r="C859" s="14">
        <f t="shared" si="67"/>
        <v>-541262.613656623</v>
      </c>
      <c r="D859">
        <v>1.5</v>
      </c>
      <c r="E859">
        <f t="shared" si="68"/>
        <v>-8.00000000000001</v>
      </c>
      <c r="F859">
        <v>1.74</v>
      </c>
      <c r="G859" s="15">
        <v>1.44</v>
      </c>
      <c r="H859">
        <v>1.64</v>
      </c>
      <c r="I859" s="18">
        <v>1.52</v>
      </c>
      <c r="J859" s="15">
        <v>1.44</v>
      </c>
      <c r="K859" s="14">
        <f t="shared" si="69"/>
        <v>-125262.613656623</v>
      </c>
      <c r="L859" s="14">
        <f t="shared" si="66"/>
        <v>-416000</v>
      </c>
      <c r="M859" s="19">
        <f t="shared" si="70"/>
        <v>1.59657826707078</v>
      </c>
    </row>
    <row r="860" spans="1:13">
      <c r="A860" s="13">
        <v>45764</v>
      </c>
      <c r="B860" s="14">
        <v>-171162.546799787</v>
      </c>
      <c r="C860" s="14">
        <f t="shared" si="67"/>
        <v>-420489.987520057</v>
      </c>
      <c r="D860">
        <v>1.5</v>
      </c>
      <c r="E860">
        <f t="shared" si="68"/>
        <v>-6.00000000000001</v>
      </c>
      <c r="F860">
        <v>1.73</v>
      </c>
      <c r="G860" s="15">
        <v>1.47</v>
      </c>
      <c r="H860">
        <v>1.64</v>
      </c>
      <c r="I860" s="18">
        <v>1.53</v>
      </c>
      <c r="J860" s="15">
        <v>1.46</v>
      </c>
      <c r="K860" s="14">
        <f t="shared" si="69"/>
        <v>-100489.987520057</v>
      </c>
      <c r="L860" s="14">
        <f t="shared" si="66"/>
        <v>-320000</v>
      </c>
      <c r="M860" s="19">
        <f t="shared" si="70"/>
        <v>1.59561248440007</v>
      </c>
    </row>
    <row r="861" spans="1:13">
      <c r="A861" s="13">
        <v>45765</v>
      </c>
      <c r="B861" s="14">
        <v>-174059.894811911</v>
      </c>
      <c r="C861" s="14">
        <f t="shared" si="67"/>
        <v>-419717.361383491</v>
      </c>
      <c r="D861">
        <v>1.5</v>
      </c>
      <c r="E861">
        <f t="shared" si="68"/>
        <v>-6.00000000000001</v>
      </c>
      <c r="F861">
        <v>1.72</v>
      </c>
      <c r="G861" s="15">
        <v>1.47</v>
      </c>
      <c r="H861">
        <v>1.65</v>
      </c>
      <c r="I861" s="18">
        <v>1.53</v>
      </c>
      <c r="J861" s="15">
        <v>1.46</v>
      </c>
      <c r="K861" s="14">
        <f t="shared" si="69"/>
        <v>-99717.3613834905</v>
      </c>
      <c r="L861" s="14">
        <f t="shared" si="66"/>
        <v>-320000</v>
      </c>
      <c r="M861" s="19">
        <f t="shared" si="70"/>
        <v>1.59464670172936</v>
      </c>
    </row>
    <row r="862" spans="1:13">
      <c r="A862" s="13">
        <v>45768</v>
      </c>
      <c r="B862" s="14">
        <v>-180751.938848281</v>
      </c>
      <c r="C862" s="14">
        <f t="shared" si="67"/>
        <v>-377399.482973792</v>
      </c>
      <c r="D862">
        <v>1.5</v>
      </c>
      <c r="E862">
        <f t="shared" si="68"/>
        <v>-6.00000000000001</v>
      </c>
      <c r="F862">
        <v>1.73</v>
      </c>
      <c r="G862" s="15">
        <v>1.48</v>
      </c>
      <c r="H862">
        <v>1.66</v>
      </c>
      <c r="I862" s="18">
        <v>1.54</v>
      </c>
      <c r="J862" s="15">
        <v>1.47</v>
      </c>
      <c r="K862" s="14">
        <f t="shared" si="69"/>
        <v>-89399.4829737919</v>
      </c>
      <c r="L862" s="14">
        <f t="shared" si="66"/>
        <v>-288000</v>
      </c>
      <c r="M862" s="19">
        <f t="shared" si="70"/>
        <v>1.59174935371724</v>
      </c>
    </row>
    <row r="863" spans="1:13">
      <c r="A863" s="13">
        <v>45769</v>
      </c>
      <c r="B863" s="14">
        <v>-227649.286860405</v>
      </c>
      <c r="C863" s="14">
        <f t="shared" si="67"/>
        <v>-496626.856837226</v>
      </c>
      <c r="D863">
        <v>1.5</v>
      </c>
      <c r="E863">
        <f t="shared" si="68"/>
        <v>-7.00000000000001</v>
      </c>
      <c r="F863">
        <v>1.73</v>
      </c>
      <c r="G863" s="15">
        <v>1.45</v>
      </c>
      <c r="H863">
        <v>1.65</v>
      </c>
      <c r="I863" s="18">
        <v>1.52</v>
      </c>
      <c r="J863" s="15">
        <v>1.45</v>
      </c>
      <c r="K863" s="14">
        <f t="shared" si="69"/>
        <v>-112626.856837226</v>
      </c>
      <c r="L863" s="14">
        <f t="shared" ref="L863:L931" si="71">(G863-$J$931)*100/10000*$K$1*4</f>
        <v>-384000</v>
      </c>
      <c r="M863" s="19">
        <f t="shared" si="70"/>
        <v>1.59078357104653</v>
      </c>
    </row>
    <row r="864" spans="1:13">
      <c r="A864" s="13">
        <v>45770</v>
      </c>
      <c r="B864" s="14">
        <v>-188546.634872528</v>
      </c>
      <c r="C864" s="14">
        <f t="shared" si="67"/>
        <v>-415854.23070066</v>
      </c>
      <c r="D864">
        <v>1.5</v>
      </c>
      <c r="E864">
        <f t="shared" si="68"/>
        <v>-6.00000000000001</v>
      </c>
      <c r="F864">
        <v>1.71</v>
      </c>
      <c r="G864" s="15">
        <v>1.47</v>
      </c>
      <c r="H864">
        <v>1.66</v>
      </c>
      <c r="I864" s="18">
        <v>1.53</v>
      </c>
      <c r="J864" s="15">
        <v>1.46</v>
      </c>
      <c r="K864" s="14">
        <f t="shared" si="69"/>
        <v>-95854.2307006594</v>
      </c>
      <c r="L864" s="14">
        <f t="shared" si="71"/>
        <v>-320000</v>
      </c>
      <c r="M864" s="19">
        <f t="shared" si="70"/>
        <v>1.58981778837582</v>
      </c>
    </row>
    <row r="865" spans="1:13">
      <c r="A865" s="13">
        <v>45771</v>
      </c>
      <c r="B865" s="14">
        <v>-191443.982884651</v>
      </c>
      <c r="C865" s="14">
        <f t="shared" si="67"/>
        <v>-415081.604564093</v>
      </c>
      <c r="D865">
        <v>1.5</v>
      </c>
      <c r="E865">
        <f t="shared" si="68"/>
        <v>-6.00000000000001</v>
      </c>
      <c r="F865">
        <v>1.8</v>
      </c>
      <c r="G865" s="15">
        <v>1.47</v>
      </c>
      <c r="H865">
        <v>1.66</v>
      </c>
      <c r="I865" s="18">
        <v>1.53</v>
      </c>
      <c r="J865" s="15">
        <v>1.46</v>
      </c>
      <c r="K865" s="14">
        <f t="shared" si="69"/>
        <v>-95081.6045640931</v>
      </c>
      <c r="L865" s="14">
        <f t="shared" si="71"/>
        <v>-320000</v>
      </c>
      <c r="M865" s="19">
        <f t="shared" si="70"/>
        <v>1.58885200570512</v>
      </c>
    </row>
    <row r="866" spans="1:13">
      <c r="A866" s="13">
        <v>45772</v>
      </c>
      <c r="B866" s="14">
        <v>-158341.330896775</v>
      </c>
      <c r="C866" s="14">
        <f t="shared" si="67"/>
        <v>-454308.978427527</v>
      </c>
      <c r="D866">
        <v>1.5</v>
      </c>
      <c r="E866">
        <f t="shared" si="68"/>
        <v>-5</v>
      </c>
      <c r="F866">
        <v>1.65</v>
      </c>
      <c r="G866" s="15">
        <v>1.46</v>
      </c>
      <c r="H866">
        <v>1.66</v>
      </c>
      <c r="I866" s="18">
        <v>1.51</v>
      </c>
      <c r="J866" s="15">
        <v>1.45</v>
      </c>
      <c r="K866" s="14">
        <f t="shared" si="69"/>
        <v>-102308.978427527</v>
      </c>
      <c r="L866" s="14">
        <f t="shared" si="71"/>
        <v>-352000</v>
      </c>
      <c r="M866" s="19">
        <f t="shared" si="70"/>
        <v>1.58788622303441</v>
      </c>
    </row>
    <row r="867" spans="1:13">
      <c r="A867" s="13">
        <v>45775</v>
      </c>
      <c r="B867" s="14">
        <v>-207033.374933144</v>
      </c>
      <c r="C867" s="14">
        <f t="shared" si="67"/>
        <v>-491991.100017829</v>
      </c>
      <c r="D867">
        <v>1.5</v>
      </c>
      <c r="E867">
        <f t="shared" si="68"/>
        <v>-6.00000000000001</v>
      </c>
      <c r="F867">
        <v>1.78</v>
      </c>
      <c r="G867" s="15">
        <v>1.45</v>
      </c>
      <c r="H867">
        <v>1.65</v>
      </c>
      <c r="I867" s="18">
        <v>1.51</v>
      </c>
      <c r="J867" s="15">
        <v>1.45</v>
      </c>
      <c r="K867" s="14">
        <f t="shared" si="69"/>
        <v>-107991.100017828</v>
      </c>
      <c r="L867" s="14">
        <f t="shared" si="71"/>
        <v>-384000</v>
      </c>
      <c r="M867" s="19">
        <f t="shared" si="70"/>
        <v>1.58498887502229</v>
      </c>
    </row>
    <row r="868" spans="1:13">
      <c r="A868" s="13">
        <v>45776</v>
      </c>
      <c r="B868" s="14">
        <v>-327930.722945268</v>
      </c>
      <c r="C868" s="14">
        <f t="shared" si="67"/>
        <v>-571218.473881262</v>
      </c>
      <c r="D868">
        <v>1.5</v>
      </c>
      <c r="E868">
        <f t="shared" si="68"/>
        <v>-9.00000000000001</v>
      </c>
      <c r="F868">
        <v>1.8</v>
      </c>
      <c r="G868" s="15">
        <v>1.43</v>
      </c>
      <c r="H868">
        <v>1.63</v>
      </c>
      <c r="I868" s="18">
        <v>1.52</v>
      </c>
      <c r="J868" s="15">
        <v>1.43</v>
      </c>
      <c r="K868" s="14">
        <f t="shared" si="69"/>
        <v>-123218.473881262</v>
      </c>
      <c r="L868" s="14">
        <f t="shared" si="71"/>
        <v>-448000</v>
      </c>
      <c r="M868" s="19">
        <f t="shared" si="70"/>
        <v>1.58402309235158</v>
      </c>
    </row>
    <row r="869" spans="1:13">
      <c r="A869" s="13">
        <v>45777</v>
      </c>
      <c r="B869" s="14">
        <v>-330828.070957392</v>
      </c>
      <c r="C869" s="14">
        <f t="shared" si="67"/>
        <v>-570445.847744696</v>
      </c>
      <c r="D869">
        <v>1.5</v>
      </c>
      <c r="E869">
        <f t="shared" si="68"/>
        <v>-9.00000000000001</v>
      </c>
      <c r="F869">
        <v>1.83</v>
      </c>
      <c r="G869" s="15">
        <v>1.43</v>
      </c>
      <c r="H869">
        <v>1.62</v>
      </c>
      <c r="I869" s="18">
        <v>1.52</v>
      </c>
      <c r="J869" s="15">
        <v>1.43</v>
      </c>
      <c r="K869" s="14">
        <f t="shared" si="69"/>
        <v>-122445.847744696</v>
      </c>
      <c r="L869" s="14">
        <f t="shared" si="71"/>
        <v>-448000</v>
      </c>
      <c r="M869" s="19">
        <f t="shared" si="70"/>
        <v>1.58305730968087</v>
      </c>
    </row>
    <row r="870" spans="1:13">
      <c r="A870" s="13">
        <v>45778</v>
      </c>
      <c r="B870" s="14">
        <v>-333725.418969515</v>
      </c>
      <c r="C870" s="14">
        <f t="shared" si="67"/>
        <v>-569673.22160813</v>
      </c>
      <c r="D870">
        <v>1.5</v>
      </c>
      <c r="E870">
        <f t="shared" si="68"/>
        <v>-9.00000000000001</v>
      </c>
      <c r="F870">
        <v>1.83</v>
      </c>
      <c r="G870" s="15">
        <v>1.43</v>
      </c>
      <c r="H870">
        <v>1.62</v>
      </c>
      <c r="I870" s="18">
        <v>1.52</v>
      </c>
      <c r="J870" s="15">
        <v>1.43</v>
      </c>
      <c r="K870" s="14">
        <f t="shared" si="69"/>
        <v>-121673.22160813</v>
      </c>
      <c r="L870" s="14">
        <f t="shared" si="71"/>
        <v>-448000</v>
      </c>
      <c r="M870" s="19">
        <f t="shared" si="70"/>
        <v>1.58209152701016</v>
      </c>
    </row>
    <row r="871" spans="1:13">
      <c r="A871" s="13">
        <v>45779</v>
      </c>
      <c r="B871" s="14">
        <v>-296622.766981638</v>
      </c>
      <c r="C871" s="14">
        <f t="shared" si="67"/>
        <v>-528900.595471564</v>
      </c>
      <c r="D871">
        <v>1.5</v>
      </c>
      <c r="E871">
        <f t="shared" si="68"/>
        <v>-8.00000000000001</v>
      </c>
      <c r="F871">
        <v>1.83</v>
      </c>
      <c r="G871" s="15">
        <v>1.44</v>
      </c>
      <c r="H871">
        <v>1.62</v>
      </c>
      <c r="I871" s="18">
        <v>1.52</v>
      </c>
      <c r="J871" s="15">
        <v>1.43</v>
      </c>
      <c r="K871" s="14">
        <f t="shared" si="69"/>
        <v>-112900.595471563</v>
      </c>
      <c r="L871" s="14">
        <f t="shared" si="71"/>
        <v>-416000</v>
      </c>
      <c r="M871" s="19">
        <f t="shared" si="70"/>
        <v>1.58112574433945</v>
      </c>
    </row>
    <row r="872" spans="1:13">
      <c r="A872" s="13">
        <v>45782</v>
      </c>
      <c r="B872" s="14">
        <v>-305314.811018008</v>
      </c>
      <c r="C872" s="14">
        <f t="shared" si="67"/>
        <v>-526582.717061865</v>
      </c>
      <c r="D872">
        <v>1.5</v>
      </c>
      <c r="E872">
        <f t="shared" si="68"/>
        <v>-8.00000000000001</v>
      </c>
      <c r="F872">
        <v>1.83</v>
      </c>
      <c r="G872" s="15">
        <v>1.44</v>
      </c>
      <c r="H872">
        <v>1.62</v>
      </c>
      <c r="I872" s="18">
        <v>1.52</v>
      </c>
      <c r="J872" s="15">
        <v>1.43</v>
      </c>
      <c r="K872" s="14">
        <f t="shared" si="69"/>
        <v>-110582.717061865</v>
      </c>
      <c r="L872" s="14">
        <f t="shared" si="71"/>
        <v>-416000</v>
      </c>
      <c r="M872" s="19">
        <f t="shared" si="70"/>
        <v>1.57822839632733</v>
      </c>
    </row>
    <row r="873" spans="1:13">
      <c r="A873" s="13">
        <v>45783</v>
      </c>
      <c r="B873" s="14">
        <v>-306212.159030131</v>
      </c>
      <c r="C873" s="14">
        <f t="shared" si="67"/>
        <v>-485810.090925299</v>
      </c>
      <c r="D873">
        <v>1.5</v>
      </c>
      <c r="E873">
        <f t="shared" si="68"/>
        <v>-8.00000000000001</v>
      </c>
      <c r="F873">
        <v>1.76</v>
      </c>
      <c r="G873" s="15">
        <v>1.45</v>
      </c>
      <c r="H873">
        <v>1.63</v>
      </c>
      <c r="I873" s="18">
        <v>1.53</v>
      </c>
      <c r="J873" s="15">
        <v>1.44</v>
      </c>
      <c r="K873" s="14">
        <f t="shared" si="69"/>
        <v>-101810.090925298</v>
      </c>
      <c r="L873" s="14">
        <f t="shared" si="71"/>
        <v>-384000</v>
      </c>
      <c r="M873" s="19">
        <f t="shared" si="70"/>
        <v>1.57726261365662</v>
      </c>
    </row>
    <row r="874" spans="1:13">
      <c r="A874" s="13">
        <v>45784</v>
      </c>
      <c r="B874" s="14">
        <v>-231109.507042255</v>
      </c>
      <c r="C874" s="14">
        <f t="shared" si="67"/>
        <v>-445037.464788732</v>
      </c>
      <c r="D874">
        <v>1.4</v>
      </c>
      <c r="E874">
        <f t="shared" si="68"/>
        <v>-6.00000000000001</v>
      </c>
      <c r="F874">
        <v>1.72</v>
      </c>
      <c r="G874" s="15">
        <v>1.46</v>
      </c>
      <c r="H874">
        <v>1.64</v>
      </c>
      <c r="I874" s="18">
        <v>1.52</v>
      </c>
      <c r="J874" s="15">
        <v>1.45</v>
      </c>
      <c r="K874" s="14">
        <f t="shared" si="69"/>
        <v>-93037.4647887321</v>
      </c>
      <c r="L874" s="14">
        <f t="shared" si="71"/>
        <v>-352000</v>
      </c>
      <c r="M874" s="19">
        <f t="shared" si="70"/>
        <v>1.57629683098592</v>
      </c>
    </row>
    <row r="875" spans="1:13">
      <c r="A875" s="13">
        <v>45785</v>
      </c>
      <c r="B875" s="14">
        <v>-240006.855054378</v>
      </c>
      <c r="C875" s="14">
        <f t="shared" si="67"/>
        <v>-564264.838652166</v>
      </c>
      <c r="D875">
        <v>1.4</v>
      </c>
      <c r="E875">
        <f t="shared" si="68"/>
        <v>-6.00000000000001</v>
      </c>
      <c r="F875">
        <v>1.65</v>
      </c>
      <c r="G875" s="15">
        <v>1.43</v>
      </c>
      <c r="H875">
        <v>1.63</v>
      </c>
      <c r="I875" s="18">
        <v>1.49</v>
      </c>
      <c r="J875" s="15">
        <v>1.43</v>
      </c>
      <c r="K875" s="14">
        <f t="shared" si="69"/>
        <v>-116264.838652166</v>
      </c>
      <c r="L875" s="14">
        <f t="shared" si="71"/>
        <v>-448000</v>
      </c>
      <c r="M875" s="19">
        <f t="shared" si="70"/>
        <v>1.57533104831521</v>
      </c>
    </row>
    <row r="876" spans="1:13">
      <c r="A876" s="13">
        <v>45786</v>
      </c>
      <c r="B876" s="14">
        <v>-242904.203066502</v>
      </c>
      <c r="C876" s="14">
        <f t="shared" si="67"/>
        <v>-563492.2125156</v>
      </c>
      <c r="D876">
        <v>1.4</v>
      </c>
      <c r="E876">
        <f t="shared" si="68"/>
        <v>-6.00000000000001</v>
      </c>
      <c r="F876">
        <v>1.6</v>
      </c>
      <c r="G876" s="15">
        <v>1.43</v>
      </c>
      <c r="H876">
        <v>1.63</v>
      </c>
      <c r="I876" s="18">
        <v>1.49</v>
      </c>
      <c r="J876" s="15">
        <v>1.43</v>
      </c>
      <c r="K876" s="14">
        <f t="shared" si="69"/>
        <v>-115492.2125156</v>
      </c>
      <c r="L876" s="14">
        <f t="shared" si="71"/>
        <v>-448000</v>
      </c>
      <c r="M876" s="19">
        <f t="shared" si="70"/>
        <v>1.5743652656445</v>
      </c>
    </row>
    <row r="877" spans="1:13">
      <c r="A877" s="13">
        <v>45789</v>
      </c>
      <c r="B877" s="14">
        <v>-67596.247102871</v>
      </c>
      <c r="C877" s="14">
        <f t="shared" si="67"/>
        <v>-301174.334105901</v>
      </c>
      <c r="D877">
        <v>1.4</v>
      </c>
      <c r="E877">
        <f t="shared" si="68"/>
        <v>-1.49999999999999</v>
      </c>
      <c r="F877">
        <v>1.56</v>
      </c>
      <c r="G877" s="15">
        <v>1.495</v>
      </c>
      <c r="H877">
        <v>1.65</v>
      </c>
      <c r="I877" s="18">
        <v>1.51</v>
      </c>
      <c r="J877" s="15">
        <v>1.48</v>
      </c>
      <c r="K877" s="14">
        <f t="shared" si="69"/>
        <v>-61174.3341059009</v>
      </c>
      <c r="L877" s="14">
        <f t="shared" si="71"/>
        <v>-240000</v>
      </c>
      <c r="M877" s="19">
        <f t="shared" si="70"/>
        <v>1.57146791763238</v>
      </c>
    </row>
    <row r="878" spans="1:13">
      <c r="A878" s="13">
        <v>45790</v>
      </c>
      <c r="B878" s="14">
        <v>-132493.595114995</v>
      </c>
      <c r="C878" s="14">
        <f t="shared" si="67"/>
        <v>-400401.707969335</v>
      </c>
      <c r="D878">
        <v>1.4</v>
      </c>
      <c r="E878">
        <f t="shared" si="68"/>
        <v>-3</v>
      </c>
      <c r="F878">
        <v>1.53</v>
      </c>
      <c r="G878" s="15">
        <v>1.47</v>
      </c>
      <c r="H878">
        <v>1.66</v>
      </c>
      <c r="I878" s="18">
        <v>1.5</v>
      </c>
      <c r="J878" s="15">
        <v>1.47</v>
      </c>
      <c r="K878" s="14">
        <f t="shared" si="69"/>
        <v>-80401.7079693347</v>
      </c>
      <c r="L878" s="14">
        <f t="shared" si="71"/>
        <v>-320000</v>
      </c>
      <c r="M878" s="19">
        <f t="shared" si="70"/>
        <v>1.57050213496167</v>
      </c>
    </row>
    <row r="879" spans="1:13">
      <c r="A879" s="13">
        <v>45791</v>
      </c>
      <c r="B879" s="14">
        <v>-131390.943127118</v>
      </c>
      <c r="C879" s="14">
        <f t="shared" si="67"/>
        <v>-319629.081832769</v>
      </c>
      <c r="D879">
        <v>1.4</v>
      </c>
      <c r="E879">
        <f t="shared" si="68"/>
        <v>-3</v>
      </c>
      <c r="F879">
        <v>1.55</v>
      </c>
      <c r="G879" s="15">
        <v>1.49</v>
      </c>
      <c r="H879">
        <v>1.67</v>
      </c>
      <c r="I879" s="18">
        <v>1.52</v>
      </c>
      <c r="J879" s="15">
        <v>1.49</v>
      </c>
      <c r="K879" s="14">
        <f t="shared" si="69"/>
        <v>-63629.0818327685</v>
      </c>
      <c r="L879" s="14">
        <f t="shared" si="71"/>
        <v>-256000</v>
      </c>
      <c r="M879" s="19">
        <f t="shared" si="70"/>
        <v>1.56953635229096</v>
      </c>
    </row>
    <row r="880" spans="1:13">
      <c r="A880" s="13">
        <v>45792</v>
      </c>
      <c r="B880" s="14">
        <v>-128288.291139242</v>
      </c>
      <c r="C880" s="14">
        <f t="shared" si="67"/>
        <v>-198856.455696202</v>
      </c>
      <c r="D880">
        <v>1.4</v>
      </c>
      <c r="E880">
        <f t="shared" si="68"/>
        <v>-3</v>
      </c>
      <c r="F880">
        <v>1.55</v>
      </c>
      <c r="G880" s="15">
        <v>1.52</v>
      </c>
      <c r="H880">
        <v>1.67</v>
      </c>
      <c r="I880" s="18">
        <v>1.55</v>
      </c>
      <c r="J880" s="15">
        <v>1.51</v>
      </c>
      <c r="K880" s="14">
        <f t="shared" si="69"/>
        <v>-38856.4556962022</v>
      </c>
      <c r="L880" s="14">
        <f t="shared" si="71"/>
        <v>-160000</v>
      </c>
      <c r="M880" s="19">
        <f t="shared" si="70"/>
        <v>1.56857056962025</v>
      </c>
    </row>
    <row r="881" spans="1:13">
      <c r="A881" s="13">
        <v>45793</v>
      </c>
      <c r="B881" s="14">
        <v>-207185.639151365</v>
      </c>
      <c r="C881" s="14">
        <f t="shared" si="67"/>
        <v>-198083.829559636</v>
      </c>
      <c r="D881">
        <v>1.4</v>
      </c>
      <c r="E881">
        <f t="shared" si="68"/>
        <v>-5</v>
      </c>
      <c r="F881">
        <v>1.63</v>
      </c>
      <c r="G881" s="15">
        <v>1.52</v>
      </c>
      <c r="H881">
        <v>1.66</v>
      </c>
      <c r="I881" s="18">
        <v>1.57</v>
      </c>
      <c r="J881" s="15">
        <v>1.51</v>
      </c>
      <c r="K881" s="14">
        <f t="shared" si="69"/>
        <v>-38083.829559636</v>
      </c>
      <c r="L881" s="14">
        <f t="shared" si="71"/>
        <v>-160000</v>
      </c>
      <c r="M881" s="19">
        <f t="shared" si="70"/>
        <v>1.56760478694955</v>
      </c>
    </row>
    <row r="882" spans="1:13">
      <c r="A882" s="13">
        <v>45796</v>
      </c>
      <c r="B882" s="14">
        <v>-297877.683187735</v>
      </c>
      <c r="C882" s="14">
        <f t="shared" si="67"/>
        <v>-315765.951149938</v>
      </c>
      <c r="D882">
        <v>1.4</v>
      </c>
      <c r="E882">
        <f t="shared" si="68"/>
        <v>-7.00000000000001</v>
      </c>
      <c r="F882">
        <v>1.65</v>
      </c>
      <c r="G882" s="15">
        <v>1.49</v>
      </c>
      <c r="H882">
        <v>1.67</v>
      </c>
      <c r="I882" s="18">
        <v>1.56</v>
      </c>
      <c r="J882" s="15">
        <v>1.49</v>
      </c>
      <c r="K882" s="14">
        <f t="shared" si="69"/>
        <v>-59765.9511499375</v>
      </c>
      <c r="L882" s="14">
        <f t="shared" si="71"/>
        <v>-256000</v>
      </c>
      <c r="M882" s="19">
        <f t="shared" si="70"/>
        <v>1.56470743893742</v>
      </c>
    </row>
    <row r="883" spans="1:13">
      <c r="A883" s="13">
        <v>45797</v>
      </c>
      <c r="B883" s="14">
        <v>-220775.031199859</v>
      </c>
      <c r="C883" s="14">
        <f t="shared" si="67"/>
        <v>-234993.325013371</v>
      </c>
      <c r="D883">
        <v>1.4</v>
      </c>
      <c r="E883">
        <f t="shared" si="68"/>
        <v>-5</v>
      </c>
      <c r="F883">
        <v>1.6</v>
      </c>
      <c r="G883" s="15">
        <v>1.51</v>
      </c>
      <c r="H883">
        <v>1.67</v>
      </c>
      <c r="I883" s="18">
        <v>1.56</v>
      </c>
      <c r="J883" s="15">
        <v>1.5</v>
      </c>
      <c r="K883" s="14">
        <f t="shared" si="69"/>
        <v>-42993.3250133711</v>
      </c>
      <c r="L883" s="14">
        <f t="shared" si="71"/>
        <v>-192000</v>
      </c>
      <c r="M883" s="19">
        <f t="shared" si="70"/>
        <v>1.56374165626671</v>
      </c>
    </row>
    <row r="884" spans="1:13">
      <c r="A884" s="13">
        <v>45798</v>
      </c>
      <c r="B884" s="14">
        <v>-223672.379211982</v>
      </c>
      <c r="C884" s="14">
        <f t="shared" si="67"/>
        <v>-234220.698876805</v>
      </c>
      <c r="D884">
        <v>1.4</v>
      </c>
      <c r="E884">
        <f t="shared" si="68"/>
        <v>-5</v>
      </c>
      <c r="F884">
        <v>1.59</v>
      </c>
      <c r="G884" s="15">
        <v>1.51</v>
      </c>
      <c r="H884">
        <v>1.66</v>
      </c>
      <c r="I884" s="18">
        <v>1.56</v>
      </c>
      <c r="J884" s="15">
        <v>1.5</v>
      </c>
      <c r="K884" s="14">
        <f t="shared" si="69"/>
        <v>-42220.6988768048</v>
      </c>
      <c r="L884" s="14">
        <f t="shared" si="71"/>
        <v>-192000</v>
      </c>
      <c r="M884" s="19">
        <f t="shared" si="70"/>
        <v>1.56277587359601</v>
      </c>
    </row>
    <row r="885" spans="1:13">
      <c r="A885" s="13">
        <v>45799</v>
      </c>
      <c r="B885" s="14">
        <v>-228569.727224105</v>
      </c>
      <c r="C885" s="14">
        <f t="shared" si="67"/>
        <v>-273448.072740239</v>
      </c>
      <c r="D885">
        <v>1.4</v>
      </c>
      <c r="E885">
        <f t="shared" si="68"/>
        <v>-5</v>
      </c>
      <c r="F885">
        <v>1.58</v>
      </c>
      <c r="G885" s="15">
        <v>1.5</v>
      </c>
      <c r="H885">
        <v>1.69</v>
      </c>
      <c r="I885" s="18">
        <v>1.55</v>
      </c>
      <c r="J885" s="15">
        <v>1.49</v>
      </c>
      <c r="K885" s="14">
        <f t="shared" si="69"/>
        <v>-49448.0727402387</v>
      </c>
      <c r="L885" s="14">
        <f t="shared" si="71"/>
        <v>-224000</v>
      </c>
      <c r="M885" s="19">
        <f t="shared" si="70"/>
        <v>1.5618100909253</v>
      </c>
    </row>
    <row r="886" spans="1:13">
      <c r="A886" s="13">
        <v>45800</v>
      </c>
      <c r="B886" s="14">
        <v>-269467.075236228</v>
      </c>
      <c r="C886" s="14">
        <f t="shared" si="67"/>
        <v>-272675.446603673</v>
      </c>
      <c r="D886">
        <v>1.4</v>
      </c>
      <c r="E886">
        <f t="shared" si="68"/>
        <v>-6.00000000000001</v>
      </c>
      <c r="F886">
        <v>1.63</v>
      </c>
      <c r="G886" s="15">
        <v>1.5</v>
      </c>
      <c r="H886">
        <v>1.67</v>
      </c>
      <c r="I886" s="18">
        <v>1.56</v>
      </c>
      <c r="J886" s="15">
        <v>1.5</v>
      </c>
      <c r="K886" s="14">
        <f t="shared" si="69"/>
        <v>-48675.4466036725</v>
      </c>
      <c r="L886" s="14">
        <f t="shared" si="71"/>
        <v>-224000</v>
      </c>
      <c r="M886" s="19">
        <f t="shared" si="70"/>
        <v>1.56084430825459</v>
      </c>
    </row>
    <row r="887" spans="1:13">
      <c r="A887" s="13">
        <v>45803</v>
      </c>
      <c r="B887" s="14">
        <v>-240159.119272599</v>
      </c>
      <c r="C887" s="14">
        <f t="shared" si="67"/>
        <v>-270357.568193974</v>
      </c>
      <c r="D887">
        <v>1.4</v>
      </c>
      <c r="E887">
        <f t="shared" si="68"/>
        <v>-5</v>
      </c>
      <c r="F887">
        <v>1.7</v>
      </c>
      <c r="G887" s="15">
        <v>1.5</v>
      </c>
      <c r="H887">
        <v>1.69</v>
      </c>
      <c r="I887" s="18">
        <v>1.55</v>
      </c>
      <c r="J887" s="15">
        <v>1.49</v>
      </c>
      <c r="K887" s="14">
        <f t="shared" si="69"/>
        <v>-46357.5681939737</v>
      </c>
      <c r="L887" s="14">
        <f t="shared" si="71"/>
        <v>-224000</v>
      </c>
      <c r="M887" s="19">
        <f t="shared" si="70"/>
        <v>1.55794696024247</v>
      </c>
    </row>
    <row r="888" spans="1:13">
      <c r="A888" s="13">
        <v>45804</v>
      </c>
      <c r="B888" s="14">
        <v>-241056.467284722</v>
      </c>
      <c r="C888" s="14">
        <f t="shared" si="67"/>
        <v>-229584.942057408</v>
      </c>
      <c r="D888">
        <v>1.4</v>
      </c>
      <c r="E888">
        <f t="shared" si="68"/>
        <v>-5</v>
      </c>
      <c r="F888">
        <v>1.7</v>
      </c>
      <c r="G888" s="15">
        <v>1.51</v>
      </c>
      <c r="H888">
        <v>1.67</v>
      </c>
      <c r="I888" s="18">
        <v>1.56</v>
      </c>
      <c r="J888" s="15">
        <v>1.5</v>
      </c>
      <c r="K888" s="14">
        <f t="shared" si="69"/>
        <v>-37584.9420574076</v>
      </c>
      <c r="L888" s="14">
        <f t="shared" si="71"/>
        <v>-192000</v>
      </c>
      <c r="M888" s="19">
        <f t="shared" si="70"/>
        <v>1.55698117757176</v>
      </c>
    </row>
    <row r="889" spans="1:13">
      <c r="A889" s="13">
        <v>45805</v>
      </c>
      <c r="B889" s="14">
        <v>-283953.815296846</v>
      </c>
      <c r="C889" s="14">
        <f t="shared" si="67"/>
        <v>-268812.315920841</v>
      </c>
      <c r="D889">
        <v>1.4</v>
      </c>
      <c r="E889">
        <f t="shared" si="68"/>
        <v>-6.00000000000001</v>
      </c>
      <c r="F889">
        <v>1.7</v>
      </c>
      <c r="G889" s="15">
        <v>1.5</v>
      </c>
      <c r="H889">
        <v>1.71</v>
      </c>
      <c r="I889" s="18">
        <v>1.56</v>
      </c>
      <c r="J889" s="15">
        <v>1.5</v>
      </c>
      <c r="K889" s="14">
        <f t="shared" si="69"/>
        <v>-44812.3159208413</v>
      </c>
      <c r="L889" s="14">
        <f t="shared" si="71"/>
        <v>-224000</v>
      </c>
      <c r="M889" s="19">
        <f t="shared" si="70"/>
        <v>1.55601539490105</v>
      </c>
    </row>
    <row r="890" spans="1:13">
      <c r="A890" s="13">
        <v>45806</v>
      </c>
      <c r="B890" s="14">
        <v>-206851.163308969</v>
      </c>
      <c r="C890" s="14">
        <f t="shared" si="67"/>
        <v>-188039.689784275</v>
      </c>
      <c r="D890">
        <v>1.4</v>
      </c>
      <c r="E890">
        <f t="shared" si="68"/>
        <v>-4</v>
      </c>
      <c r="F890">
        <v>1.75</v>
      </c>
      <c r="G890" s="15">
        <v>1.52</v>
      </c>
      <c r="H890">
        <v>1.71</v>
      </c>
      <c r="I890" s="18">
        <v>1.56</v>
      </c>
      <c r="J890" s="15">
        <v>1.51</v>
      </c>
      <c r="K890" s="14">
        <f t="shared" si="69"/>
        <v>-28039.6897842751</v>
      </c>
      <c r="L890" s="14">
        <f t="shared" si="71"/>
        <v>-160000</v>
      </c>
      <c r="M890" s="19">
        <f t="shared" si="70"/>
        <v>1.55504961223034</v>
      </c>
    </row>
    <row r="891" spans="1:13">
      <c r="A891" s="13">
        <v>45807</v>
      </c>
      <c r="B891" s="14">
        <v>-251748.511321092</v>
      </c>
      <c r="C891" s="14">
        <f t="shared" si="67"/>
        <v>-267267.063647709</v>
      </c>
      <c r="D891">
        <v>1.4</v>
      </c>
      <c r="E891">
        <f t="shared" si="68"/>
        <v>-5</v>
      </c>
      <c r="F891">
        <v>1.75</v>
      </c>
      <c r="G891" s="15">
        <v>1.5</v>
      </c>
      <c r="H891">
        <v>1.7</v>
      </c>
      <c r="I891" s="18">
        <v>1.55</v>
      </c>
      <c r="J891" s="15">
        <v>1.49</v>
      </c>
      <c r="K891" s="14">
        <f t="shared" si="69"/>
        <v>-43267.0636477088</v>
      </c>
      <c r="L891" s="14">
        <f t="shared" si="71"/>
        <v>-224000</v>
      </c>
      <c r="M891" s="19">
        <f t="shared" si="70"/>
        <v>1.55408382955964</v>
      </c>
    </row>
    <row r="892" spans="1:13">
      <c r="A892" s="13">
        <v>45810</v>
      </c>
      <c r="B892" s="14">
        <v>-260440.555357462</v>
      </c>
      <c r="C892" s="14">
        <f t="shared" si="67"/>
        <v>-264949.18523801</v>
      </c>
      <c r="D892">
        <v>1.4</v>
      </c>
      <c r="E892">
        <f t="shared" si="68"/>
        <v>-5</v>
      </c>
      <c r="F892">
        <v>1.75</v>
      </c>
      <c r="G892" s="15">
        <v>1.5</v>
      </c>
      <c r="H892">
        <v>1.7</v>
      </c>
      <c r="I892" s="18">
        <v>1.55</v>
      </c>
      <c r="J892" s="15">
        <v>1.49</v>
      </c>
      <c r="K892" s="14">
        <f t="shared" si="69"/>
        <v>-40949.1852380102</v>
      </c>
      <c r="L892" s="14">
        <f t="shared" si="71"/>
        <v>-224000</v>
      </c>
      <c r="M892" s="19">
        <f t="shared" si="70"/>
        <v>1.55118648154751</v>
      </c>
    </row>
    <row r="893" spans="1:13">
      <c r="A893" s="13">
        <v>45811</v>
      </c>
      <c r="B893" s="14">
        <v>-263337.903369586</v>
      </c>
      <c r="C893" s="14">
        <f t="shared" si="67"/>
        <v>-264176.559101444</v>
      </c>
      <c r="D893">
        <v>1.4</v>
      </c>
      <c r="E893">
        <f t="shared" si="68"/>
        <v>-5</v>
      </c>
      <c r="F893">
        <v>1.59</v>
      </c>
      <c r="G893" s="15">
        <v>1.5</v>
      </c>
      <c r="H893">
        <v>1.7</v>
      </c>
      <c r="I893" s="18">
        <v>1.55</v>
      </c>
      <c r="J893" s="15">
        <v>1.49</v>
      </c>
      <c r="K893" s="14">
        <f t="shared" si="69"/>
        <v>-40176.5591014438</v>
      </c>
      <c r="L893" s="14">
        <f t="shared" si="71"/>
        <v>-224000</v>
      </c>
      <c r="M893" s="19">
        <f t="shared" si="70"/>
        <v>1.5502206988768</v>
      </c>
    </row>
    <row r="894" spans="1:13">
      <c r="A894" s="13">
        <v>45812</v>
      </c>
      <c r="B894" s="14">
        <v>-306235.251381709</v>
      </c>
      <c r="C894" s="14">
        <f t="shared" si="67"/>
        <v>-303403.932964878</v>
      </c>
      <c r="D894">
        <v>1.4</v>
      </c>
      <c r="E894">
        <f t="shared" si="68"/>
        <v>-6.00000000000001</v>
      </c>
      <c r="F894">
        <v>1.58</v>
      </c>
      <c r="G894" s="15">
        <v>1.49</v>
      </c>
      <c r="H894">
        <v>1.7</v>
      </c>
      <c r="I894" s="18">
        <v>1.55</v>
      </c>
      <c r="J894" s="15">
        <v>1.48</v>
      </c>
      <c r="K894" s="14">
        <f t="shared" si="69"/>
        <v>-47403.9329648777</v>
      </c>
      <c r="L894" s="14">
        <f t="shared" si="71"/>
        <v>-256000</v>
      </c>
      <c r="M894" s="19">
        <f t="shared" si="70"/>
        <v>1.5492549162061</v>
      </c>
    </row>
    <row r="895" spans="1:13">
      <c r="A895" s="13">
        <v>45813</v>
      </c>
      <c r="B895" s="14">
        <v>-293132.599393832</v>
      </c>
      <c r="C895" s="14">
        <f t="shared" si="67"/>
        <v>-362631.306828311</v>
      </c>
      <c r="D895">
        <v>1.4</v>
      </c>
      <c r="E895">
        <f t="shared" si="68"/>
        <v>-5.49999999999999</v>
      </c>
      <c r="F895">
        <v>1.57</v>
      </c>
      <c r="G895" s="15">
        <v>1.475</v>
      </c>
      <c r="H895">
        <v>1.68</v>
      </c>
      <c r="I895" s="18">
        <v>1.53</v>
      </c>
      <c r="J895" s="15">
        <v>1.48</v>
      </c>
      <c r="K895" s="14">
        <f t="shared" si="69"/>
        <v>-58631.3068283115</v>
      </c>
      <c r="L895" s="14">
        <f t="shared" si="71"/>
        <v>-304000</v>
      </c>
      <c r="M895" s="19">
        <f t="shared" si="70"/>
        <v>1.54828913353539</v>
      </c>
    </row>
    <row r="896" spans="1:13">
      <c r="A896" s="13">
        <v>45814</v>
      </c>
      <c r="B896" s="14">
        <v>-278029.947405956</v>
      </c>
      <c r="C896" s="14">
        <f t="shared" si="67"/>
        <v>-381858.680691746</v>
      </c>
      <c r="D896">
        <v>1.4</v>
      </c>
      <c r="E896">
        <f t="shared" si="68"/>
        <v>-5</v>
      </c>
      <c r="F896">
        <v>1.56</v>
      </c>
      <c r="G896" s="15">
        <v>1.47</v>
      </c>
      <c r="H896">
        <v>1.69</v>
      </c>
      <c r="I896" s="18">
        <v>1.52</v>
      </c>
      <c r="J896" s="15">
        <v>1.46</v>
      </c>
      <c r="K896" s="14">
        <f t="shared" si="69"/>
        <v>-61858.6806917453</v>
      </c>
      <c r="L896" s="14">
        <f t="shared" si="71"/>
        <v>-320000</v>
      </c>
      <c r="M896" s="19">
        <f t="shared" si="70"/>
        <v>1.54732335086468</v>
      </c>
    </row>
    <row r="897" spans="1:13">
      <c r="A897" s="13">
        <v>45817</v>
      </c>
      <c r="B897" s="14">
        <v>-248721.991442326</v>
      </c>
      <c r="C897" s="14">
        <f t="shared" si="67"/>
        <v>-379540.802282047</v>
      </c>
      <c r="D897">
        <v>1.4</v>
      </c>
      <c r="E897">
        <f t="shared" si="68"/>
        <v>-4</v>
      </c>
      <c r="F897">
        <v>1.55</v>
      </c>
      <c r="G897" s="15">
        <v>1.47</v>
      </c>
      <c r="H897">
        <v>1.68</v>
      </c>
      <c r="I897" s="18">
        <v>1.51</v>
      </c>
      <c r="J897" s="15">
        <v>1.47</v>
      </c>
      <c r="K897" s="14">
        <f t="shared" si="69"/>
        <v>-59540.8022820466</v>
      </c>
      <c r="L897" s="14">
        <f t="shared" si="71"/>
        <v>-320000</v>
      </c>
      <c r="M897" s="19">
        <f t="shared" si="70"/>
        <v>1.54442600285256</v>
      </c>
    </row>
    <row r="898" spans="1:13">
      <c r="A898" s="13">
        <v>45818</v>
      </c>
      <c r="B898" s="14">
        <v>-247619.339454449</v>
      </c>
      <c r="C898" s="14">
        <f t="shared" ref="C898:C931" si="72">K898+L898</f>
        <v>-298768.176145481</v>
      </c>
      <c r="D898">
        <v>1.4</v>
      </c>
      <c r="E898">
        <f t="shared" ref="E898:E929" si="73">(G898-I898)*100</f>
        <v>-4</v>
      </c>
      <c r="F898">
        <v>1.55</v>
      </c>
      <c r="G898" s="15">
        <v>1.49</v>
      </c>
      <c r="H898">
        <v>1.68</v>
      </c>
      <c r="I898" s="18">
        <v>1.53</v>
      </c>
      <c r="J898" s="15">
        <v>1.48</v>
      </c>
      <c r="K898" s="14">
        <f t="shared" ref="K898:K931" si="74">(G898-M898)*100/10000*$K$1</f>
        <v>-42768.1761454803</v>
      </c>
      <c r="L898" s="14">
        <f t="shared" si="71"/>
        <v>-256000</v>
      </c>
      <c r="M898" s="19">
        <f t="shared" si="70"/>
        <v>1.54346022018185</v>
      </c>
    </row>
    <row r="899" spans="1:13">
      <c r="A899" s="13">
        <v>45819</v>
      </c>
      <c r="B899" s="14">
        <v>-252516.687466573</v>
      </c>
      <c r="C899" s="14">
        <f t="shared" si="72"/>
        <v>-337995.550008914</v>
      </c>
      <c r="D899">
        <v>1.4</v>
      </c>
      <c r="E899">
        <f t="shared" si="73"/>
        <v>-4</v>
      </c>
      <c r="F899">
        <v>1.56</v>
      </c>
      <c r="G899" s="15">
        <v>1.48</v>
      </c>
      <c r="H899">
        <v>1.68</v>
      </c>
      <c r="I899" s="18">
        <v>1.52</v>
      </c>
      <c r="J899" s="15">
        <v>1.47</v>
      </c>
      <c r="K899" s="14">
        <f t="shared" si="74"/>
        <v>-49995.550008914</v>
      </c>
      <c r="L899" s="14">
        <f t="shared" si="71"/>
        <v>-288000</v>
      </c>
      <c r="M899" s="19">
        <f t="shared" si="70"/>
        <v>1.54249443751114</v>
      </c>
    </row>
    <row r="900" spans="1:13">
      <c r="A900" s="13">
        <v>45820</v>
      </c>
      <c r="B900" s="14">
        <v>-331414.035478696</v>
      </c>
      <c r="C900" s="14">
        <f t="shared" si="72"/>
        <v>-337222.923872348</v>
      </c>
      <c r="D900">
        <v>1.4</v>
      </c>
      <c r="E900">
        <f t="shared" si="73"/>
        <v>-6.00000000000001</v>
      </c>
      <c r="F900">
        <v>1.59</v>
      </c>
      <c r="G900" s="15">
        <v>1.48</v>
      </c>
      <c r="H900">
        <v>1.66</v>
      </c>
      <c r="I900" s="18">
        <v>1.54</v>
      </c>
      <c r="J900" s="15">
        <v>1.48</v>
      </c>
      <c r="K900" s="14">
        <f t="shared" si="74"/>
        <v>-49222.9238723478</v>
      </c>
      <c r="L900" s="14">
        <f t="shared" si="71"/>
        <v>-288000</v>
      </c>
      <c r="M900" s="19">
        <f t="shared" si="70"/>
        <v>1.54152865484043</v>
      </c>
    </row>
    <row r="901" spans="1:13">
      <c r="A901" s="13">
        <v>45821</v>
      </c>
      <c r="B901" s="14">
        <v>-296311.383490819</v>
      </c>
      <c r="C901" s="14">
        <f t="shared" si="72"/>
        <v>-336450.297735782</v>
      </c>
      <c r="D901">
        <v>1.4</v>
      </c>
      <c r="E901">
        <f t="shared" si="73"/>
        <v>-5</v>
      </c>
      <c r="F901">
        <v>1.59</v>
      </c>
      <c r="G901" s="15">
        <v>1.48</v>
      </c>
      <c r="H901">
        <v>1.68</v>
      </c>
      <c r="I901" s="18">
        <v>1.53</v>
      </c>
      <c r="J901" s="15">
        <v>1.48</v>
      </c>
      <c r="K901" s="14">
        <f t="shared" si="74"/>
        <v>-48450.2977357817</v>
      </c>
      <c r="L901" s="14">
        <f t="shared" si="71"/>
        <v>-288000</v>
      </c>
      <c r="M901" s="19">
        <f t="shared" si="70"/>
        <v>1.54056287216973</v>
      </c>
    </row>
    <row r="902" spans="1:13">
      <c r="A902" s="13">
        <v>45824</v>
      </c>
      <c r="B902" s="14">
        <v>-305003.42752719</v>
      </c>
      <c r="C902" s="14">
        <f t="shared" si="72"/>
        <v>-334132.419326083</v>
      </c>
      <c r="D902">
        <v>1.4</v>
      </c>
      <c r="E902">
        <f t="shared" si="73"/>
        <v>-5</v>
      </c>
      <c r="F902">
        <v>1.57</v>
      </c>
      <c r="G902" s="15">
        <v>1.48</v>
      </c>
      <c r="H902">
        <v>1.62</v>
      </c>
      <c r="I902" s="18">
        <v>1.53</v>
      </c>
      <c r="J902" s="15">
        <v>1.47</v>
      </c>
      <c r="K902" s="14">
        <f t="shared" si="74"/>
        <v>-46132.4193260829</v>
      </c>
      <c r="L902" s="14">
        <f t="shared" si="71"/>
        <v>-288000</v>
      </c>
      <c r="M902" s="19">
        <f t="shared" si="70"/>
        <v>1.5376655241576</v>
      </c>
    </row>
    <row r="903" spans="1:13">
      <c r="A903" s="13">
        <v>45825</v>
      </c>
      <c r="B903" s="14">
        <v>-290900.775539312</v>
      </c>
      <c r="C903" s="14">
        <f t="shared" si="72"/>
        <v>-373359.793189517</v>
      </c>
      <c r="D903">
        <v>1.4</v>
      </c>
      <c r="E903">
        <f t="shared" si="73"/>
        <v>-4.49999999999999</v>
      </c>
      <c r="F903">
        <v>1.55</v>
      </c>
      <c r="G903" s="15">
        <v>1.47</v>
      </c>
      <c r="H903">
        <v>1.64</v>
      </c>
      <c r="I903" s="18">
        <v>1.515</v>
      </c>
      <c r="J903" s="15">
        <v>1.46</v>
      </c>
      <c r="K903" s="14">
        <f t="shared" si="74"/>
        <v>-53359.7931895168</v>
      </c>
      <c r="L903" s="14">
        <f t="shared" si="71"/>
        <v>-320000</v>
      </c>
      <c r="M903" s="19">
        <f t="shared" si="70"/>
        <v>1.5366997414869</v>
      </c>
    </row>
    <row r="904" spans="1:13">
      <c r="A904" s="13">
        <v>45826</v>
      </c>
      <c r="B904" s="14">
        <v>-312798.123551436</v>
      </c>
      <c r="C904" s="14">
        <f t="shared" si="72"/>
        <v>-372587.167052951</v>
      </c>
      <c r="D904">
        <v>1.4</v>
      </c>
      <c r="E904">
        <f t="shared" si="73"/>
        <v>-5</v>
      </c>
      <c r="F904">
        <v>1.56</v>
      </c>
      <c r="G904" s="15">
        <v>1.47</v>
      </c>
      <c r="H904">
        <v>1.64</v>
      </c>
      <c r="I904" s="18">
        <v>1.52</v>
      </c>
      <c r="J904" s="15">
        <v>1.47</v>
      </c>
      <c r="K904" s="14">
        <f t="shared" si="74"/>
        <v>-52587.1670529506</v>
      </c>
      <c r="L904" s="14">
        <f t="shared" si="71"/>
        <v>-320000</v>
      </c>
      <c r="M904" s="19">
        <f t="shared" si="70"/>
        <v>1.53573395881619</v>
      </c>
    </row>
    <row r="905" spans="1:13">
      <c r="A905" s="13">
        <v>45827</v>
      </c>
      <c r="B905" s="14">
        <v>-353695.471563559</v>
      </c>
      <c r="C905" s="14">
        <f t="shared" si="72"/>
        <v>-371814.540916385</v>
      </c>
      <c r="D905">
        <v>1.4</v>
      </c>
      <c r="E905">
        <f t="shared" si="73"/>
        <v>-6.00000000000001</v>
      </c>
      <c r="F905">
        <v>1.5679</v>
      </c>
      <c r="G905" s="15">
        <v>1.47</v>
      </c>
      <c r="H905">
        <v>1.64</v>
      </c>
      <c r="I905" s="18">
        <v>1.53</v>
      </c>
      <c r="J905" s="15">
        <v>1.47</v>
      </c>
      <c r="K905" s="14">
        <f t="shared" si="74"/>
        <v>-51814.5409163843</v>
      </c>
      <c r="L905" s="14">
        <f t="shared" si="71"/>
        <v>-320000</v>
      </c>
      <c r="M905" s="19">
        <f t="shared" ref="M905:M930" si="75">$M$648+(($M$931-$M$648)*(A905-$A$648))/($A$931-$A$648)</f>
        <v>1.53476817614548</v>
      </c>
    </row>
    <row r="906" spans="1:13">
      <c r="A906" s="13">
        <v>45828</v>
      </c>
      <c r="B906" s="14">
        <v>-356592.819575683</v>
      </c>
      <c r="C906" s="14">
        <f t="shared" si="72"/>
        <v>-371041.914779818</v>
      </c>
      <c r="D906">
        <v>1.4</v>
      </c>
      <c r="E906">
        <f t="shared" si="73"/>
        <v>-6.00000000000001</v>
      </c>
      <c r="F906">
        <v>1.6</v>
      </c>
      <c r="G906" s="15">
        <v>1.47</v>
      </c>
      <c r="H906">
        <v>1.64</v>
      </c>
      <c r="I906" s="18">
        <v>1.53</v>
      </c>
      <c r="J906" s="15">
        <v>1.47</v>
      </c>
      <c r="K906" s="14">
        <f t="shared" si="74"/>
        <v>-51041.914779818</v>
      </c>
      <c r="L906" s="14">
        <f t="shared" si="71"/>
        <v>-320000</v>
      </c>
      <c r="M906" s="19">
        <f t="shared" si="75"/>
        <v>1.53380239347477</v>
      </c>
    </row>
    <row r="907" spans="1:13">
      <c r="A907" s="13">
        <v>45831</v>
      </c>
      <c r="B907" s="14">
        <v>-363284.863612053</v>
      </c>
      <c r="C907" s="14">
        <f t="shared" si="72"/>
        <v>-328724.03637012</v>
      </c>
      <c r="D907">
        <v>1.4</v>
      </c>
      <c r="E907">
        <f t="shared" si="73"/>
        <v>-6.00000000000001</v>
      </c>
      <c r="F907">
        <v>1.57</v>
      </c>
      <c r="G907" s="15">
        <v>1.48</v>
      </c>
      <c r="H907">
        <v>1.64</v>
      </c>
      <c r="I907" s="18">
        <v>1.54</v>
      </c>
      <c r="J907" s="15">
        <v>1.47</v>
      </c>
      <c r="K907" s="14">
        <f t="shared" si="74"/>
        <v>-40724.0363701193</v>
      </c>
      <c r="L907" s="14">
        <f t="shared" si="71"/>
        <v>-288000</v>
      </c>
      <c r="M907" s="19">
        <f t="shared" si="75"/>
        <v>1.53090504546265</v>
      </c>
    </row>
    <row r="908" spans="1:13">
      <c r="A908" s="13">
        <v>45832</v>
      </c>
      <c r="B908" s="14">
        <v>-326182.211624176</v>
      </c>
      <c r="C908" s="14">
        <f t="shared" si="72"/>
        <v>-287951.410233553</v>
      </c>
      <c r="D908">
        <v>1.4</v>
      </c>
      <c r="E908">
        <f t="shared" si="73"/>
        <v>-5</v>
      </c>
      <c r="F908">
        <v>1.85</v>
      </c>
      <c r="G908" s="15">
        <v>1.49</v>
      </c>
      <c r="H908">
        <v>1.64</v>
      </c>
      <c r="I908" s="18">
        <v>1.54</v>
      </c>
      <c r="J908" s="15">
        <v>1.48</v>
      </c>
      <c r="K908" s="14">
        <f t="shared" si="74"/>
        <v>-31951.4102335532</v>
      </c>
      <c r="L908" s="14">
        <f t="shared" si="71"/>
        <v>-256000</v>
      </c>
      <c r="M908" s="19">
        <f t="shared" si="75"/>
        <v>1.52993926279194</v>
      </c>
    </row>
    <row r="909" spans="1:13">
      <c r="A909" s="13">
        <v>45833</v>
      </c>
      <c r="B909" s="14">
        <v>-289079.5596363</v>
      </c>
      <c r="C909" s="14">
        <f t="shared" si="72"/>
        <v>-247178.784096987</v>
      </c>
      <c r="D909">
        <v>1.4</v>
      </c>
      <c r="E909">
        <f t="shared" si="73"/>
        <v>-4</v>
      </c>
      <c r="F909">
        <v>1.83</v>
      </c>
      <c r="G909" s="15">
        <v>1.5</v>
      </c>
      <c r="H909">
        <v>1.64</v>
      </c>
      <c r="I909" s="18">
        <v>1.54</v>
      </c>
      <c r="J909" s="15">
        <v>1.49</v>
      </c>
      <c r="K909" s="14">
        <f t="shared" si="74"/>
        <v>-23178.7840969869</v>
      </c>
      <c r="L909" s="14">
        <f t="shared" si="71"/>
        <v>-224000</v>
      </c>
      <c r="M909" s="19">
        <f t="shared" si="75"/>
        <v>1.52897348012123</v>
      </c>
    </row>
    <row r="910" spans="1:13">
      <c r="A910" s="13">
        <v>45834</v>
      </c>
      <c r="B910" s="14">
        <v>-294976.907648422</v>
      </c>
      <c r="C910" s="14">
        <f t="shared" si="72"/>
        <v>-306406.157960421</v>
      </c>
      <c r="D910">
        <v>1.4</v>
      </c>
      <c r="E910">
        <f t="shared" si="73"/>
        <v>-3.99999999999998</v>
      </c>
      <c r="F910">
        <v>1.84</v>
      </c>
      <c r="G910" s="15">
        <v>1.485</v>
      </c>
      <c r="H910">
        <v>1.65</v>
      </c>
      <c r="I910" s="18">
        <v>1.525</v>
      </c>
      <c r="J910" s="15">
        <v>1.475</v>
      </c>
      <c r="K910" s="14">
        <f t="shared" si="74"/>
        <v>-34406.1579604206</v>
      </c>
      <c r="L910" s="14">
        <f t="shared" si="71"/>
        <v>-272000</v>
      </c>
      <c r="M910" s="19">
        <f t="shared" si="75"/>
        <v>1.52800769745053</v>
      </c>
    </row>
    <row r="911" spans="1:13">
      <c r="A911" s="13">
        <v>45835</v>
      </c>
      <c r="B911" s="14">
        <v>-296874.255660546</v>
      </c>
      <c r="C911" s="14">
        <f t="shared" si="72"/>
        <v>-285633.531823855</v>
      </c>
      <c r="D911">
        <v>1.4</v>
      </c>
      <c r="E911">
        <f t="shared" si="73"/>
        <v>-4</v>
      </c>
      <c r="F911">
        <v>1.85</v>
      </c>
      <c r="G911" s="15">
        <v>1.49</v>
      </c>
      <c r="H911">
        <v>1.64</v>
      </c>
      <c r="I911" s="18">
        <v>1.53</v>
      </c>
      <c r="J911" s="15">
        <v>1.48</v>
      </c>
      <c r="K911" s="14">
        <f t="shared" si="74"/>
        <v>-29633.5318238544</v>
      </c>
      <c r="L911" s="14">
        <f t="shared" si="71"/>
        <v>-256000</v>
      </c>
      <c r="M911" s="19">
        <f t="shared" si="75"/>
        <v>1.52704191477982</v>
      </c>
    </row>
    <row r="912" spans="1:13">
      <c r="A912" s="13">
        <v>45838</v>
      </c>
      <c r="B912" s="14">
        <v>-323566.299696916</v>
      </c>
      <c r="C912" s="14">
        <f t="shared" si="72"/>
        <v>-263315.653414156</v>
      </c>
      <c r="D912">
        <v>1.4</v>
      </c>
      <c r="E912">
        <f t="shared" si="73"/>
        <v>-4.49999999999999</v>
      </c>
      <c r="F912">
        <v>1.95</v>
      </c>
      <c r="G912" s="15">
        <v>1.495</v>
      </c>
      <c r="H912">
        <v>1.65</v>
      </c>
      <c r="I912" s="18">
        <v>1.54</v>
      </c>
      <c r="J912" s="15">
        <v>1.485</v>
      </c>
      <c r="K912" s="14">
        <f t="shared" si="74"/>
        <v>-23315.6534141557</v>
      </c>
      <c r="L912" s="14">
        <f t="shared" si="71"/>
        <v>-240000</v>
      </c>
      <c r="M912" s="19">
        <f t="shared" si="75"/>
        <v>1.52414456676769</v>
      </c>
    </row>
    <row r="913" spans="1:13">
      <c r="A913" s="13">
        <v>45839</v>
      </c>
      <c r="B913" s="14">
        <v>-346463.647709039</v>
      </c>
      <c r="C913" s="14">
        <f t="shared" si="72"/>
        <v>-282543.02727759</v>
      </c>
      <c r="D913">
        <v>1.4</v>
      </c>
      <c r="E913">
        <f t="shared" si="73"/>
        <v>-5</v>
      </c>
      <c r="F913">
        <v>1.6036</v>
      </c>
      <c r="G913" s="15">
        <v>1.49</v>
      </c>
      <c r="H913">
        <v>1.64</v>
      </c>
      <c r="I913" s="18">
        <v>1.54</v>
      </c>
      <c r="J913" s="15">
        <v>1.49</v>
      </c>
      <c r="K913" s="14">
        <f t="shared" si="74"/>
        <v>-26543.0272775896</v>
      </c>
      <c r="L913" s="14">
        <f t="shared" si="71"/>
        <v>-256000</v>
      </c>
      <c r="M913" s="19">
        <f t="shared" si="75"/>
        <v>1.52317878409699</v>
      </c>
    </row>
    <row r="914" spans="1:13">
      <c r="A914" s="13">
        <v>45840</v>
      </c>
      <c r="B914" s="14">
        <v>-333360.995721162</v>
      </c>
      <c r="C914" s="14">
        <f t="shared" si="72"/>
        <v>-341770.401141023</v>
      </c>
      <c r="D914">
        <v>1.4</v>
      </c>
      <c r="E914">
        <f t="shared" si="73"/>
        <v>-4.49999999999999</v>
      </c>
      <c r="F914">
        <v>1.58</v>
      </c>
      <c r="G914" s="15">
        <v>1.475</v>
      </c>
      <c r="H914">
        <v>1.64</v>
      </c>
      <c r="I914" s="18">
        <v>1.52</v>
      </c>
      <c r="J914" s="15">
        <v>1.47</v>
      </c>
      <c r="K914" s="14">
        <f t="shared" si="74"/>
        <v>-37770.4011410232</v>
      </c>
      <c r="L914" s="14">
        <f t="shared" si="71"/>
        <v>-304000</v>
      </c>
      <c r="M914" s="19">
        <f t="shared" si="75"/>
        <v>1.52221300142628</v>
      </c>
    </row>
    <row r="915" spans="1:13">
      <c r="A915" s="13">
        <v>45841</v>
      </c>
      <c r="B915" s="14">
        <v>-318258.343733287</v>
      </c>
      <c r="C915" s="14">
        <f t="shared" si="72"/>
        <v>-360997.775004457</v>
      </c>
      <c r="D915">
        <v>1.4</v>
      </c>
      <c r="E915">
        <f t="shared" si="73"/>
        <v>-4</v>
      </c>
      <c r="F915">
        <v>1.52</v>
      </c>
      <c r="G915" s="15">
        <v>1.47</v>
      </c>
      <c r="H915">
        <v>1.64</v>
      </c>
      <c r="I915" s="18">
        <v>1.51</v>
      </c>
      <c r="J915" s="15">
        <v>1.46</v>
      </c>
      <c r="K915" s="14">
        <f t="shared" si="74"/>
        <v>-40997.775004457</v>
      </c>
      <c r="L915" s="14">
        <f t="shared" si="71"/>
        <v>-320000</v>
      </c>
      <c r="M915" s="19">
        <f t="shared" si="75"/>
        <v>1.52124721875557</v>
      </c>
    </row>
    <row r="916" spans="1:13">
      <c r="A916" s="13">
        <v>45842</v>
      </c>
      <c r="B916" s="14">
        <v>-323155.69174541</v>
      </c>
      <c r="C916" s="14">
        <f t="shared" si="72"/>
        <v>-400225.148867891</v>
      </c>
      <c r="D916">
        <v>1.4</v>
      </c>
      <c r="E916">
        <f t="shared" si="73"/>
        <v>-4</v>
      </c>
      <c r="F916">
        <v>1.5</v>
      </c>
      <c r="G916" s="15">
        <v>1.46</v>
      </c>
      <c r="H916">
        <v>1.64</v>
      </c>
      <c r="I916" s="18">
        <v>1.5</v>
      </c>
      <c r="J916" s="15">
        <v>1.46</v>
      </c>
      <c r="K916" s="14">
        <f t="shared" si="74"/>
        <v>-48225.1488678909</v>
      </c>
      <c r="L916" s="14">
        <f t="shared" si="71"/>
        <v>-352000</v>
      </c>
      <c r="M916" s="19">
        <f t="shared" si="75"/>
        <v>1.52028143608486</v>
      </c>
    </row>
    <row r="917" spans="1:13">
      <c r="A917" s="13">
        <v>45845</v>
      </c>
      <c r="B917" s="14">
        <v>-327847.73578178</v>
      </c>
      <c r="C917" s="14">
        <f t="shared" si="72"/>
        <v>-317907.270458192</v>
      </c>
      <c r="D917">
        <v>1.4</v>
      </c>
      <c r="E917">
        <f t="shared" si="73"/>
        <v>-4</v>
      </c>
      <c r="F917">
        <v>1.5</v>
      </c>
      <c r="G917" s="15">
        <v>1.48</v>
      </c>
      <c r="H917">
        <v>1.64</v>
      </c>
      <c r="I917" s="18">
        <v>1.52</v>
      </c>
      <c r="J917" s="15">
        <v>1.47</v>
      </c>
      <c r="K917" s="14">
        <f t="shared" si="74"/>
        <v>-29907.2704581921</v>
      </c>
      <c r="L917" s="14">
        <f t="shared" si="71"/>
        <v>-288000</v>
      </c>
      <c r="M917" s="19">
        <f t="shared" si="75"/>
        <v>1.51738408807274</v>
      </c>
    </row>
    <row r="918" spans="1:13">
      <c r="A918" s="13">
        <v>45846</v>
      </c>
      <c r="B918" s="14">
        <v>-290745.083793903</v>
      </c>
      <c r="C918" s="14">
        <f t="shared" si="72"/>
        <v>-277134.644321626</v>
      </c>
      <c r="D918">
        <v>1.4</v>
      </c>
      <c r="E918">
        <f t="shared" si="73"/>
        <v>-3</v>
      </c>
      <c r="F918">
        <v>1.51</v>
      </c>
      <c r="G918" s="15">
        <v>1.49</v>
      </c>
      <c r="H918">
        <v>1.64</v>
      </c>
      <c r="I918" s="18">
        <v>1.52</v>
      </c>
      <c r="J918" s="15">
        <v>1.48</v>
      </c>
      <c r="K918" s="14">
        <f t="shared" si="74"/>
        <v>-21134.6443216259</v>
      </c>
      <c r="L918" s="14">
        <f t="shared" si="71"/>
        <v>-256000</v>
      </c>
      <c r="M918" s="19">
        <f t="shared" si="75"/>
        <v>1.51641830540203</v>
      </c>
    </row>
    <row r="919" spans="1:13">
      <c r="A919" s="13">
        <v>45847</v>
      </c>
      <c r="B919" s="14">
        <v>-331642.431806026</v>
      </c>
      <c r="C919" s="14">
        <f t="shared" si="72"/>
        <v>-276362.01818506</v>
      </c>
      <c r="D919">
        <v>1.4</v>
      </c>
      <c r="E919">
        <f t="shared" si="73"/>
        <v>-4</v>
      </c>
      <c r="F919">
        <v>1.51</v>
      </c>
      <c r="G919" s="15">
        <v>1.49</v>
      </c>
      <c r="H919">
        <v>1.64</v>
      </c>
      <c r="I919" s="18">
        <v>1.53</v>
      </c>
      <c r="J919" s="15">
        <v>1.49</v>
      </c>
      <c r="K919" s="14">
        <f t="shared" si="74"/>
        <v>-20362.0181850598</v>
      </c>
      <c r="L919" s="14">
        <f t="shared" si="71"/>
        <v>-256000</v>
      </c>
      <c r="M919" s="19">
        <f t="shared" si="75"/>
        <v>1.51545252273132</v>
      </c>
    </row>
    <row r="920" spans="1:13">
      <c r="A920" s="13">
        <v>45848</v>
      </c>
      <c r="B920" s="14">
        <v>-330539.77981815</v>
      </c>
      <c r="C920" s="14">
        <f t="shared" si="72"/>
        <v>-195589.392048494</v>
      </c>
      <c r="D920">
        <v>1.4</v>
      </c>
      <c r="E920">
        <f t="shared" si="73"/>
        <v>-4</v>
      </c>
      <c r="F920">
        <v>1.53</v>
      </c>
      <c r="G920" s="15">
        <v>1.51</v>
      </c>
      <c r="H920">
        <v>1.65</v>
      </c>
      <c r="I920" s="18">
        <v>1.55</v>
      </c>
      <c r="J920" s="15">
        <v>1.51</v>
      </c>
      <c r="K920" s="14">
        <f t="shared" si="74"/>
        <v>-3589.39204849342</v>
      </c>
      <c r="L920" s="14">
        <f t="shared" si="71"/>
        <v>-192000</v>
      </c>
      <c r="M920" s="19">
        <f t="shared" si="75"/>
        <v>1.51448674006062</v>
      </c>
    </row>
    <row r="921" spans="1:13">
      <c r="A921" s="13">
        <v>45849</v>
      </c>
      <c r="B921" s="14">
        <v>-197437.127830274</v>
      </c>
      <c r="C921" s="14">
        <f t="shared" si="72"/>
        <v>-134816.765911928</v>
      </c>
      <c r="D921">
        <v>1.4</v>
      </c>
      <c r="E921">
        <f t="shared" si="73"/>
        <v>-0.500000000000012</v>
      </c>
      <c r="F921">
        <v>1.52</v>
      </c>
      <c r="G921" s="15">
        <v>1.525</v>
      </c>
      <c r="H921">
        <v>1.66</v>
      </c>
      <c r="I921" s="18">
        <v>1.53</v>
      </c>
      <c r="J921" s="15">
        <v>1.51</v>
      </c>
      <c r="K921" s="14">
        <f t="shared" si="74"/>
        <v>9183.23408807282</v>
      </c>
      <c r="L921" s="14">
        <f t="shared" si="71"/>
        <v>-144000</v>
      </c>
      <c r="M921" s="19">
        <f t="shared" si="75"/>
        <v>1.51352095738991</v>
      </c>
    </row>
    <row r="922" spans="1:13">
      <c r="A922" s="13">
        <v>45852</v>
      </c>
      <c r="B922" s="14">
        <v>-186129.171866643</v>
      </c>
      <c r="C922" s="14">
        <f t="shared" si="72"/>
        <v>-112498.887502229</v>
      </c>
      <c r="D922">
        <v>1.4</v>
      </c>
      <c r="E922">
        <f t="shared" si="73"/>
        <v>0</v>
      </c>
      <c r="F922">
        <v>1.55</v>
      </c>
      <c r="G922" s="15">
        <v>1.53</v>
      </c>
      <c r="H922">
        <v>1.67</v>
      </c>
      <c r="I922" s="18">
        <v>1.53</v>
      </c>
      <c r="J922" s="15">
        <v>1.53</v>
      </c>
      <c r="K922" s="14">
        <f t="shared" si="74"/>
        <v>15501.1124977715</v>
      </c>
      <c r="L922" s="14">
        <f t="shared" si="71"/>
        <v>-128000</v>
      </c>
      <c r="M922" s="19">
        <f t="shared" si="75"/>
        <v>1.51062360937779</v>
      </c>
    </row>
    <row r="923" spans="1:13">
      <c r="A923" s="13">
        <v>45853</v>
      </c>
      <c r="B923" s="14">
        <v>-271026.519878766</v>
      </c>
      <c r="C923" s="14">
        <f t="shared" si="72"/>
        <v>-231726.261365663</v>
      </c>
      <c r="D923">
        <v>1.4</v>
      </c>
      <c r="E923">
        <f t="shared" si="73"/>
        <v>-2</v>
      </c>
      <c r="F923">
        <v>1.6</v>
      </c>
      <c r="G923" s="15">
        <v>1.5</v>
      </c>
      <c r="H923">
        <v>1.67</v>
      </c>
      <c r="I923" s="18">
        <v>1.52</v>
      </c>
      <c r="J923" s="15">
        <v>1.5</v>
      </c>
      <c r="K923" s="14">
        <f t="shared" si="74"/>
        <v>-7726.26136566235</v>
      </c>
      <c r="L923" s="14">
        <f t="shared" si="71"/>
        <v>-224000</v>
      </c>
      <c r="M923" s="19">
        <f t="shared" si="75"/>
        <v>1.50965782670708</v>
      </c>
    </row>
    <row r="924" spans="1:13">
      <c r="A924" s="13">
        <v>45854</v>
      </c>
      <c r="B924" s="14">
        <v>-231923.86789089</v>
      </c>
      <c r="C924" s="14">
        <f t="shared" si="72"/>
        <v>-150953.635229096</v>
      </c>
      <c r="D924">
        <v>1.4</v>
      </c>
      <c r="E924">
        <f t="shared" si="73"/>
        <v>-1</v>
      </c>
      <c r="F924">
        <v>1.54</v>
      </c>
      <c r="G924" s="15">
        <v>1.52</v>
      </c>
      <c r="H924">
        <v>1.66</v>
      </c>
      <c r="I924" s="18">
        <v>1.53</v>
      </c>
      <c r="J924" s="15">
        <v>1.52</v>
      </c>
      <c r="K924" s="14">
        <f t="shared" si="74"/>
        <v>9046.36477090399</v>
      </c>
      <c r="L924" s="14">
        <f t="shared" si="71"/>
        <v>-160000</v>
      </c>
      <c r="M924" s="19">
        <f t="shared" si="75"/>
        <v>1.50869204403637</v>
      </c>
    </row>
    <row r="925" spans="1:13">
      <c r="A925" s="13">
        <v>45855</v>
      </c>
      <c r="B925" s="14">
        <v>-196821.215903013</v>
      </c>
      <c r="C925" s="14">
        <f t="shared" si="72"/>
        <v>-150181.00909253</v>
      </c>
      <c r="D925">
        <v>1.4</v>
      </c>
      <c r="E925">
        <f t="shared" si="73"/>
        <v>0</v>
      </c>
      <c r="F925">
        <v>1.54</v>
      </c>
      <c r="G925" s="15">
        <v>1.52</v>
      </c>
      <c r="H925">
        <v>1.66</v>
      </c>
      <c r="I925" s="18">
        <v>1.52</v>
      </c>
      <c r="J925" s="15">
        <v>1.52</v>
      </c>
      <c r="K925" s="14">
        <f t="shared" si="74"/>
        <v>9818.99090747014</v>
      </c>
      <c r="L925" s="14">
        <f t="shared" si="71"/>
        <v>-160000</v>
      </c>
      <c r="M925" s="19">
        <f t="shared" si="75"/>
        <v>1.50772626136566</v>
      </c>
    </row>
    <row r="926" spans="1:13">
      <c r="A926" s="13">
        <v>45856</v>
      </c>
      <c r="B926" s="14">
        <v>-119718.563915136</v>
      </c>
      <c r="C926" s="14">
        <f t="shared" si="72"/>
        <v>-69408.3829559638</v>
      </c>
      <c r="D926">
        <v>1.4</v>
      </c>
      <c r="E926">
        <f t="shared" si="73"/>
        <v>2</v>
      </c>
      <c r="F926">
        <v>1.5</v>
      </c>
      <c r="G926" s="15">
        <v>1.54</v>
      </c>
      <c r="H926">
        <v>1.66</v>
      </c>
      <c r="I926" s="18">
        <v>1.52</v>
      </c>
      <c r="J926" s="15">
        <v>1.52</v>
      </c>
      <c r="K926" s="14">
        <f t="shared" si="74"/>
        <v>26591.6170440363</v>
      </c>
      <c r="L926" s="14">
        <f t="shared" si="71"/>
        <v>-96000.0000000001</v>
      </c>
      <c r="M926" s="19">
        <f t="shared" si="75"/>
        <v>1.50676047869495</v>
      </c>
    </row>
    <row r="927" spans="1:13">
      <c r="A927" s="13">
        <v>45859</v>
      </c>
      <c r="B927" s="14">
        <v>-88410.6079515066</v>
      </c>
      <c r="C927" s="14">
        <f t="shared" si="72"/>
        <v>-27090.504546265</v>
      </c>
      <c r="D927">
        <v>1.4</v>
      </c>
      <c r="E927">
        <f t="shared" si="73"/>
        <v>3</v>
      </c>
      <c r="F927">
        <v>1.5</v>
      </c>
      <c r="G927" s="15">
        <v>1.55</v>
      </c>
      <c r="H927">
        <v>1.67</v>
      </c>
      <c r="I927" s="18">
        <v>1.52</v>
      </c>
      <c r="J927" s="15">
        <v>1.53</v>
      </c>
      <c r="K927" s="14">
        <f t="shared" si="74"/>
        <v>36909.4954537351</v>
      </c>
      <c r="L927" s="14">
        <f t="shared" si="71"/>
        <v>-64000.0000000001</v>
      </c>
      <c r="M927" s="19">
        <f t="shared" si="75"/>
        <v>1.50386313068283</v>
      </c>
    </row>
    <row r="928" spans="1:13">
      <c r="A928" s="13">
        <v>45860</v>
      </c>
      <c r="B928" s="14">
        <v>-13307.9559636302</v>
      </c>
      <c r="C928" s="14">
        <f t="shared" si="72"/>
        <v>13682.1215903014</v>
      </c>
      <c r="D928">
        <v>1.4</v>
      </c>
      <c r="E928">
        <f t="shared" si="73"/>
        <v>5</v>
      </c>
      <c r="F928">
        <v>1.48</v>
      </c>
      <c r="G928" s="15">
        <v>1.56</v>
      </c>
      <c r="H928">
        <v>1.69</v>
      </c>
      <c r="I928" s="18">
        <v>1.51</v>
      </c>
      <c r="J928" s="15">
        <v>1.54</v>
      </c>
      <c r="K928" s="14">
        <f t="shared" si="74"/>
        <v>45682.1215903014</v>
      </c>
      <c r="L928" s="14">
        <f t="shared" si="71"/>
        <v>-32000</v>
      </c>
      <c r="M928" s="19">
        <f t="shared" si="75"/>
        <v>1.50289734801212</v>
      </c>
    </row>
    <row r="929" spans="1:13">
      <c r="A929" s="13">
        <v>45861</v>
      </c>
      <c r="B929" s="14">
        <v>-52205.3039757533</v>
      </c>
      <c r="C929" s="14">
        <f t="shared" si="72"/>
        <v>54454.7477268676</v>
      </c>
      <c r="D929">
        <v>1.4</v>
      </c>
      <c r="E929">
        <f t="shared" si="73"/>
        <v>4</v>
      </c>
      <c r="F929">
        <v>1.5</v>
      </c>
      <c r="G929" s="15">
        <v>1.57</v>
      </c>
      <c r="H929">
        <v>1.69</v>
      </c>
      <c r="I929" s="18">
        <v>1.53</v>
      </c>
      <c r="J929" s="15">
        <v>1.55</v>
      </c>
      <c r="K929" s="14">
        <f t="shared" si="74"/>
        <v>54454.7477268676</v>
      </c>
      <c r="L929" s="14">
        <f t="shared" si="71"/>
        <v>0</v>
      </c>
      <c r="M929" s="19">
        <f t="shared" si="75"/>
        <v>1.50193156534142</v>
      </c>
    </row>
    <row r="930" spans="1:13">
      <c r="A930" s="13">
        <v>45862</v>
      </c>
      <c r="B930" s="14">
        <v>-49102.651987877</v>
      </c>
      <c r="C930" s="14">
        <f t="shared" si="72"/>
        <v>175227.373863434</v>
      </c>
      <c r="D930">
        <v>1.4</v>
      </c>
      <c r="E930">
        <v>6</v>
      </c>
      <c r="F930">
        <v>1.6</v>
      </c>
      <c r="G930" s="15">
        <v>1.6</v>
      </c>
      <c r="H930">
        <v>1.74</v>
      </c>
      <c r="I930" s="18">
        <v>1.56</v>
      </c>
      <c r="J930" s="15">
        <v>1.585</v>
      </c>
      <c r="K930" s="14">
        <f t="shared" si="74"/>
        <v>79227.3738634339</v>
      </c>
      <c r="L930" s="14">
        <f t="shared" si="71"/>
        <v>96000.0000000001</v>
      </c>
      <c r="M930" s="19">
        <f t="shared" si="75"/>
        <v>1.50096578267071</v>
      </c>
    </row>
    <row r="931" spans="1:13">
      <c r="A931" s="13">
        <v>45863</v>
      </c>
      <c r="B931" s="14">
        <v>24000</v>
      </c>
      <c r="C931" s="14">
        <f t="shared" si="72"/>
        <v>176000</v>
      </c>
      <c r="D931">
        <v>1.4</v>
      </c>
      <c r="E931">
        <v>7</v>
      </c>
      <c r="F931">
        <v>1.75</v>
      </c>
      <c r="G931" s="15">
        <v>1.6</v>
      </c>
      <c r="H931">
        <v>1.72</v>
      </c>
      <c r="I931" s="18">
        <v>1.54</v>
      </c>
      <c r="J931" s="15">
        <v>1.57</v>
      </c>
      <c r="K931" s="14">
        <f t="shared" si="74"/>
        <v>80000.0000000001</v>
      </c>
      <c r="L931" s="14">
        <f t="shared" si="71"/>
        <v>96000.0000000001</v>
      </c>
      <c r="M931" s="19">
        <v>1.5</v>
      </c>
    </row>
    <row r="932" spans="1:6">
      <c r="A932" s="13">
        <v>45866</v>
      </c>
      <c r="F932">
        <v>1.64</v>
      </c>
    </row>
    <row r="933" spans="1:6">
      <c r="A933" s="13">
        <v>45867</v>
      </c>
      <c r="F933">
        <v>1.62</v>
      </c>
    </row>
    <row r="934" spans="1:6">
      <c r="A934" s="13">
        <v>45868</v>
      </c>
      <c r="F934">
        <v>1.63</v>
      </c>
    </row>
    <row r="935" spans="1:6">
      <c r="A935" s="13">
        <v>45869</v>
      </c>
      <c r="F935">
        <v>1.6</v>
      </c>
    </row>
    <row r="936" spans="1:6">
      <c r="A936" s="13">
        <v>45870</v>
      </c>
      <c r="F936">
        <v>1.5</v>
      </c>
    </row>
    <row r="937" spans="1:6">
      <c r="A937" s="13">
        <v>45873</v>
      </c>
      <c r="F937">
        <v>1.48</v>
      </c>
    </row>
    <row r="938" spans="1:6">
      <c r="A938" s="13">
        <v>45874</v>
      </c>
      <c r="F938">
        <v>1.47</v>
      </c>
    </row>
    <row r="939" spans="1:6">
      <c r="A939" s="13">
        <v>45875</v>
      </c>
      <c r="F939">
        <v>1.48</v>
      </c>
    </row>
    <row r="940" spans="1:6">
      <c r="A940" s="13">
        <v>45876</v>
      </c>
      <c r="F940">
        <v>1.49</v>
      </c>
    </row>
    <row r="941" spans="1:6">
      <c r="A941" s="13">
        <v>45877</v>
      </c>
      <c r="F941">
        <v>1.46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111" zoomScaleNormal="111" workbookViewId="0">
      <selection activeCell="A1" sqref="A1"/>
    </sheetView>
  </sheetViews>
  <sheetFormatPr defaultColWidth="10" defaultRowHeight="16.2"/>
  <sheetData/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81"/>
  <sheetViews>
    <sheetView workbookViewId="0">
      <selection activeCell="F672" sqref="F672"/>
    </sheetView>
  </sheetViews>
  <sheetFormatPr defaultColWidth="9" defaultRowHeight="16.2"/>
  <cols>
    <col min="1" max="2" width="17.1296296296296" customWidth="1"/>
    <col min="3" max="3" width="15.6296296296296" customWidth="1"/>
    <col min="4" max="5" width="10.25" customWidth="1"/>
    <col min="7" max="7" width="10.6296296296296" style="10" customWidth="1"/>
    <col min="8" max="8" width="10.25" customWidth="1"/>
    <col min="9" max="9" width="10.6296296296296" customWidth="1"/>
    <col min="10" max="10" width="10.6296296296296" style="10" customWidth="1"/>
    <col min="11" max="11" width="14.6296296296296" customWidth="1"/>
    <col min="12" max="12" width="15.6296296296296" customWidth="1"/>
    <col min="18" max="18" width="18.1296296296296" customWidth="1"/>
  </cols>
  <sheetData>
    <row r="1" spans="1:15">
      <c r="A1" t="s">
        <v>0</v>
      </c>
      <c r="B1" s="11" t="s">
        <v>22</v>
      </c>
      <c r="C1" s="12" t="s">
        <v>23</v>
      </c>
      <c r="D1" s="11" t="s">
        <v>2</v>
      </c>
      <c r="E1" s="11" t="s">
        <v>1</v>
      </c>
      <c r="F1" s="10" t="s">
        <v>3</v>
      </c>
      <c r="G1" s="10" t="s">
        <v>4</v>
      </c>
      <c r="H1" t="s">
        <v>5</v>
      </c>
      <c r="I1" t="s">
        <v>6</v>
      </c>
      <c r="J1" s="10" t="s">
        <v>7</v>
      </c>
      <c r="K1" s="16">
        <v>80000000</v>
      </c>
      <c r="L1" s="23" t="s">
        <v>8</v>
      </c>
      <c r="M1" s="12" t="s">
        <v>9</v>
      </c>
      <c r="N1" s="10"/>
      <c r="O1" s="10"/>
    </row>
    <row r="2" spans="1:13">
      <c r="A2" s="13">
        <v>44928</v>
      </c>
      <c r="B2" s="14">
        <v>2096729.38931297</v>
      </c>
      <c r="C2" s="14">
        <f t="shared" ref="C2:C65" si="0">K2+L2</f>
        <v>2095805.49618321</v>
      </c>
      <c r="D2">
        <v>2</v>
      </c>
      <c r="E2">
        <f t="shared" ref="E2:E65" si="1">(G2-I2)*100</f>
        <v>58</v>
      </c>
      <c r="F2">
        <v>3</v>
      </c>
      <c r="G2" s="15">
        <v>2.76</v>
      </c>
      <c r="H2">
        <v>2.86</v>
      </c>
      <c r="I2" s="18">
        <v>2.18</v>
      </c>
      <c r="J2" s="15">
        <v>2.66</v>
      </c>
      <c r="K2" s="14">
        <f t="shared" ref="K2:K65" si="2">(G2-M2)*100/10000*$K$1</f>
        <v>463805.496183207</v>
      </c>
      <c r="L2" s="14">
        <f t="shared" ref="L2:L65" si="3">(G2-J263)*100/10000*$K$1*4</f>
        <v>1632000</v>
      </c>
      <c r="M2" s="19">
        <f t="shared" ref="M2:M65" si="4">AVERAGE(F2:F263)</f>
        <v>2.18024312977099</v>
      </c>
    </row>
    <row r="3" spans="1:13">
      <c r="A3" s="13">
        <v>44929</v>
      </c>
      <c r="B3" s="14">
        <v>2154996.56488549</v>
      </c>
      <c r="C3" s="14">
        <f t="shared" si="0"/>
        <v>2090400.91603053</v>
      </c>
      <c r="D3">
        <v>2</v>
      </c>
      <c r="E3">
        <f t="shared" si="1"/>
        <v>59</v>
      </c>
      <c r="F3">
        <v>1.9243</v>
      </c>
      <c r="G3" s="15">
        <v>2.75</v>
      </c>
      <c r="H3">
        <v>2.86</v>
      </c>
      <c r="I3" s="18">
        <v>2.16</v>
      </c>
      <c r="J3" s="15">
        <v>2.66</v>
      </c>
      <c r="K3" s="14">
        <f t="shared" si="2"/>
        <v>458400.916030535</v>
      </c>
      <c r="L3" s="14">
        <f t="shared" si="3"/>
        <v>1632000</v>
      </c>
      <c r="M3" s="19">
        <f t="shared" si="4"/>
        <v>2.17699885496183</v>
      </c>
    </row>
    <row r="4" spans="1:13">
      <c r="A4" s="13">
        <v>44930</v>
      </c>
      <c r="B4" s="14">
        <v>2082725.95419847</v>
      </c>
      <c r="C4" s="14">
        <f t="shared" si="0"/>
        <v>1937406.41221374</v>
      </c>
      <c r="D4">
        <v>2</v>
      </c>
      <c r="E4">
        <f t="shared" si="1"/>
        <v>58</v>
      </c>
      <c r="F4">
        <v>1.7</v>
      </c>
      <c r="G4" s="15">
        <v>2.72</v>
      </c>
      <c r="H4">
        <v>2.85</v>
      </c>
      <c r="I4" s="18">
        <v>2.14</v>
      </c>
      <c r="J4" s="15">
        <v>2.63</v>
      </c>
      <c r="K4" s="14">
        <f t="shared" si="2"/>
        <v>433406.412213741</v>
      </c>
      <c r="L4" s="14">
        <f t="shared" si="3"/>
        <v>1504000</v>
      </c>
      <c r="M4" s="19">
        <f t="shared" si="4"/>
        <v>2.17824198473282</v>
      </c>
    </row>
    <row r="5" spans="1:13">
      <c r="A5" s="13">
        <v>44931</v>
      </c>
      <c r="B5" s="14">
        <v>2225878.6259542</v>
      </c>
      <c r="C5" s="14">
        <f t="shared" si="0"/>
        <v>2112032.36641221</v>
      </c>
      <c r="D5">
        <v>2</v>
      </c>
      <c r="E5">
        <f t="shared" si="1"/>
        <v>59</v>
      </c>
      <c r="F5">
        <v>1.7</v>
      </c>
      <c r="G5" s="15">
        <v>2.74</v>
      </c>
      <c r="H5">
        <v>2.86</v>
      </c>
      <c r="I5" s="18">
        <v>2.15</v>
      </c>
      <c r="J5" s="15">
        <v>2.65</v>
      </c>
      <c r="K5" s="14">
        <f t="shared" si="2"/>
        <v>448032.366412215</v>
      </c>
      <c r="L5" s="14">
        <f t="shared" si="3"/>
        <v>1664000</v>
      </c>
      <c r="M5" s="19">
        <f t="shared" si="4"/>
        <v>2.17995954198473</v>
      </c>
    </row>
    <row r="6" spans="1:13">
      <c r="A6" s="13">
        <v>44932</v>
      </c>
      <c r="B6" s="14">
        <v>2235603.81679389</v>
      </c>
      <c r="C6" s="14">
        <f t="shared" si="0"/>
        <v>2190505.64885496</v>
      </c>
      <c r="D6">
        <v>2</v>
      </c>
      <c r="E6">
        <f t="shared" si="1"/>
        <v>59</v>
      </c>
      <c r="F6">
        <v>1.75</v>
      </c>
      <c r="G6" s="15">
        <v>2.76</v>
      </c>
      <c r="H6">
        <v>2.88</v>
      </c>
      <c r="I6" s="18">
        <v>2.17</v>
      </c>
      <c r="J6" s="15">
        <v>2.67</v>
      </c>
      <c r="K6" s="14">
        <f t="shared" si="2"/>
        <v>462505.648854962</v>
      </c>
      <c r="L6" s="14">
        <f t="shared" si="3"/>
        <v>1728000</v>
      </c>
      <c r="M6" s="19">
        <f t="shared" si="4"/>
        <v>2.1818679389313</v>
      </c>
    </row>
    <row r="7" spans="1:13">
      <c r="A7" s="13">
        <v>44935</v>
      </c>
      <c r="B7" s="14">
        <v>2341787.02290076</v>
      </c>
      <c r="C7" s="14">
        <f t="shared" si="0"/>
        <v>2364856.79389313</v>
      </c>
      <c r="D7">
        <v>2</v>
      </c>
      <c r="E7">
        <f t="shared" si="1"/>
        <v>59</v>
      </c>
      <c r="F7">
        <v>1.85</v>
      </c>
      <c r="G7" s="15">
        <v>2.78</v>
      </c>
      <c r="H7">
        <v>2.89</v>
      </c>
      <c r="I7" s="18">
        <v>2.19</v>
      </c>
      <c r="J7" s="15">
        <v>2.68</v>
      </c>
      <c r="K7" s="14">
        <f t="shared" si="2"/>
        <v>476856.793893131</v>
      </c>
      <c r="L7" s="14">
        <f t="shared" si="3"/>
        <v>1888000</v>
      </c>
      <c r="M7" s="19">
        <f t="shared" si="4"/>
        <v>2.18392900763359</v>
      </c>
    </row>
    <row r="8" spans="1:13">
      <c r="A8" s="13">
        <v>44936</v>
      </c>
      <c r="B8" s="14">
        <v>2251794.65648855</v>
      </c>
      <c r="C8" s="14">
        <f t="shared" si="0"/>
        <v>2459788.09160305</v>
      </c>
      <c r="D8">
        <v>2</v>
      </c>
      <c r="E8">
        <f t="shared" si="1"/>
        <v>58</v>
      </c>
      <c r="F8">
        <v>1.98</v>
      </c>
      <c r="G8" s="15">
        <v>2.82</v>
      </c>
      <c r="H8">
        <v>2.91</v>
      </c>
      <c r="I8" s="18">
        <v>2.24</v>
      </c>
      <c r="J8" s="15">
        <v>2.73</v>
      </c>
      <c r="K8" s="14">
        <f t="shared" si="2"/>
        <v>507788.091603054</v>
      </c>
      <c r="L8" s="14">
        <f t="shared" si="3"/>
        <v>1952000</v>
      </c>
      <c r="M8" s="19">
        <f t="shared" si="4"/>
        <v>2.18526488549618</v>
      </c>
    </row>
    <row r="9" spans="1:13">
      <c r="A9" s="13">
        <v>44937</v>
      </c>
      <c r="B9" s="14">
        <v>2246313.74045801</v>
      </c>
      <c r="C9" s="14">
        <f t="shared" si="0"/>
        <v>2451116.33587786</v>
      </c>
      <c r="D9">
        <v>2</v>
      </c>
      <c r="E9">
        <f t="shared" si="1"/>
        <v>57</v>
      </c>
      <c r="F9">
        <v>2.3</v>
      </c>
      <c r="G9" s="15">
        <v>2.81</v>
      </c>
      <c r="H9">
        <v>2.9</v>
      </c>
      <c r="I9" s="18">
        <v>2.24</v>
      </c>
      <c r="J9" s="15">
        <v>2.72</v>
      </c>
      <c r="K9" s="14">
        <f t="shared" si="2"/>
        <v>499116.335877863</v>
      </c>
      <c r="L9" s="14">
        <f t="shared" si="3"/>
        <v>1952000</v>
      </c>
      <c r="M9" s="19">
        <f t="shared" si="4"/>
        <v>2.18610458015267</v>
      </c>
    </row>
    <row r="10" spans="1:13">
      <c r="A10" s="13">
        <v>44938</v>
      </c>
      <c r="B10" s="14">
        <v>2325168.70229007</v>
      </c>
      <c r="C10" s="14">
        <f t="shared" si="0"/>
        <v>2531421.67938931</v>
      </c>
      <c r="D10">
        <v>2</v>
      </c>
      <c r="E10">
        <f t="shared" si="1"/>
        <v>59</v>
      </c>
      <c r="F10">
        <v>2.2</v>
      </c>
      <c r="G10" s="15">
        <v>2.83</v>
      </c>
      <c r="H10">
        <v>2.9</v>
      </c>
      <c r="I10" s="18">
        <v>2.24</v>
      </c>
      <c r="J10" s="15">
        <v>2.74</v>
      </c>
      <c r="K10" s="14">
        <f t="shared" si="2"/>
        <v>515421.679389313</v>
      </c>
      <c r="L10" s="14">
        <f t="shared" si="3"/>
        <v>2016000</v>
      </c>
      <c r="M10" s="19">
        <f t="shared" si="4"/>
        <v>2.18572290076336</v>
      </c>
    </row>
    <row r="11" spans="1:13">
      <c r="A11" s="13">
        <v>44939</v>
      </c>
      <c r="B11" s="14">
        <v>2303741.22137405</v>
      </c>
      <c r="C11" s="14">
        <f t="shared" si="0"/>
        <v>2547269.00763359</v>
      </c>
      <c r="D11">
        <v>2</v>
      </c>
      <c r="E11">
        <f t="shared" si="1"/>
        <v>60</v>
      </c>
      <c r="F11">
        <v>1.95</v>
      </c>
      <c r="G11" s="15">
        <v>2.85</v>
      </c>
      <c r="H11">
        <v>2.92</v>
      </c>
      <c r="I11" s="18">
        <v>2.25</v>
      </c>
      <c r="J11" s="15">
        <v>2.76</v>
      </c>
      <c r="K11" s="14">
        <f t="shared" si="2"/>
        <v>531269.007633588</v>
      </c>
      <c r="L11" s="14">
        <f t="shared" si="3"/>
        <v>2016000</v>
      </c>
      <c r="M11" s="19">
        <f t="shared" si="4"/>
        <v>2.18591374045801</v>
      </c>
    </row>
    <row r="12" spans="1:13">
      <c r="A12" s="13">
        <v>44942</v>
      </c>
      <c r="B12" s="14">
        <v>2325176.33587786</v>
      </c>
      <c r="C12" s="14">
        <f t="shared" si="0"/>
        <v>2754352.97709924</v>
      </c>
      <c r="D12">
        <v>2</v>
      </c>
      <c r="E12">
        <f t="shared" si="1"/>
        <v>61</v>
      </c>
      <c r="F12">
        <v>2.15</v>
      </c>
      <c r="G12" s="15">
        <v>2.91</v>
      </c>
      <c r="H12">
        <v>2.94</v>
      </c>
      <c r="I12" s="18">
        <v>2.3</v>
      </c>
      <c r="J12" s="15">
        <v>2.81</v>
      </c>
      <c r="K12" s="14">
        <f t="shared" si="2"/>
        <v>578352.977099237</v>
      </c>
      <c r="L12" s="14">
        <f t="shared" si="3"/>
        <v>2176000</v>
      </c>
      <c r="M12" s="19">
        <f t="shared" si="4"/>
        <v>2.18705877862595</v>
      </c>
    </row>
    <row r="13" spans="1:13">
      <c r="A13" s="13">
        <v>44943</v>
      </c>
      <c r="B13" s="14">
        <v>2306893.89312977</v>
      </c>
      <c r="C13" s="14">
        <f t="shared" si="0"/>
        <v>2657894.96183206</v>
      </c>
      <c r="D13">
        <v>2</v>
      </c>
      <c r="E13">
        <f t="shared" si="1"/>
        <v>59</v>
      </c>
      <c r="F13">
        <v>2.6</v>
      </c>
      <c r="G13" s="15">
        <v>2.87</v>
      </c>
      <c r="H13">
        <v>2.92</v>
      </c>
      <c r="I13" s="18">
        <v>2.28</v>
      </c>
      <c r="J13" s="15">
        <v>2.78</v>
      </c>
      <c r="K13" s="14">
        <f t="shared" si="2"/>
        <v>545894.961832061</v>
      </c>
      <c r="L13" s="14">
        <f t="shared" si="3"/>
        <v>2112000</v>
      </c>
      <c r="M13" s="19">
        <f t="shared" si="4"/>
        <v>2.18763129770992</v>
      </c>
    </row>
    <row r="14" spans="1:13">
      <c r="A14" s="13">
        <v>44944</v>
      </c>
      <c r="B14" s="14">
        <v>2316313.74045801</v>
      </c>
      <c r="C14" s="14">
        <f t="shared" si="0"/>
        <v>2787116.33587786</v>
      </c>
      <c r="D14">
        <v>2</v>
      </c>
      <c r="E14">
        <f t="shared" si="1"/>
        <v>60</v>
      </c>
      <c r="F14">
        <v>2.6</v>
      </c>
      <c r="G14" s="15">
        <v>2.91</v>
      </c>
      <c r="H14">
        <v>2.94</v>
      </c>
      <c r="I14" s="18">
        <v>2.31</v>
      </c>
      <c r="J14" s="15">
        <v>2.82</v>
      </c>
      <c r="K14" s="14">
        <f t="shared" si="2"/>
        <v>579116.335877863</v>
      </c>
      <c r="L14" s="14">
        <f t="shared" si="3"/>
        <v>2208000</v>
      </c>
      <c r="M14" s="19">
        <f t="shared" si="4"/>
        <v>2.18610458015267</v>
      </c>
    </row>
    <row r="15" spans="1:13">
      <c r="A15" s="13">
        <v>44945</v>
      </c>
      <c r="B15" s="14">
        <v>2411161.06870229</v>
      </c>
      <c r="C15" s="14">
        <f t="shared" si="0"/>
        <v>2812490.38167939</v>
      </c>
      <c r="D15">
        <v>2</v>
      </c>
      <c r="E15">
        <f t="shared" si="1"/>
        <v>61</v>
      </c>
      <c r="F15">
        <v>2.4</v>
      </c>
      <c r="G15" s="15">
        <v>2.9</v>
      </c>
      <c r="H15">
        <v>2.93</v>
      </c>
      <c r="I15" s="18">
        <v>2.29</v>
      </c>
      <c r="J15" s="15">
        <v>2.81</v>
      </c>
      <c r="K15" s="14">
        <f t="shared" si="2"/>
        <v>572490.38167939</v>
      </c>
      <c r="L15" s="14">
        <f t="shared" si="3"/>
        <v>2240000</v>
      </c>
      <c r="M15" s="19">
        <f t="shared" si="4"/>
        <v>2.18438702290076</v>
      </c>
    </row>
    <row r="16" spans="1:13">
      <c r="A16" s="13">
        <v>44946</v>
      </c>
      <c r="B16" s="14">
        <v>2449725.95419847</v>
      </c>
      <c r="C16" s="14">
        <f t="shared" si="0"/>
        <v>2893406.41221374</v>
      </c>
      <c r="D16">
        <v>2</v>
      </c>
      <c r="E16">
        <f t="shared" si="1"/>
        <v>62</v>
      </c>
      <c r="F16">
        <v>2</v>
      </c>
      <c r="G16" s="15">
        <v>2.92</v>
      </c>
      <c r="H16">
        <v>2.94</v>
      </c>
      <c r="I16" s="18">
        <v>2.3</v>
      </c>
      <c r="J16" s="15">
        <v>2.83</v>
      </c>
      <c r="K16" s="14">
        <f t="shared" si="2"/>
        <v>589406.412213741</v>
      </c>
      <c r="L16" s="14">
        <f t="shared" si="3"/>
        <v>2304000</v>
      </c>
      <c r="M16" s="19">
        <f t="shared" si="4"/>
        <v>2.18324198473282</v>
      </c>
    </row>
    <row r="17" spans="1:13">
      <c r="A17" s="13">
        <v>44949</v>
      </c>
      <c r="B17" s="14">
        <v>2387443.51145038</v>
      </c>
      <c r="C17" s="14">
        <f t="shared" si="0"/>
        <v>2828948.39694656</v>
      </c>
      <c r="D17">
        <v>2</v>
      </c>
      <c r="E17">
        <f t="shared" si="1"/>
        <v>62</v>
      </c>
      <c r="F17">
        <v>2</v>
      </c>
      <c r="G17" s="15">
        <v>2.92</v>
      </c>
      <c r="H17">
        <v>2.94</v>
      </c>
      <c r="I17" s="18">
        <v>2.3</v>
      </c>
      <c r="J17" s="15">
        <v>2.83</v>
      </c>
      <c r="K17" s="14">
        <f t="shared" si="2"/>
        <v>588948.396946565</v>
      </c>
      <c r="L17" s="14">
        <f t="shared" si="3"/>
        <v>2240000</v>
      </c>
      <c r="M17" s="19">
        <f t="shared" si="4"/>
        <v>2.18381450381679</v>
      </c>
    </row>
    <row r="18" spans="1:13">
      <c r="A18" s="13">
        <v>44950</v>
      </c>
      <c r="B18" s="14">
        <v>2484817.55725191</v>
      </c>
      <c r="C18" s="14">
        <f t="shared" si="0"/>
        <v>2924581.98473283</v>
      </c>
      <c r="D18">
        <v>2</v>
      </c>
      <c r="E18">
        <f t="shared" si="1"/>
        <v>62</v>
      </c>
      <c r="F18">
        <v>2</v>
      </c>
      <c r="G18" s="15">
        <v>2.92</v>
      </c>
      <c r="H18">
        <v>2.94</v>
      </c>
      <c r="I18" s="18">
        <v>2.3</v>
      </c>
      <c r="J18" s="15">
        <v>2.82</v>
      </c>
      <c r="K18" s="14">
        <f t="shared" si="2"/>
        <v>588581.984732825</v>
      </c>
      <c r="L18" s="14">
        <f t="shared" si="3"/>
        <v>2336000</v>
      </c>
      <c r="M18" s="19">
        <f t="shared" si="4"/>
        <v>2.18427251908397</v>
      </c>
    </row>
    <row r="19" spans="1:13">
      <c r="A19" s="13">
        <v>44951</v>
      </c>
      <c r="B19" s="14">
        <v>2552825.19083969</v>
      </c>
      <c r="C19" s="14">
        <f t="shared" si="0"/>
        <v>2987513.28244275</v>
      </c>
      <c r="D19">
        <v>2</v>
      </c>
      <c r="E19">
        <f t="shared" si="1"/>
        <v>62</v>
      </c>
      <c r="F19">
        <v>2</v>
      </c>
      <c r="G19" s="15">
        <v>2.92</v>
      </c>
      <c r="H19">
        <v>2.94</v>
      </c>
      <c r="I19" s="18">
        <v>2.3</v>
      </c>
      <c r="J19" s="15">
        <v>2.82</v>
      </c>
      <c r="K19" s="14">
        <f t="shared" si="2"/>
        <v>587513.282442749</v>
      </c>
      <c r="L19" s="14">
        <f t="shared" si="3"/>
        <v>2400000</v>
      </c>
      <c r="M19" s="19">
        <f t="shared" si="4"/>
        <v>2.18560839694656</v>
      </c>
    </row>
    <row r="20" spans="1:13">
      <c r="A20" s="13">
        <v>44952</v>
      </c>
      <c r="B20" s="14">
        <v>2589405.34351145</v>
      </c>
      <c r="C20" s="14">
        <f t="shared" si="0"/>
        <v>3018291.90839695</v>
      </c>
      <c r="D20">
        <v>2</v>
      </c>
      <c r="E20">
        <f t="shared" si="1"/>
        <v>62</v>
      </c>
      <c r="F20">
        <v>2</v>
      </c>
      <c r="G20" s="15">
        <v>2.92</v>
      </c>
      <c r="H20">
        <v>2.94</v>
      </c>
      <c r="I20" s="18">
        <v>2.3</v>
      </c>
      <c r="J20" s="15">
        <v>2.82</v>
      </c>
      <c r="K20" s="14">
        <f t="shared" si="2"/>
        <v>586291.908396947</v>
      </c>
      <c r="L20" s="14">
        <f t="shared" si="3"/>
        <v>2432000</v>
      </c>
      <c r="M20" s="19">
        <f t="shared" si="4"/>
        <v>2.18713511450382</v>
      </c>
    </row>
    <row r="21" spans="1:13">
      <c r="A21" s="13">
        <v>44953</v>
      </c>
      <c r="B21" s="14">
        <v>2729130.53435114</v>
      </c>
      <c r="C21" s="14">
        <f t="shared" si="0"/>
        <v>3112765.1908397</v>
      </c>
      <c r="D21">
        <v>2</v>
      </c>
      <c r="E21">
        <f t="shared" si="1"/>
        <v>63</v>
      </c>
      <c r="F21">
        <v>2</v>
      </c>
      <c r="G21" s="15">
        <v>2.92</v>
      </c>
      <c r="H21">
        <v>2.94</v>
      </c>
      <c r="I21" s="18">
        <v>2.29</v>
      </c>
      <c r="J21" s="15">
        <v>2.82</v>
      </c>
      <c r="K21" s="14">
        <f t="shared" si="2"/>
        <v>584765.190839695</v>
      </c>
      <c r="L21" s="14">
        <f t="shared" si="3"/>
        <v>2528000</v>
      </c>
      <c r="M21" s="19">
        <f t="shared" si="4"/>
        <v>2.18904351145038</v>
      </c>
    </row>
    <row r="22" spans="1:13">
      <c r="A22" s="13">
        <v>44956</v>
      </c>
      <c r="B22" s="14">
        <v>2895138.16793893</v>
      </c>
      <c r="C22" s="14">
        <f t="shared" si="0"/>
        <v>3311696.48854962</v>
      </c>
      <c r="D22">
        <v>2</v>
      </c>
      <c r="E22">
        <f t="shared" si="1"/>
        <v>63</v>
      </c>
      <c r="F22">
        <v>2.14</v>
      </c>
      <c r="G22" s="15">
        <v>2.93</v>
      </c>
      <c r="H22">
        <v>2.93</v>
      </c>
      <c r="I22" s="18">
        <v>2.3</v>
      </c>
      <c r="J22" s="15">
        <v>2.83</v>
      </c>
      <c r="K22" s="14">
        <f t="shared" si="2"/>
        <v>591696.488549619</v>
      </c>
      <c r="L22" s="14">
        <f t="shared" si="3"/>
        <v>2720000</v>
      </c>
      <c r="M22" s="19">
        <f t="shared" si="4"/>
        <v>2.19037938931298</v>
      </c>
    </row>
    <row r="23" spans="1:13">
      <c r="A23" s="13">
        <v>44957</v>
      </c>
      <c r="B23" s="14">
        <v>2781542.7480916</v>
      </c>
      <c r="C23" s="14">
        <f t="shared" si="0"/>
        <v>3119055.26717557</v>
      </c>
      <c r="D23">
        <v>2</v>
      </c>
      <c r="E23">
        <f t="shared" si="1"/>
        <v>61</v>
      </c>
      <c r="F23">
        <v>2.2</v>
      </c>
      <c r="G23" s="15">
        <v>2.89</v>
      </c>
      <c r="H23">
        <v>2.92</v>
      </c>
      <c r="I23" s="18">
        <v>2.28</v>
      </c>
      <c r="J23" s="15">
        <v>2.8</v>
      </c>
      <c r="K23" s="14">
        <f t="shared" si="2"/>
        <v>559055.267175573</v>
      </c>
      <c r="L23" s="14">
        <f t="shared" si="3"/>
        <v>2560000</v>
      </c>
      <c r="M23" s="19">
        <f t="shared" si="4"/>
        <v>2.19118091603053</v>
      </c>
    </row>
    <row r="24" spans="1:13">
      <c r="A24" s="13">
        <v>44958</v>
      </c>
      <c r="B24" s="14">
        <v>2786680.15267176</v>
      </c>
      <c r="C24" s="14">
        <f t="shared" si="0"/>
        <v>3127818.6259542</v>
      </c>
      <c r="D24">
        <v>2</v>
      </c>
      <c r="E24">
        <f t="shared" si="1"/>
        <v>62</v>
      </c>
      <c r="F24">
        <v>2.05</v>
      </c>
      <c r="G24" s="15">
        <v>2.9</v>
      </c>
      <c r="H24">
        <v>2.92</v>
      </c>
      <c r="I24" s="18">
        <v>2.28</v>
      </c>
      <c r="J24" s="15">
        <v>2.81</v>
      </c>
      <c r="K24" s="14">
        <f t="shared" si="2"/>
        <v>567818.625954198</v>
      </c>
      <c r="L24" s="14">
        <f t="shared" si="3"/>
        <v>2560000</v>
      </c>
      <c r="M24" s="19">
        <f t="shared" si="4"/>
        <v>2.19022671755725</v>
      </c>
    </row>
    <row r="25" spans="1:13">
      <c r="A25" s="13">
        <v>44959</v>
      </c>
      <c r="B25" s="14">
        <v>2736512.21374046</v>
      </c>
      <c r="C25" s="14">
        <f t="shared" si="0"/>
        <v>2999330.07633588</v>
      </c>
      <c r="D25">
        <v>2</v>
      </c>
      <c r="E25">
        <f t="shared" si="1"/>
        <v>60</v>
      </c>
      <c r="F25">
        <v>2.05</v>
      </c>
      <c r="G25" s="15">
        <v>2.86</v>
      </c>
      <c r="H25">
        <v>2.91</v>
      </c>
      <c r="I25" s="18">
        <v>2.26</v>
      </c>
      <c r="J25" s="15">
        <v>2.77</v>
      </c>
      <c r="K25" s="14">
        <f t="shared" si="2"/>
        <v>535330.076335878</v>
      </c>
      <c r="L25" s="14">
        <f t="shared" si="3"/>
        <v>2464000</v>
      </c>
      <c r="M25" s="19">
        <f t="shared" si="4"/>
        <v>2.19083740458015</v>
      </c>
    </row>
    <row r="26" spans="1:13">
      <c r="A26" s="13">
        <v>44960</v>
      </c>
      <c r="B26" s="14">
        <v>2803149.61832061</v>
      </c>
      <c r="C26" s="14">
        <f t="shared" si="0"/>
        <v>2991693.4351145</v>
      </c>
      <c r="D26">
        <v>2</v>
      </c>
      <c r="E26">
        <f t="shared" si="1"/>
        <v>61</v>
      </c>
      <c r="F26">
        <v>1.9</v>
      </c>
      <c r="G26" s="15">
        <v>2.85</v>
      </c>
      <c r="H26">
        <v>2.91</v>
      </c>
      <c r="I26" s="18">
        <v>2.24</v>
      </c>
      <c r="J26" s="15">
        <v>2.76</v>
      </c>
      <c r="K26" s="14">
        <f t="shared" si="2"/>
        <v>527693.435114504</v>
      </c>
      <c r="L26" s="14">
        <f t="shared" si="3"/>
        <v>2464000</v>
      </c>
      <c r="M26" s="19">
        <f t="shared" si="4"/>
        <v>2.19038320610687</v>
      </c>
    </row>
    <row r="27" spans="1:13">
      <c r="A27" s="13">
        <v>44963</v>
      </c>
      <c r="B27" s="14">
        <v>2579722.13740458</v>
      </c>
      <c r="C27" s="14">
        <f t="shared" si="0"/>
        <v>2919540.76335878</v>
      </c>
      <c r="D27">
        <v>2</v>
      </c>
      <c r="E27">
        <f t="shared" si="1"/>
        <v>60</v>
      </c>
      <c r="F27">
        <v>2.03</v>
      </c>
      <c r="G27" s="15">
        <v>2.88</v>
      </c>
      <c r="H27">
        <v>2.9</v>
      </c>
      <c r="I27" s="18">
        <v>2.28</v>
      </c>
      <c r="J27" s="15">
        <v>2.79</v>
      </c>
      <c r="K27" s="14">
        <f t="shared" si="2"/>
        <v>551540.763358779</v>
      </c>
      <c r="L27" s="14">
        <f t="shared" si="3"/>
        <v>2368000</v>
      </c>
      <c r="M27" s="19">
        <f t="shared" si="4"/>
        <v>2.19057404580153</v>
      </c>
    </row>
    <row r="28" spans="1:13">
      <c r="A28" s="13">
        <v>44964</v>
      </c>
      <c r="B28" s="14">
        <v>2626806.10687023</v>
      </c>
      <c r="C28" s="14">
        <f t="shared" si="0"/>
        <v>2967785.03816794</v>
      </c>
      <c r="D28">
        <v>2</v>
      </c>
      <c r="E28">
        <f t="shared" si="1"/>
        <v>58</v>
      </c>
      <c r="F28">
        <v>2.3</v>
      </c>
      <c r="G28" s="15">
        <v>2.86</v>
      </c>
      <c r="H28">
        <v>2.89</v>
      </c>
      <c r="I28" s="18">
        <v>2.28</v>
      </c>
      <c r="J28" s="15">
        <v>2.77</v>
      </c>
      <c r="K28" s="14">
        <f t="shared" si="2"/>
        <v>535785.038167939</v>
      </c>
      <c r="L28" s="14">
        <f t="shared" si="3"/>
        <v>2432000</v>
      </c>
      <c r="M28" s="19">
        <f t="shared" si="4"/>
        <v>2.19026870229008</v>
      </c>
    </row>
    <row r="29" spans="1:13">
      <c r="A29" s="13">
        <v>44965</v>
      </c>
      <c r="B29" s="14">
        <v>2593080.91603053</v>
      </c>
      <c r="C29" s="14">
        <f t="shared" si="0"/>
        <v>3017311.75572519</v>
      </c>
      <c r="D29">
        <v>2</v>
      </c>
      <c r="E29">
        <f t="shared" si="1"/>
        <v>58</v>
      </c>
      <c r="F29">
        <v>2.45</v>
      </c>
      <c r="G29" s="15">
        <v>2.88</v>
      </c>
      <c r="H29">
        <v>2.9</v>
      </c>
      <c r="I29" s="18">
        <v>2.3</v>
      </c>
      <c r="J29" s="15">
        <v>2.78</v>
      </c>
      <c r="K29" s="14">
        <f t="shared" si="2"/>
        <v>553311.755725191</v>
      </c>
      <c r="L29" s="14">
        <f t="shared" si="3"/>
        <v>2464000</v>
      </c>
      <c r="M29" s="19">
        <f t="shared" si="4"/>
        <v>2.18836030534351</v>
      </c>
    </row>
    <row r="30" spans="1:13">
      <c r="A30" s="13">
        <v>44966</v>
      </c>
      <c r="B30" s="14">
        <v>2546210.6870229</v>
      </c>
      <c r="C30" s="14">
        <f t="shared" si="0"/>
        <v>2979143.81679389</v>
      </c>
      <c r="D30">
        <v>2</v>
      </c>
      <c r="E30">
        <f t="shared" si="1"/>
        <v>57</v>
      </c>
      <c r="F30">
        <v>2.4</v>
      </c>
      <c r="G30" s="15">
        <v>2.87</v>
      </c>
      <c r="H30">
        <v>2.89</v>
      </c>
      <c r="I30" s="18">
        <v>2.3</v>
      </c>
      <c r="J30" s="15">
        <v>2.77</v>
      </c>
      <c r="K30" s="14">
        <f t="shared" si="2"/>
        <v>547143.816793893</v>
      </c>
      <c r="L30" s="14">
        <f t="shared" si="3"/>
        <v>2432000</v>
      </c>
      <c r="M30" s="19">
        <f t="shared" si="4"/>
        <v>2.18607022900763</v>
      </c>
    </row>
    <row r="31" spans="1:13">
      <c r="A31" s="13">
        <v>44967</v>
      </c>
      <c r="B31" s="14">
        <v>2575912.97709924</v>
      </c>
      <c r="C31" s="14">
        <f t="shared" si="0"/>
        <v>2940823.20610687</v>
      </c>
      <c r="D31">
        <v>2</v>
      </c>
      <c r="E31">
        <f t="shared" si="1"/>
        <v>58</v>
      </c>
      <c r="F31">
        <v>2.08</v>
      </c>
      <c r="G31" s="15">
        <v>2.86</v>
      </c>
      <c r="H31">
        <v>2.9</v>
      </c>
      <c r="I31" s="18">
        <v>2.28</v>
      </c>
      <c r="J31" s="15">
        <v>2.77</v>
      </c>
      <c r="K31" s="14">
        <f t="shared" si="2"/>
        <v>540823.20610687</v>
      </c>
      <c r="L31" s="14">
        <f t="shared" si="3"/>
        <v>2400000</v>
      </c>
      <c r="M31" s="19">
        <f t="shared" si="4"/>
        <v>2.18397099236641</v>
      </c>
    </row>
    <row r="32" spans="1:13">
      <c r="A32" s="13">
        <v>44970</v>
      </c>
      <c r="B32" s="14">
        <v>2571279.38931298</v>
      </c>
      <c r="C32" s="14">
        <f t="shared" si="0"/>
        <v>2901525.49618321</v>
      </c>
      <c r="D32">
        <v>2</v>
      </c>
      <c r="E32">
        <f t="shared" si="1"/>
        <v>58</v>
      </c>
      <c r="F32">
        <v>2</v>
      </c>
      <c r="G32" s="15">
        <v>2.85</v>
      </c>
      <c r="H32">
        <v>2.89</v>
      </c>
      <c r="I32" s="18">
        <v>2.27</v>
      </c>
      <c r="J32" s="15">
        <v>2.75</v>
      </c>
      <c r="K32" s="14">
        <f t="shared" si="2"/>
        <v>533525.496183206</v>
      </c>
      <c r="L32" s="14">
        <f t="shared" si="3"/>
        <v>2368000</v>
      </c>
      <c r="M32" s="19">
        <f t="shared" si="4"/>
        <v>2.18309312977099</v>
      </c>
    </row>
    <row r="33" spans="1:13">
      <c r="A33" s="13">
        <v>44971</v>
      </c>
      <c r="B33" s="14">
        <v>2531561.83206107</v>
      </c>
      <c r="C33" s="14">
        <f t="shared" si="0"/>
        <v>2901983.51145038</v>
      </c>
      <c r="D33">
        <v>2</v>
      </c>
      <c r="E33">
        <f t="shared" si="1"/>
        <v>57</v>
      </c>
      <c r="F33">
        <v>2.13</v>
      </c>
      <c r="G33" s="15">
        <v>2.85</v>
      </c>
      <c r="H33">
        <v>2.89</v>
      </c>
      <c r="I33" s="18">
        <v>2.28</v>
      </c>
      <c r="J33" s="15">
        <v>2.75</v>
      </c>
      <c r="K33" s="14">
        <f t="shared" si="2"/>
        <v>533983.511450382</v>
      </c>
      <c r="L33" s="14">
        <f t="shared" si="3"/>
        <v>2368000</v>
      </c>
      <c r="M33" s="19">
        <f t="shared" si="4"/>
        <v>2.18252061068702</v>
      </c>
    </row>
    <row r="34" spans="1:13">
      <c r="A34" s="13">
        <v>44972</v>
      </c>
      <c r="B34" s="14">
        <v>2452355.72519084</v>
      </c>
      <c r="C34" s="14">
        <f t="shared" si="0"/>
        <v>2902838.47328244</v>
      </c>
      <c r="D34">
        <v>2</v>
      </c>
      <c r="E34">
        <f t="shared" si="1"/>
        <v>55</v>
      </c>
      <c r="F34">
        <v>2.1</v>
      </c>
      <c r="G34" s="15">
        <v>2.85</v>
      </c>
      <c r="H34">
        <v>2.89</v>
      </c>
      <c r="I34" s="18">
        <v>2.3</v>
      </c>
      <c r="J34" s="15">
        <v>2.76</v>
      </c>
      <c r="K34" s="14">
        <f t="shared" si="2"/>
        <v>534838.473282442</v>
      </c>
      <c r="L34" s="14">
        <f t="shared" si="3"/>
        <v>2368000</v>
      </c>
      <c r="M34" s="19">
        <f t="shared" si="4"/>
        <v>2.18145190839695</v>
      </c>
    </row>
    <row r="35" spans="1:13">
      <c r="A35" s="13">
        <v>44973</v>
      </c>
      <c r="B35" s="14">
        <v>2451493.12977099</v>
      </c>
      <c r="C35" s="14">
        <f t="shared" si="0"/>
        <v>2943601.83206107</v>
      </c>
      <c r="D35">
        <v>2</v>
      </c>
      <c r="E35">
        <f t="shared" si="1"/>
        <v>55</v>
      </c>
      <c r="F35">
        <v>2.13</v>
      </c>
      <c r="G35" s="15">
        <v>2.86</v>
      </c>
      <c r="H35">
        <v>2.9</v>
      </c>
      <c r="I35" s="18">
        <v>2.31</v>
      </c>
      <c r="J35" s="15">
        <v>2.77</v>
      </c>
      <c r="K35" s="14">
        <f t="shared" si="2"/>
        <v>543601.832061069</v>
      </c>
      <c r="L35" s="14">
        <f t="shared" si="3"/>
        <v>2400000</v>
      </c>
      <c r="M35" s="19">
        <f t="shared" si="4"/>
        <v>2.18049770992366</v>
      </c>
    </row>
    <row r="36" spans="1:13">
      <c r="A36" s="13">
        <v>44974</v>
      </c>
      <c r="B36" s="14">
        <v>2450577.09923664</v>
      </c>
      <c r="C36" s="14">
        <f t="shared" si="0"/>
        <v>2943846.10687023</v>
      </c>
      <c r="D36">
        <v>2</v>
      </c>
      <c r="E36">
        <f t="shared" si="1"/>
        <v>55</v>
      </c>
      <c r="F36">
        <v>2.5</v>
      </c>
      <c r="G36" s="15">
        <v>2.86</v>
      </c>
      <c r="H36">
        <v>2.89</v>
      </c>
      <c r="I36" s="18">
        <v>2.31</v>
      </c>
      <c r="J36" s="15">
        <v>2.77</v>
      </c>
      <c r="K36" s="14">
        <f t="shared" si="2"/>
        <v>543846.106870229</v>
      </c>
      <c r="L36" s="14">
        <f t="shared" si="3"/>
        <v>2400000</v>
      </c>
      <c r="M36" s="19">
        <f t="shared" si="4"/>
        <v>2.18019236641221</v>
      </c>
    </row>
    <row r="37" spans="1:13">
      <c r="A37" s="13">
        <v>44977</v>
      </c>
      <c r="B37" s="14">
        <v>2556279.38931298</v>
      </c>
      <c r="C37" s="14">
        <f t="shared" si="0"/>
        <v>3209525.49618321</v>
      </c>
      <c r="D37">
        <v>2</v>
      </c>
      <c r="E37">
        <f t="shared" si="1"/>
        <v>56</v>
      </c>
      <c r="F37">
        <v>2.3</v>
      </c>
      <c r="G37" s="15">
        <v>2.91</v>
      </c>
      <c r="H37">
        <v>2.92</v>
      </c>
      <c r="I37" s="18">
        <v>2.35</v>
      </c>
      <c r="J37" s="15">
        <v>2.82</v>
      </c>
      <c r="K37" s="14">
        <f t="shared" si="2"/>
        <v>585525.496183206</v>
      </c>
      <c r="L37" s="14">
        <f t="shared" si="3"/>
        <v>2624000</v>
      </c>
      <c r="M37" s="19">
        <f t="shared" si="4"/>
        <v>2.17809312977099</v>
      </c>
    </row>
    <row r="38" spans="1:13">
      <c r="A38" s="13">
        <v>44978</v>
      </c>
      <c r="B38" s="14">
        <v>2554844.27480916</v>
      </c>
      <c r="C38" s="14">
        <f t="shared" si="0"/>
        <v>3250441.52671756</v>
      </c>
      <c r="D38">
        <v>2</v>
      </c>
      <c r="E38">
        <f t="shared" si="1"/>
        <v>56</v>
      </c>
      <c r="F38">
        <v>2.2007</v>
      </c>
      <c r="G38" s="15">
        <v>2.92</v>
      </c>
      <c r="H38">
        <v>2.92</v>
      </c>
      <c r="I38" s="18">
        <v>2.36</v>
      </c>
      <c r="J38" s="15">
        <v>2.83</v>
      </c>
      <c r="K38" s="14">
        <f t="shared" si="2"/>
        <v>594441.526717557</v>
      </c>
      <c r="L38" s="14">
        <f t="shared" si="3"/>
        <v>2656000</v>
      </c>
      <c r="M38" s="19">
        <f t="shared" si="4"/>
        <v>2.17694809160305</v>
      </c>
    </row>
    <row r="39" spans="1:13">
      <c r="A39" s="13">
        <v>44979</v>
      </c>
      <c r="B39" s="14">
        <v>2534546.1832061</v>
      </c>
      <c r="C39" s="14">
        <f t="shared" si="0"/>
        <v>3347054.35114504</v>
      </c>
      <c r="D39">
        <v>2</v>
      </c>
      <c r="E39">
        <f t="shared" si="1"/>
        <v>53</v>
      </c>
      <c r="F39">
        <v>2.65</v>
      </c>
      <c r="G39" s="15">
        <v>2.92</v>
      </c>
      <c r="H39">
        <v>2.92</v>
      </c>
      <c r="I39" s="18">
        <v>2.39</v>
      </c>
      <c r="J39" s="15">
        <v>2.83</v>
      </c>
      <c r="K39" s="14">
        <f t="shared" si="2"/>
        <v>595054.351145038</v>
      </c>
      <c r="L39" s="14">
        <f t="shared" si="3"/>
        <v>2752000</v>
      </c>
      <c r="M39" s="19">
        <f t="shared" si="4"/>
        <v>2.1761820610687</v>
      </c>
    </row>
    <row r="40" spans="1:13">
      <c r="A40" s="13">
        <v>44980</v>
      </c>
      <c r="B40" s="14">
        <v>2463393.51145038</v>
      </c>
      <c r="C40" s="14">
        <f t="shared" si="0"/>
        <v>3396428.39694657</v>
      </c>
      <c r="D40">
        <v>2</v>
      </c>
      <c r="E40">
        <f t="shared" si="1"/>
        <v>52</v>
      </c>
      <c r="F40">
        <v>2.6</v>
      </c>
      <c r="G40" s="15">
        <v>2.94</v>
      </c>
      <c r="H40">
        <v>2.92</v>
      </c>
      <c r="I40" s="18">
        <v>2.42</v>
      </c>
      <c r="J40" s="15">
        <v>2.85</v>
      </c>
      <c r="K40" s="14">
        <f t="shared" si="2"/>
        <v>612428.396946565</v>
      </c>
      <c r="L40" s="14">
        <f t="shared" si="3"/>
        <v>2784000</v>
      </c>
      <c r="M40" s="19">
        <f t="shared" si="4"/>
        <v>2.17446450381679</v>
      </c>
    </row>
    <row r="41" spans="1:13">
      <c r="A41" s="13">
        <v>44981</v>
      </c>
      <c r="B41" s="14">
        <v>2482240.83969466</v>
      </c>
      <c r="C41" s="14">
        <f t="shared" si="0"/>
        <v>3421802.44274809</v>
      </c>
      <c r="D41">
        <v>2</v>
      </c>
      <c r="E41">
        <f t="shared" si="1"/>
        <v>51</v>
      </c>
      <c r="F41">
        <v>2.6</v>
      </c>
      <c r="G41" s="15">
        <v>2.93</v>
      </c>
      <c r="H41">
        <v>2.91</v>
      </c>
      <c r="I41" s="18">
        <v>2.42</v>
      </c>
      <c r="J41" s="15">
        <v>2.84</v>
      </c>
      <c r="K41" s="14">
        <f t="shared" si="2"/>
        <v>605802.442748092</v>
      </c>
      <c r="L41" s="14">
        <f t="shared" si="3"/>
        <v>2816000</v>
      </c>
      <c r="M41" s="19">
        <f t="shared" si="4"/>
        <v>2.17274694656489</v>
      </c>
    </row>
    <row r="42" spans="1:13">
      <c r="A42" s="13">
        <v>44984</v>
      </c>
      <c r="B42" s="14">
        <v>2455088.16793893</v>
      </c>
      <c r="C42" s="14">
        <f t="shared" si="0"/>
        <v>3439176.48854962</v>
      </c>
      <c r="D42">
        <v>2</v>
      </c>
      <c r="E42">
        <f t="shared" si="1"/>
        <v>52</v>
      </c>
      <c r="F42">
        <v>2.65</v>
      </c>
      <c r="G42" s="15">
        <v>2.95</v>
      </c>
      <c r="H42">
        <v>2.91</v>
      </c>
      <c r="I42" s="18">
        <v>2.43</v>
      </c>
      <c r="J42" s="15">
        <v>2.85</v>
      </c>
      <c r="K42" s="14">
        <f t="shared" si="2"/>
        <v>623176.488549618</v>
      </c>
      <c r="L42" s="14">
        <f t="shared" si="3"/>
        <v>2816000</v>
      </c>
      <c r="M42" s="19">
        <f t="shared" si="4"/>
        <v>2.17102938931298</v>
      </c>
    </row>
    <row r="43" spans="1:13">
      <c r="A43" s="13">
        <v>44985</v>
      </c>
      <c r="B43" s="14">
        <v>2434790.45801527</v>
      </c>
      <c r="C43" s="14">
        <f t="shared" si="0"/>
        <v>3464855.8778626</v>
      </c>
      <c r="D43">
        <v>2</v>
      </c>
      <c r="E43">
        <f t="shared" si="1"/>
        <v>50</v>
      </c>
      <c r="F43">
        <v>2.85</v>
      </c>
      <c r="G43" s="15">
        <v>2.94</v>
      </c>
      <c r="H43">
        <v>2.91</v>
      </c>
      <c r="I43" s="18">
        <v>2.44</v>
      </c>
      <c r="J43" s="15">
        <v>2.85</v>
      </c>
      <c r="K43" s="14">
        <f t="shared" si="2"/>
        <v>616855.877862595</v>
      </c>
      <c r="L43" s="14">
        <f t="shared" si="3"/>
        <v>2848000</v>
      </c>
      <c r="M43" s="19">
        <f t="shared" si="4"/>
        <v>2.16893015267176</v>
      </c>
    </row>
    <row r="44" spans="1:13">
      <c r="A44" s="13">
        <v>44986</v>
      </c>
      <c r="B44" s="14">
        <v>2509630.15267176</v>
      </c>
      <c r="C44" s="14">
        <f t="shared" si="0"/>
        <v>3475298.6259542</v>
      </c>
      <c r="D44">
        <v>2</v>
      </c>
      <c r="E44">
        <f t="shared" si="1"/>
        <v>53</v>
      </c>
      <c r="F44">
        <v>2.12</v>
      </c>
      <c r="G44" s="15">
        <v>2.95</v>
      </c>
      <c r="H44">
        <v>2.91</v>
      </c>
      <c r="I44" s="18">
        <v>2.42</v>
      </c>
      <c r="J44" s="15">
        <v>2.85</v>
      </c>
      <c r="K44" s="14">
        <f t="shared" si="2"/>
        <v>627298.625954199</v>
      </c>
      <c r="L44" s="14">
        <f t="shared" si="3"/>
        <v>2848000</v>
      </c>
      <c r="M44" s="19">
        <f t="shared" si="4"/>
        <v>2.16587671755725</v>
      </c>
    </row>
    <row r="45" spans="1:13">
      <c r="A45" s="13">
        <v>44987</v>
      </c>
      <c r="B45" s="14">
        <v>2348256.10687023</v>
      </c>
      <c r="C45" s="14">
        <f t="shared" si="0"/>
        <v>3467665.03816794</v>
      </c>
      <c r="D45">
        <v>2</v>
      </c>
      <c r="E45">
        <f t="shared" si="1"/>
        <v>52</v>
      </c>
      <c r="F45">
        <v>2.2</v>
      </c>
      <c r="G45" s="15">
        <v>2.98</v>
      </c>
      <c r="H45">
        <v>2.92</v>
      </c>
      <c r="I45" s="18">
        <v>2.46</v>
      </c>
      <c r="J45" s="15">
        <v>2.89</v>
      </c>
      <c r="K45" s="14">
        <f t="shared" si="2"/>
        <v>651665.038167939</v>
      </c>
      <c r="L45" s="14">
        <f t="shared" si="3"/>
        <v>2816000</v>
      </c>
      <c r="M45" s="19">
        <f t="shared" si="4"/>
        <v>2.16541870229008</v>
      </c>
    </row>
    <row r="46" spans="1:13">
      <c r="A46" s="13">
        <v>44988</v>
      </c>
      <c r="B46" s="14">
        <v>2447966.03053435</v>
      </c>
      <c r="C46" s="14">
        <f t="shared" si="0"/>
        <v>3532275.72519084</v>
      </c>
      <c r="D46">
        <v>2</v>
      </c>
      <c r="E46">
        <f t="shared" si="1"/>
        <v>53</v>
      </c>
      <c r="F46">
        <v>2</v>
      </c>
      <c r="G46" s="15">
        <v>2.98</v>
      </c>
      <c r="H46">
        <v>2.91</v>
      </c>
      <c r="I46" s="18">
        <v>2.45</v>
      </c>
      <c r="J46" s="15">
        <v>2.88</v>
      </c>
      <c r="K46" s="14">
        <f t="shared" si="2"/>
        <v>652275.725190839</v>
      </c>
      <c r="L46" s="14">
        <f t="shared" si="3"/>
        <v>2880000</v>
      </c>
      <c r="M46" s="19">
        <f t="shared" si="4"/>
        <v>2.16465534351145</v>
      </c>
    </row>
    <row r="47" spans="1:13">
      <c r="A47" s="13">
        <v>44991</v>
      </c>
      <c r="B47" s="14">
        <v>2392424.04580153</v>
      </c>
      <c r="C47" s="14">
        <f t="shared" si="0"/>
        <v>3324153.58778626</v>
      </c>
      <c r="D47">
        <v>2</v>
      </c>
      <c r="E47">
        <f t="shared" si="1"/>
        <v>51</v>
      </c>
      <c r="F47">
        <v>2</v>
      </c>
      <c r="G47" s="15">
        <v>2.92</v>
      </c>
      <c r="H47">
        <v>2.89</v>
      </c>
      <c r="I47" s="18">
        <v>2.41</v>
      </c>
      <c r="J47" s="15">
        <v>2.83</v>
      </c>
      <c r="K47" s="14">
        <f t="shared" si="2"/>
        <v>604153.587786259</v>
      </c>
      <c r="L47" s="14">
        <f t="shared" si="3"/>
        <v>2720000</v>
      </c>
      <c r="M47" s="19">
        <f t="shared" si="4"/>
        <v>2.16480801526718</v>
      </c>
    </row>
    <row r="48" spans="1:13">
      <c r="A48" s="13">
        <v>44992</v>
      </c>
      <c r="B48" s="14">
        <v>2552996.56488549</v>
      </c>
      <c r="C48" s="14">
        <f t="shared" si="0"/>
        <v>3484000.91603053</v>
      </c>
      <c r="D48">
        <v>2</v>
      </c>
      <c r="E48">
        <f t="shared" si="1"/>
        <v>51</v>
      </c>
      <c r="F48">
        <v>2</v>
      </c>
      <c r="G48" s="15">
        <v>2.92</v>
      </c>
      <c r="H48">
        <v>2.88</v>
      </c>
      <c r="I48" s="18">
        <v>2.41</v>
      </c>
      <c r="J48" s="15">
        <v>2.83</v>
      </c>
      <c r="K48" s="14">
        <f t="shared" si="2"/>
        <v>604000.916030535</v>
      </c>
      <c r="L48" s="14">
        <f t="shared" si="3"/>
        <v>2880000</v>
      </c>
      <c r="M48" s="19">
        <f t="shared" si="4"/>
        <v>2.16499885496183</v>
      </c>
    </row>
    <row r="49" spans="1:13">
      <c r="A49" s="13">
        <v>44993</v>
      </c>
      <c r="B49" s="14">
        <v>2452996.5648855</v>
      </c>
      <c r="C49" s="14">
        <f t="shared" si="0"/>
        <v>3460000.91603054</v>
      </c>
      <c r="D49">
        <v>2</v>
      </c>
      <c r="E49">
        <f t="shared" si="1"/>
        <v>50</v>
      </c>
      <c r="F49">
        <v>2</v>
      </c>
      <c r="G49" s="15">
        <v>2.93</v>
      </c>
      <c r="H49">
        <v>2.89</v>
      </c>
      <c r="I49" s="18">
        <v>2.43</v>
      </c>
      <c r="J49" s="15">
        <v>2.84</v>
      </c>
      <c r="K49" s="14">
        <f t="shared" si="2"/>
        <v>612000.916030535</v>
      </c>
      <c r="L49" s="14">
        <f t="shared" si="3"/>
        <v>2848000</v>
      </c>
      <c r="M49" s="19">
        <f t="shared" si="4"/>
        <v>2.16499885496183</v>
      </c>
    </row>
    <row r="50" spans="1:13">
      <c r="A50" s="13">
        <v>44994</v>
      </c>
      <c r="B50" s="14">
        <v>2276996.5648855</v>
      </c>
      <c r="C50" s="14">
        <f t="shared" si="0"/>
        <v>3284000.91603054</v>
      </c>
      <c r="D50">
        <v>2</v>
      </c>
      <c r="E50">
        <f t="shared" si="1"/>
        <v>48</v>
      </c>
      <c r="F50">
        <v>2.1</v>
      </c>
      <c r="G50" s="15">
        <v>2.91</v>
      </c>
      <c r="H50">
        <v>2.88</v>
      </c>
      <c r="I50" s="18">
        <v>2.43</v>
      </c>
      <c r="J50" s="15">
        <v>2.82</v>
      </c>
      <c r="K50" s="14">
        <f t="shared" si="2"/>
        <v>596000.916030535</v>
      </c>
      <c r="L50" s="14">
        <f t="shared" si="3"/>
        <v>2688000</v>
      </c>
      <c r="M50" s="19">
        <f t="shared" si="4"/>
        <v>2.16499885496183</v>
      </c>
    </row>
    <row r="51" spans="1:13">
      <c r="A51" s="13">
        <v>44995</v>
      </c>
      <c r="B51" s="14">
        <v>2189851.52671756</v>
      </c>
      <c r="C51" s="14">
        <f t="shared" si="0"/>
        <v>3084306.25954199</v>
      </c>
      <c r="D51">
        <v>2</v>
      </c>
      <c r="E51">
        <f t="shared" si="1"/>
        <v>46</v>
      </c>
      <c r="F51">
        <v>2.1</v>
      </c>
      <c r="G51" s="15">
        <v>2.86</v>
      </c>
      <c r="H51">
        <v>2.87</v>
      </c>
      <c r="I51" s="18">
        <v>2.4</v>
      </c>
      <c r="J51" s="15">
        <v>2.77</v>
      </c>
      <c r="K51" s="14">
        <f t="shared" si="2"/>
        <v>556306.259541985</v>
      </c>
      <c r="L51" s="14">
        <f t="shared" si="3"/>
        <v>2528000</v>
      </c>
      <c r="M51" s="19">
        <f t="shared" si="4"/>
        <v>2.16461717557252</v>
      </c>
    </row>
    <row r="52" spans="1:13">
      <c r="A52" s="13">
        <v>44998</v>
      </c>
      <c r="B52" s="14">
        <v>2126706.48854961</v>
      </c>
      <c r="C52" s="14">
        <f t="shared" si="0"/>
        <v>3060611.60305344</v>
      </c>
      <c r="D52">
        <v>2</v>
      </c>
      <c r="E52">
        <f t="shared" si="1"/>
        <v>47</v>
      </c>
      <c r="F52">
        <v>2.2</v>
      </c>
      <c r="G52" s="15">
        <v>2.88</v>
      </c>
      <c r="H52">
        <v>2.87</v>
      </c>
      <c r="I52" s="18">
        <v>2.41</v>
      </c>
      <c r="J52" s="15">
        <v>2.78</v>
      </c>
      <c r="K52" s="14">
        <f t="shared" si="2"/>
        <v>572611.603053436</v>
      </c>
      <c r="L52" s="14">
        <f t="shared" si="3"/>
        <v>2488000</v>
      </c>
      <c r="M52" s="19">
        <f t="shared" si="4"/>
        <v>2.16423549618321</v>
      </c>
    </row>
    <row r="53" spans="1:13">
      <c r="A53" s="13">
        <v>44999</v>
      </c>
      <c r="B53" s="14">
        <v>2004416.41221374</v>
      </c>
      <c r="C53" s="14">
        <f t="shared" si="0"/>
        <v>2941222.29007634</v>
      </c>
      <c r="D53">
        <v>2</v>
      </c>
      <c r="E53">
        <f t="shared" si="1"/>
        <v>43</v>
      </c>
      <c r="F53">
        <v>2.2</v>
      </c>
      <c r="G53" s="15">
        <v>2.84</v>
      </c>
      <c r="H53">
        <v>2.88</v>
      </c>
      <c r="I53" s="18">
        <v>2.41</v>
      </c>
      <c r="J53" s="15">
        <v>2.75</v>
      </c>
      <c r="K53" s="14">
        <f t="shared" si="2"/>
        <v>541222.290076336</v>
      </c>
      <c r="L53" s="14">
        <f t="shared" si="3"/>
        <v>2400000</v>
      </c>
      <c r="M53" s="19">
        <f t="shared" si="4"/>
        <v>2.16347213740458</v>
      </c>
    </row>
    <row r="54" spans="1:13">
      <c r="A54" s="13">
        <v>45000</v>
      </c>
      <c r="B54" s="14">
        <v>2006126.33587786</v>
      </c>
      <c r="C54" s="14">
        <f t="shared" si="0"/>
        <v>3021832.97709924</v>
      </c>
      <c r="D54">
        <v>2</v>
      </c>
      <c r="E54">
        <f t="shared" si="1"/>
        <v>43</v>
      </c>
      <c r="F54">
        <v>2.25</v>
      </c>
      <c r="G54" s="15">
        <v>2.86</v>
      </c>
      <c r="H54">
        <v>2.87</v>
      </c>
      <c r="I54" s="18">
        <v>2.43</v>
      </c>
      <c r="J54" s="15">
        <v>2.77</v>
      </c>
      <c r="K54" s="14">
        <f t="shared" si="2"/>
        <v>557832.977099237</v>
      </c>
      <c r="L54" s="14">
        <f t="shared" si="3"/>
        <v>2464000</v>
      </c>
      <c r="M54" s="19">
        <f t="shared" si="4"/>
        <v>2.16270877862595</v>
      </c>
    </row>
    <row r="55" spans="1:13">
      <c r="A55" s="13">
        <v>45001</v>
      </c>
      <c r="B55" s="14">
        <v>1989263.74045801</v>
      </c>
      <c r="C55" s="14">
        <f t="shared" si="0"/>
        <v>2894596.33587786</v>
      </c>
      <c r="D55">
        <v>2</v>
      </c>
      <c r="E55">
        <f t="shared" si="1"/>
        <v>42</v>
      </c>
      <c r="F55">
        <v>2.3</v>
      </c>
      <c r="G55" s="15">
        <v>2.82</v>
      </c>
      <c r="H55">
        <v>2.86</v>
      </c>
      <c r="I55" s="18">
        <v>2.4</v>
      </c>
      <c r="J55" s="15">
        <v>2.74</v>
      </c>
      <c r="K55" s="14">
        <f t="shared" si="2"/>
        <v>526596.335877863</v>
      </c>
      <c r="L55" s="14">
        <f t="shared" si="3"/>
        <v>2368000</v>
      </c>
      <c r="M55" s="19">
        <f t="shared" si="4"/>
        <v>2.16175458015267</v>
      </c>
    </row>
    <row r="56" spans="1:13">
      <c r="A56" s="13">
        <v>45002</v>
      </c>
      <c r="B56" s="14">
        <v>2097828.62595419</v>
      </c>
      <c r="C56" s="14">
        <f t="shared" si="0"/>
        <v>3007512.36641221</v>
      </c>
      <c r="D56">
        <v>2</v>
      </c>
      <c r="E56">
        <f t="shared" si="1"/>
        <v>44</v>
      </c>
      <c r="F56">
        <v>2.3</v>
      </c>
      <c r="G56" s="15">
        <v>2.84</v>
      </c>
      <c r="H56">
        <v>2.86</v>
      </c>
      <c r="I56" s="18">
        <v>2.4</v>
      </c>
      <c r="J56" s="15">
        <v>2.75</v>
      </c>
      <c r="K56" s="14">
        <f t="shared" si="2"/>
        <v>543512.366412215</v>
      </c>
      <c r="L56" s="14">
        <f t="shared" si="3"/>
        <v>2464000</v>
      </c>
      <c r="M56" s="19">
        <f t="shared" si="4"/>
        <v>2.16060954198473</v>
      </c>
    </row>
    <row r="57" spans="1:13">
      <c r="A57" s="13">
        <v>45005</v>
      </c>
      <c r="B57" s="14">
        <v>2082393.51145038</v>
      </c>
      <c r="C57" s="14">
        <f t="shared" si="0"/>
        <v>2768428.39694657</v>
      </c>
      <c r="D57">
        <v>2</v>
      </c>
      <c r="E57">
        <f t="shared" si="1"/>
        <v>44</v>
      </c>
      <c r="F57">
        <v>2.25</v>
      </c>
      <c r="G57" s="15">
        <v>2.78</v>
      </c>
      <c r="H57">
        <v>2.86</v>
      </c>
      <c r="I57" s="18">
        <v>2.34</v>
      </c>
      <c r="J57" s="15">
        <v>2.69</v>
      </c>
      <c r="K57" s="14">
        <f t="shared" si="2"/>
        <v>496428.396946566</v>
      </c>
      <c r="L57" s="14">
        <f t="shared" si="3"/>
        <v>2272000</v>
      </c>
      <c r="M57" s="19">
        <f t="shared" si="4"/>
        <v>2.15946450381679</v>
      </c>
    </row>
    <row r="58" spans="1:13">
      <c r="A58" s="13">
        <v>45006</v>
      </c>
      <c r="B58" s="14">
        <v>2031530.91603053</v>
      </c>
      <c r="C58" s="14">
        <f t="shared" si="0"/>
        <v>2873191.75572519</v>
      </c>
      <c r="D58">
        <v>2</v>
      </c>
      <c r="E58">
        <f t="shared" si="1"/>
        <v>45</v>
      </c>
      <c r="F58">
        <v>2.35</v>
      </c>
      <c r="G58" s="15">
        <v>2.83</v>
      </c>
      <c r="H58">
        <v>2.86</v>
      </c>
      <c r="I58" s="18">
        <v>2.38</v>
      </c>
      <c r="J58" s="15">
        <v>2.73</v>
      </c>
      <c r="K58" s="14">
        <f t="shared" si="2"/>
        <v>537191.755725192</v>
      </c>
      <c r="L58" s="14">
        <f t="shared" si="3"/>
        <v>2336000</v>
      </c>
      <c r="M58" s="19">
        <f t="shared" si="4"/>
        <v>2.15851030534351</v>
      </c>
    </row>
    <row r="59" spans="1:13">
      <c r="A59" s="13">
        <v>45007</v>
      </c>
      <c r="B59" s="14">
        <v>2089523.28244274</v>
      </c>
      <c r="C59" s="14">
        <f t="shared" si="0"/>
        <v>2898260.45801527</v>
      </c>
      <c r="D59">
        <v>2</v>
      </c>
      <c r="E59">
        <f t="shared" si="1"/>
        <v>45</v>
      </c>
      <c r="F59">
        <v>2.3</v>
      </c>
      <c r="G59" s="15">
        <v>2.82</v>
      </c>
      <c r="H59">
        <v>2.86</v>
      </c>
      <c r="I59" s="18">
        <v>2.37</v>
      </c>
      <c r="J59" s="15">
        <v>2.73</v>
      </c>
      <c r="K59" s="14">
        <f t="shared" si="2"/>
        <v>530260.458015268</v>
      </c>
      <c r="L59" s="14">
        <f t="shared" si="3"/>
        <v>2368000</v>
      </c>
      <c r="M59" s="19">
        <f t="shared" si="4"/>
        <v>2.15717442748091</v>
      </c>
    </row>
    <row r="60" spans="1:13">
      <c r="A60" s="13">
        <v>45008</v>
      </c>
      <c r="B60" s="14">
        <v>2134660.68702289</v>
      </c>
      <c r="C60" s="14">
        <f t="shared" si="0"/>
        <v>2947023.81679389</v>
      </c>
      <c r="D60">
        <v>2</v>
      </c>
      <c r="E60">
        <f t="shared" si="1"/>
        <v>47</v>
      </c>
      <c r="F60">
        <v>2.2</v>
      </c>
      <c r="G60" s="15">
        <v>2.84</v>
      </c>
      <c r="H60">
        <v>2.87</v>
      </c>
      <c r="I60" s="18">
        <v>2.37</v>
      </c>
      <c r="J60" s="15">
        <v>2.74</v>
      </c>
      <c r="K60" s="14">
        <f t="shared" si="2"/>
        <v>547023.816793894</v>
      </c>
      <c r="L60" s="14">
        <f t="shared" si="3"/>
        <v>2400000</v>
      </c>
      <c r="M60" s="19">
        <f t="shared" si="4"/>
        <v>2.15622022900763</v>
      </c>
    </row>
    <row r="61" spans="1:13">
      <c r="A61" s="13">
        <v>45009</v>
      </c>
      <c r="B61" s="14">
        <v>2074950.76335878</v>
      </c>
      <c r="C61" s="14">
        <f t="shared" si="0"/>
        <v>2922413.12977099</v>
      </c>
      <c r="D61">
        <v>2</v>
      </c>
      <c r="E61">
        <f t="shared" si="1"/>
        <v>47</v>
      </c>
      <c r="F61">
        <v>1.9</v>
      </c>
      <c r="G61" s="15">
        <v>2.85</v>
      </c>
      <c r="H61">
        <v>2.87</v>
      </c>
      <c r="I61" s="18">
        <v>2.38</v>
      </c>
      <c r="J61" s="15">
        <v>2.75</v>
      </c>
      <c r="K61" s="14">
        <f t="shared" si="2"/>
        <v>554413.129770993</v>
      </c>
      <c r="L61" s="14">
        <f t="shared" si="3"/>
        <v>2368000</v>
      </c>
      <c r="M61" s="19">
        <f t="shared" si="4"/>
        <v>2.15698358778626</v>
      </c>
    </row>
    <row r="62" spans="1:13">
      <c r="A62" s="13">
        <v>45012</v>
      </c>
      <c r="B62" s="14">
        <v>1980675.95419847</v>
      </c>
      <c r="C62" s="14">
        <f t="shared" si="0"/>
        <v>2744886.41221374</v>
      </c>
      <c r="D62">
        <v>2</v>
      </c>
      <c r="E62">
        <f t="shared" si="1"/>
        <v>45</v>
      </c>
      <c r="F62">
        <v>2.85</v>
      </c>
      <c r="G62" s="15">
        <v>2.81</v>
      </c>
      <c r="H62">
        <v>2.85</v>
      </c>
      <c r="I62" s="18">
        <v>2.36</v>
      </c>
      <c r="J62" s="15">
        <v>2.72</v>
      </c>
      <c r="K62" s="14">
        <f t="shared" si="2"/>
        <v>520886.412213742</v>
      </c>
      <c r="L62" s="14">
        <f t="shared" si="3"/>
        <v>2224000</v>
      </c>
      <c r="M62" s="19">
        <f t="shared" si="4"/>
        <v>2.15889198473282</v>
      </c>
    </row>
    <row r="63" spans="1:13">
      <c r="A63" s="13">
        <v>45013</v>
      </c>
      <c r="B63" s="14">
        <v>2058095.80152671</v>
      </c>
      <c r="C63" s="14">
        <f t="shared" si="0"/>
        <v>2866107.78625954</v>
      </c>
      <c r="D63">
        <v>2</v>
      </c>
      <c r="E63">
        <f t="shared" si="1"/>
        <v>45</v>
      </c>
      <c r="F63">
        <v>3.6</v>
      </c>
      <c r="G63" s="15">
        <v>2.82</v>
      </c>
      <c r="H63">
        <v>2.86</v>
      </c>
      <c r="I63" s="18">
        <v>2.37</v>
      </c>
      <c r="J63" s="15">
        <v>2.72</v>
      </c>
      <c r="K63" s="14">
        <f t="shared" si="2"/>
        <v>530107.786259543</v>
      </c>
      <c r="L63" s="14">
        <f t="shared" si="3"/>
        <v>2336000</v>
      </c>
      <c r="M63" s="19">
        <f t="shared" si="4"/>
        <v>2.15736526717557</v>
      </c>
    </row>
    <row r="64" spans="1:13">
      <c r="A64" s="13">
        <v>45014</v>
      </c>
      <c r="B64" s="14">
        <v>2081782.82442748</v>
      </c>
      <c r="C64" s="14">
        <f t="shared" si="0"/>
        <v>2869924.58015267</v>
      </c>
      <c r="D64">
        <v>2</v>
      </c>
      <c r="E64">
        <f t="shared" si="1"/>
        <v>46</v>
      </c>
      <c r="F64">
        <v>3.49</v>
      </c>
      <c r="G64" s="15">
        <v>2.82</v>
      </c>
      <c r="H64">
        <v>2.86</v>
      </c>
      <c r="I64" s="18">
        <v>2.36</v>
      </c>
      <c r="J64" s="15">
        <v>2.72</v>
      </c>
      <c r="K64" s="14">
        <f t="shared" si="2"/>
        <v>533924.580152673</v>
      </c>
      <c r="L64" s="14">
        <f t="shared" si="3"/>
        <v>2336000</v>
      </c>
      <c r="M64" s="19">
        <f t="shared" si="4"/>
        <v>2.15259427480916</v>
      </c>
    </row>
    <row r="65" spans="1:13">
      <c r="A65" s="13">
        <v>45015</v>
      </c>
      <c r="B65" s="14">
        <v>2166156.870229</v>
      </c>
      <c r="C65" s="14">
        <f t="shared" si="0"/>
        <v>3009558.16793893</v>
      </c>
      <c r="D65">
        <v>2</v>
      </c>
      <c r="E65">
        <f t="shared" si="1"/>
        <v>46</v>
      </c>
      <c r="F65">
        <v>3.1</v>
      </c>
      <c r="G65" s="15">
        <v>2.83</v>
      </c>
      <c r="H65">
        <v>2.86</v>
      </c>
      <c r="I65" s="18">
        <v>2.37</v>
      </c>
      <c r="J65" s="15">
        <v>2.73</v>
      </c>
      <c r="K65" s="14">
        <f t="shared" si="2"/>
        <v>545558.167938933</v>
      </c>
      <c r="L65" s="14">
        <f t="shared" si="3"/>
        <v>2464000</v>
      </c>
      <c r="M65" s="19">
        <f t="shared" si="4"/>
        <v>2.14805229007633</v>
      </c>
    </row>
    <row r="66" spans="1:13">
      <c r="A66" s="13">
        <v>45016</v>
      </c>
      <c r="B66" s="14">
        <v>2130133.96946564</v>
      </c>
      <c r="C66" s="14">
        <f t="shared" ref="C66:C129" si="5">K66+L66</f>
        <v>2836764.27480916</v>
      </c>
      <c r="D66">
        <v>2</v>
      </c>
      <c r="E66">
        <f t="shared" ref="E66:E129" si="6">(G66-I66)*100</f>
        <v>48</v>
      </c>
      <c r="F66">
        <v>2.7</v>
      </c>
      <c r="G66" s="15">
        <v>2.81</v>
      </c>
      <c r="H66">
        <v>2.85</v>
      </c>
      <c r="I66" s="18">
        <v>2.33</v>
      </c>
      <c r="J66" s="15">
        <v>2.72</v>
      </c>
      <c r="K66" s="14">
        <f t="shared" ref="K66:K129" si="7">(G66-M66)*100/10000*$K$1</f>
        <v>532764.274809162</v>
      </c>
      <c r="L66" s="14">
        <f t="shared" ref="L66:L129" si="8">(G66-J327)*100/10000*$K$1*4</f>
        <v>2304000</v>
      </c>
      <c r="M66" s="19">
        <f t="shared" ref="M66:M129" si="9">AVERAGE(F66:F327)</f>
        <v>2.14404465648855</v>
      </c>
    </row>
    <row r="67" spans="1:13">
      <c r="A67" s="13">
        <v>45019</v>
      </c>
      <c r="B67" s="14">
        <v>2199263.74045801</v>
      </c>
      <c r="C67" s="14">
        <f t="shared" si="5"/>
        <v>2990596.33587786</v>
      </c>
      <c r="D67">
        <v>2</v>
      </c>
      <c r="E67">
        <f t="shared" si="6"/>
        <v>49</v>
      </c>
      <c r="F67">
        <v>2.02</v>
      </c>
      <c r="G67" s="15">
        <v>2.84</v>
      </c>
      <c r="H67">
        <v>2.86</v>
      </c>
      <c r="I67" s="18">
        <v>2.35</v>
      </c>
      <c r="J67" s="15">
        <v>2.74</v>
      </c>
      <c r="K67" s="14">
        <f t="shared" si="7"/>
        <v>558596.335877864</v>
      </c>
      <c r="L67" s="14">
        <f t="shared" si="8"/>
        <v>2432000</v>
      </c>
      <c r="M67" s="19">
        <f t="shared" si="9"/>
        <v>2.14175458015267</v>
      </c>
    </row>
    <row r="68" spans="1:13">
      <c r="A68" s="13">
        <v>45020</v>
      </c>
      <c r="B68" s="14">
        <v>2193034.73282442</v>
      </c>
      <c r="C68" s="14">
        <f t="shared" si="5"/>
        <v>3022657.40458015</v>
      </c>
      <c r="D68">
        <v>2</v>
      </c>
      <c r="E68">
        <f t="shared" si="6"/>
        <v>48</v>
      </c>
      <c r="F68">
        <v>2</v>
      </c>
      <c r="G68" s="15">
        <v>2.84</v>
      </c>
      <c r="H68">
        <v>2.86</v>
      </c>
      <c r="I68" s="18">
        <v>2.36</v>
      </c>
      <c r="J68" s="15">
        <v>2.75</v>
      </c>
      <c r="K68" s="14">
        <f t="shared" si="7"/>
        <v>558657.404580153</v>
      </c>
      <c r="L68" s="14">
        <f t="shared" si="8"/>
        <v>2464000</v>
      </c>
      <c r="M68" s="19">
        <f t="shared" si="9"/>
        <v>2.14167824427481</v>
      </c>
    </row>
    <row r="69" spans="1:13">
      <c r="A69" s="13">
        <v>45021</v>
      </c>
      <c r="B69" s="14">
        <v>2233034.73282442</v>
      </c>
      <c r="C69" s="14">
        <f t="shared" si="5"/>
        <v>3062657.40458015</v>
      </c>
      <c r="D69">
        <v>2</v>
      </c>
      <c r="E69">
        <f t="shared" si="6"/>
        <v>49</v>
      </c>
      <c r="F69">
        <v>2</v>
      </c>
      <c r="G69" s="15">
        <v>2.85</v>
      </c>
      <c r="H69">
        <v>2.86</v>
      </c>
      <c r="I69" s="18">
        <v>2.36</v>
      </c>
      <c r="J69" s="15">
        <v>2.75</v>
      </c>
      <c r="K69" s="14">
        <f t="shared" si="7"/>
        <v>566657.404580154</v>
      </c>
      <c r="L69" s="14">
        <f t="shared" si="8"/>
        <v>2496000</v>
      </c>
      <c r="M69" s="19">
        <f t="shared" si="9"/>
        <v>2.14167824427481</v>
      </c>
    </row>
    <row r="70" spans="1:13">
      <c r="A70" s="13">
        <v>45022</v>
      </c>
      <c r="B70" s="14">
        <v>2159034.73282442</v>
      </c>
      <c r="C70" s="14">
        <f t="shared" si="5"/>
        <v>3102657.40458015</v>
      </c>
      <c r="D70">
        <v>2</v>
      </c>
      <c r="E70">
        <f t="shared" si="6"/>
        <v>47</v>
      </c>
      <c r="F70">
        <v>2.15</v>
      </c>
      <c r="G70" s="15">
        <v>2.86</v>
      </c>
      <c r="H70">
        <v>2.86</v>
      </c>
      <c r="I70" s="18">
        <v>2.39</v>
      </c>
      <c r="J70" s="15">
        <v>2.77</v>
      </c>
      <c r="K70" s="14">
        <f t="shared" si="7"/>
        <v>574657.404580153</v>
      </c>
      <c r="L70" s="14">
        <f t="shared" si="8"/>
        <v>2528000</v>
      </c>
      <c r="M70" s="19">
        <f t="shared" si="9"/>
        <v>2.14167824427481</v>
      </c>
    </row>
    <row r="71" spans="1:13">
      <c r="A71" s="13">
        <v>45023</v>
      </c>
      <c r="B71" s="14">
        <v>2193317.17557252</v>
      </c>
      <c r="C71" s="14">
        <f t="shared" si="5"/>
        <v>3063115.41984733</v>
      </c>
      <c r="D71">
        <v>2</v>
      </c>
      <c r="E71">
        <f t="shared" si="6"/>
        <v>48</v>
      </c>
      <c r="F71">
        <v>2.2</v>
      </c>
      <c r="G71" s="15">
        <v>2.85</v>
      </c>
      <c r="H71">
        <v>2.85</v>
      </c>
      <c r="I71" s="18">
        <v>2.37</v>
      </c>
      <c r="J71" s="15">
        <v>2.76</v>
      </c>
      <c r="K71" s="14">
        <f t="shared" si="7"/>
        <v>567115.419847329</v>
      </c>
      <c r="L71" s="14">
        <f t="shared" si="8"/>
        <v>2496000</v>
      </c>
      <c r="M71" s="19">
        <f t="shared" si="9"/>
        <v>2.14110572519084</v>
      </c>
    </row>
    <row r="72" spans="1:13">
      <c r="A72" s="13">
        <v>45026</v>
      </c>
      <c r="B72" s="14">
        <v>2114454.58015267</v>
      </c>
      <c r="C72" s="14">
        <f t="shared" si="5"/>
        <v>3063878.77862596</v>
      </c>
      <c r="D72">
        <v>2</v>
      </c>
      <c r="E72">
        <f t="shared" si="6"/>
        <v>46</v>
      </c>
      <c r="F72">
        <v>2.1</v>
      </c>
      <c r="G72" s="15">
        <v>2.85</v>
      </c>
      <c r="H72">
        <v>2.85</v>
      </c>
      <c r="I72" s="18">
        <v>2.39</v>
      </c>
      <c r="J72" s="15">
        <v>2.76</v>
      </c>
      <c r="K72" s="14">
        <f t="shared" si="7"/>
        <v>567878.778625955</v>
      </c>
      <c r="L72" s="14">
        <f t="shared" si="8"/>
        <v>2496000</v>
      </c>
      <c r="M72" s="19">
        <f t="shared" si="9"/>
        <v>2.14015152671756</v>
      </c>
    </row>
    <row r="73" spans="1:13">
      <c r="A73" s="13">
        <v>45027</v>
      </c>
      <c r="B73" s="14">
        <v>2100164.50381679</v>
      </c>
      <c r="C73" s="14">
        <f t="shared" si="5"/>
        <v>2976489.46564885</v>
      </c>
      <c r="D73">
        <v>2</v>
      </c>
      <c r="E73">
        <f t="shared" si="6"/>
        <v>45</v>
      </c>
      <c r="F73">
        <v>2.15</v>
      </c>
      <c r="G73" s="15">
        <v>2.82</v>
      </c>
      <c r="H73">
        <v>2.82</v>
      </c>
      <c r="I73" s="18">
        <v>2.37</v>
      </c>
      <c r="J73" s="15">
        <v>2.73</v>
      </c>
      <c r="K73" s="14">
        <f t="shared" si="7"/>
        <v>544489.465648855</v>
      </c>
      <c r="L73" s="14">
        <f t="shared" si="8"/>
        <v>2432000</v>
      </c>
      <c r="M73" s="19">
        <f t="shared" si="9"/>
        <v>2.13938816793893</v>
      </c>
    </row>
    <row r="74" spans="1:13">
      <c r="A74" s="13">
        <v>45028</v>
      </c>
      <c r="B74" s="14">
        <v>2129530.91603053</v>
      </c>
      <c r="C74" s="14">
        <f t="shared" si="5"/>
        <v>3009191.75572519</v>
      </c>
      <c r="D74">
        <v>2</v>
      </c>
      <c r="E74">
        <f t="shared" si="6"/>
        <v>45</v>
      </c>
      <c r="F74">
        <v>2.1</v>
      </c>
      <c r="G74" s="15">
        <v>2.82</v>
      </c>
      <c r="H74">
        <v>2.81</v>
      </c>
      <c r="I74" s="18">
        <v>2.37</v>
      </c>
      <c r="J74" s="15">
        <v>2.72</v>
      </c>
      <c r="K74" s="14">
        <f t="shared" si="7"/>
        <v>545191.755725191</v>
      </c>
      <c r="L74" s="14">
        <f t="shared" si="8"/>
        <v>2464000</v>
      </c>
      <c r="M74" s="19">
        <f t="shared" si="9"/>
        <v>2.13851030534351</v>
      </c>
    </row>
    <row r="75" spans="1:13">
      <c r="A75" s="13">
        <v>45029</v>
      </c>
      <c r="B75" s="14">
        <v>2161240.83969465</v>
      </c>
      <c r="C75" s="14">
        <f t="shared" si="5"/>
        <v>3081802.44274809</v>
      </c>
      <c r="D75">
        <v>2</v>
      </c>
      <c r="E75">
        <f t="shared" si="6"/>
        <v>45</v>
      </c>
      <c r="F75">
        <v>2.1</v>
      </c>
      <c r="G75" s="15">
        <v>2.83</v>
      </c>
      <c r="H75">
        <v>2.83</v>
      </c>
      <c r="I75" s="18">
        <v>2.38</v>
      </c>
      <c r="J75" s="15">
        <v>2.74</v>
      </c>
      <c r="K75" s="14">
        <f t="shared" si="7"/>
        <v>553802.442748092</v>
      </c>
      <c r="L75" s="14">
        <f t="shared" si="8"/>
        <v>2528000</v>
      </c>
      <c r="M75" s="19">
        <f t="shared" si="9"/>
        <v>2.13774694656488</v>
      </c>
    </row>
    <row r="76" spans="1:13">
      <c r="A76" s="13">
        <v>45030</v>
      </c>
      <c r="B76" s="14">
        <v>2164950.76335878</v>
      </c>
      <c r="C76" s="14">
        <f t="shared" si="5"/>
        <v>3050413.12977099</v>
      </c>
      <c r="D76">
        <v>2</v>
      </c>
      <c r="E76">
        <f t="shared" si="6"/>
        <v>46</v>
      </c>
      <c r="F76">
        <v>2.1</v>
      </c>
      <c r="G76" s="15">
        <v>2.83</v>
      </c>
      <c r="H76">
        <v>2.83</v>
      </c>
      <c r="I76" s="18">
        <v>2.37</v>
      </c>
      <c r="J76" s="15">
        <v>2.74</v>
      </c>
      <c r="K76" s="14">
        <f t="shared" si="7"/>
        <v>554413.129770993</v>
      </c>
      <c r="L76" s="14">
        <f t="shared" si="8"/>
        <v>2496000</v>
      </c>
      <c r="M76" s="19">
        <f t="shared" si="9"/>
        <v>2.13698358778626</v>
      </c>
    </row>
    <row r="77" spans="1:13">
      <c r="A77" s="13">
        <v>45033</v>
      </c>
      <c r="B77" s="14">
        <v>2198660.6870229</v>
      </c>
      <c r="C77" s="14">
        <f t="shared" si="5"/>
        <v>3163023.81679389</v>
      </c>
      <c r="D77">
        <v>2</v>
      </c>
      <c r="E77">
        <f t="shared" si="6"/>
        <v>46</v>
      </c>
      <c r="F77">
        <v>2.2</v>
      </c>
      <c r="G77" s="15">
        <v>2.85</v>
      </c>
      <c r="H77">
        <v>2.84</v>
      </c>
      <c r="I77" s="18">
        <v>2.39</v>
      </c>
      <c r="J77" s="15">
        <v>2.76</v>
      </c>
      <c r="K77" s="14">
        <f t="shared" si="7"/>
        <v>571023.816793894</v>
      </c>
      <c r="L77" s="14">
        <f t="shared" si="8"/>
        <v>2592000</v>
      </c>
      <c r="M77" s="19">
        <f t="shared" si="9"/>
        <v>2.13622022900763</v>
      </c>
    </row>
    <row r="78" spans="1:13">
      <c r="A78" s="13">
        <v>45034</v>
      </c>
      <c r="B78" s="14">
        <v>2193798.09160305</v>
      </c>
      <c r="C78" s="14">
        <f t="shared" si="5"/>
        <v>3123787.17557252</v>
      </c>
      <c r="D78">
        <v>2</v>
      </c>
      <c r="E78">
        <f t="shared" si="6"/>
        <v>46</v>
      </c>
      <c r="F78">
        <v>2.25</v>
      </c>
      <c r="G78" s="15">
        <v>2.84</v>
      </c>
      <c r="H78">
        <v>2.83</v>
      </c>
      <c r="I78" s="18">
        <v>2.38</v>
      </c>
      <c r="J78" s="15">
        <v>2.75</v>
      </c>
      <c r="K78" s="14">
        <f t="shared" si="7"/>
        <v>563787.17557252</v>
      </c>
      <c r="L78" s="14">
        <f t="shared" si="8"/>
        <v>2560000</v>
      </c>
      <c r="M78" s="19">
        <f t="shared" si="9"/>
        <v>2.13526603053435</v>
      </c>
    </row>
    <row r="79" spans="1:13">
      <c r="A79" s="13">
        <v>45035</v>
      </c>
      <c r="B79" s="14">
        <v>2221790.45801526</v>
      </c>
      <c r="C79" s="14">
        <f t="shared" si="5"/>
        <v>3156855.8778626</v>
      </c>
      <c r="D79">
        <v>2</v>
      </c>
      <c r="E79">
        <f t="shared" si="6"/>
        <v>46</v>
      </c>
      <c r="F79">
        <v>2.15</v>
      </c>
      <c r="G79" s="15">
        <v>2.84</v>
      </c>
      <c r="H79">
        <v>2.83</v>
      </c>
      <c r="I79" s="18">
        <v>2.38</v>
      </c>
      <c r="J79" s="15">
        <v>2.74</v>
      </c>
      <c r="K79" s="14">
        <f t="shared" si="7"/>
        <v>564855.877862596</v>
      </c>
      <c r="L79" s="14">
        <f t="shared" si="8"/>
        <v>2592000</v>
      </c>
      <c r="M79" s="19">
        <f t="shared" si="9"/>
        <v>2.13393015267175</v>
      </c>
    </row>
    <row r="80" spans="1:13">
      <c r="A80" s="13">
        <v>45036</v>
      </c>
      <c r="B80" s="14">
        <v>2258927.86259542</v>
      </c>
      <c r="C80" s="14">
        <f t="shared" si="5"/>
        <v>3197619.23664122</v>
      </c>
      <c r="D80">
        <v>2</v>
      </c>
      <c r="E80">
        <f t="shared" si="6"/>
        <v>47</v>
      </c>
      <c r="F80">
        <v>2.15</v>
      </c>
      <c r="G80" s="15">
        <v>2.85</v>
      </c>
      <c r="H80">
        <v>2.83</v>
      </c>
      <c r="I80" s="18">
        <v>2.38</v>
      </c>
      <c r="J80" s="15">
        <v>2.75</v>
      </c>
      <c r="K80" s="14">
        <f t="shared" si="7"/>
        <v>573619.236641223</v>
      </c>
      <c r="L80" s="14">
        <f t="shared" si="8"/>
        <v>2624000</v>
      </c>
      <c r="M80" s="19">
        <f t="shared" si="9"/>
        <v>2.13297595419847</v>
      </c>
    </row>
    <row r="81" spans="1:13">
      <c r="A81" s="13">
        <v>45037</v>
      </c>
      <c r="B81" s="14">
        <v>2216065.26717557</v>
      </c>
      <c r="C81" s="14">
        <f t="shared" si="5"/>
        <v>3158382.59541985</v>
      </c>
      <c r="D81">
        <v>2</v>
      </c>
      <c r="E81">
        <f t="shared" si="6"/>
        <v>46</v>
      </c>
      <c r="F81">
        <v>2.5</v>
      </c>
      <c r="G81" s="15">
        <v>2.84</v>
      </c>
      <c r="H81">
        <v>2.83</v>
      </c>
      <c r="I81" s="18">
        <v>2.38</v>
      </c>
      <c r="J81" s="15">
        <v>2.74</v>
      </c>
      <c r="K81" s="14">
        <f t="shared" si="7"/>
        <v>566382.595419848</v>
      </c>
      <c r="L81" s="14">
        <f t="shared" si="8"/>
        <v>2592000</v>
      </c>
      <c r="M81" s="19">
        <f t="shared" si="9"/>
        <v>2.13202175572519</v>
      </c>
    </row>
    <row r="82" spans="1:13">
      <c r="A82" s="13">
        <v>45040</v>
      </c>
      <c r="B82" s="14">
        <v>2183355.03816793</v>
      </c>
      <c r="C82" s="14">
        <f t="shared" si="5"/>
        <v>3172374.65648855</v>
      </c>
      <c r="D82">
        <v>2</v>
      </c>
      <c r="E82">
        <f t="shared" si="6"/>
        <v>44</v>
      </c>
      <c r="F82">
        <v>2.55</v>
      </c>
      <c r="G82" s="15">
        <v>2.83</v>
      </c>
      <c r="H82">
        <v>2.82</v>
      </c>
      <c r="I82" s="18">
        <v>2.39</v>
      </c>
      <c r="J82" s="15">
        <v>2.74</v>
      </c>
      <c r="K82" s="14">
        <f t="shared" si="7"/>
        <v>560214.656488551</v>
      </c>
      <c r="L82" s="14">
        <f t="shared" si="8"/>
        <v>2612160</v>
      </c>
      <c r="M82" s="19">
        <f t="shared" si="9"/>
        <v>2.12973167938931</v>
      </c>
    </row>
    <row r="83" spans="1:13">
      <c r="A83" s="13">
        <v>45041</v>
      </c>
      <c r="B83" s="14">
        <v>2057752.29007633</v>
      </c>
      <c r="C83" s="14">
        <f t="shared" si="5"/>
        <v>3018199.38931298</v>
      </c>
      <c r="D83">
        <v>2</v>
      </c>
      <c r="E83">
        <f t="shared" si="6"/>
        <v>44</v>
      </c>
      <c r="F83">
        <v>2.6</v>
      </c>
      <c r="G83" s="15">
        <v>2.82</v>
      </c>
      <c r="H83">
        <v>2.82</v>
      </c>
      <c r="I83" s="18">
        <v>2.38</v>
      </c>
      <c r="J83" s="15">
        <v>2.73</v>
      </c>
      <c r="K83" s="14">
        <f t="shared" si="7"/>
        <v>554199.389312978</v>
      </c>
      <c r="L83" s="14">
        <f t="shared" si="8"/>
        <v>2464000</v>
      </c>
      <c r="M83" s="19">
        <f t="shared" si="9"/>
        <v>2.12725076335878</v>
      </c>
    </row>
    <row r="84" spans="1:13">
      <c r="A84" s="13">
        <v>45042</v>
      </c>
      <c r="B84" s="14">
        <v>2116653.05343511</v>
      </c>
      <c r="C84" s="14">
        <f t="shared" si="5"/>
        <v>2972092.51908397</v>
      </c>
      <c r="D84">
        <v>2</v>
      </c>
      <c r="E84">
        <f t="shared" si="6"/>
        <v>45</v>
      </c>
      <c r="F84">
        <v>2.5</v>
      </c>
      <c r="G84" s="15">
        <v>2.8</v>
      </c>
      <c r="H84">
        <v>2.8</v>
      </c>
      <c r="I84" s="18">
        <v>2.35</v>
      </c>
      <c r="J84" s="15">
        <v>2.7</v>
      </c>
      <c r="K84" s="14">
        <f t="shared" si="7"/>
        <v>540092.51908397</v>
      </c>
      <c r="L84" s="14">
        <f t="shared" si="8"/>
        <v>2432000</v>
      </c>
      <c r="M84" s="19">
        <f t="shared" si="9"/>
        <v>2.12488435114504</v>
      </c>
    </row>
    <row r="85" spans="1:13">
      <c r="A85" s="13">
        <v>45043</v>
      </c>
      <c r="B85" s="14">
        <v>1866355.34351145</v>
      </c>
      <c r="C85" s="14">
        <f t="shared" si="5"/>
        <v>2653771.90839695</v>
      </c>
      <c r="D85">
        <v>2</v>
      </c>
      <c r="E85">
        <f t="shared" si="6"/>
        <v>43</v>
      </c>
      <c r="F85">
        <v>2.5</v>
      </c>
      <c r="G85" s="15">
        <v>2.76</v>
      </c>
      <c r="H85">
        <v>2.79</v>
      </c>
      <c r="I85" s="18">
        <v>2.33</v>
      </c>
      <c r="J85" s="15">
        <v>2.67</v>
      </c>
      <c r="K85" s="14">
        <f t="shared" si="7"/>
        <v>509771.908396947</v>
      </c>
      <c r="L85" s="14">
        <f t="shared" si="8"/>
        <v>2144000</v>
      </c>
      <c r="M85" s="19">
        <f t="shared" si="9"/>
        <v>2.12278511450382</v>
      </c>
    </row>
    <row r="86" spans="1:13">
      <c r="A86" s="13">
        <v>45044</v>
      </c>
      <c r="B86" s="14">
        <v>1709546.1832061</v>
      </c>
      <c r="C86" s="14">
        <f t="shared" si="5"/>
        <v>2503054.35114504</v>
      </c>
      <c r="D86">
        <v>2</v>
      </c>
      <c r="E86">
        <f t="shared" si="6"/>
        <v>44</v>
      </c>
      <c r="F86">
        <v>2.4</v>
      </c>
      <c r="G86" s="15">
        <v>2.77</v>
      </c>
      <c r="H86">
        <v>2.78</v>
      </c>
      <c r="I86" s="18">
        <v>2.33</v>
      </c>
      <c r="J86" s="15">
        <v>2.68</v>
      </c>
      <c r="K86" s="14">
        <f t="shared" si="7"/>
        <v>519054.351145039</v>
      </c>
      <c r="L86" s="14">
        <f t="shared" si="8"/>
        <v>1984000</v>
      </c>
      <c r="M86" s="19">
        <f t="shared" si="9"/>
        <v>2.1211820610687</v>
      </c>
    </row>
    <row r="87" spans="1:13">
      <c r="A87" s="13">
        <v>45047</v>
      </c>
      <c r="B87" s="14">
        <v>1866111.06870229</v>
      </c>
      <c r="C87" s="14">
        <f t="shared" si="5"/>
        <v>2663970.38167939</v>
      </c>
      <c r="D87">
        <v>2</v>
      </c>
      <c r="E87">
        <f t="shared" si="6"/>
        <v>44</v>
      </c>
      <c r="F87">
        <v>2.4</v>
      </c>
      <c r="G87" s="15">
        <v>2.77</v>
      </c>
      <c r="H87">
        <v>2.78</v>
      </c>
      <c r="I87" s="18">
        <v>2.33</v>
      </c>
      <c r="J87" s="15">
        <v>2.68</v>
      </c>
      <c r="K87" s="14">
        <f t="shared" si="7"/>
        <v>519970.38167939</v>
      </c>
      <c r="L87" s="14">
        <f t="shared" si="8"/>
        <v>2144000</v>
      </c>
      <c r="M87" s="19">
        <f t="shared" si="9"/>
        <v>2.12003702290076</v>
      </c>
    </row>
    <row r="88" spans="1:13">
      <c r="A88" s="13">
        <v>45048</v>
      </c>
      <c r="B88" s="14">
        <v>1862675.95419847</v>
      </c>
      <c r="C88" s="14">
        <f t="shared" si="5"/>
        <v>2664886.41221374</v>
      </c>
      <c r="D88">
        <v>2</v>
      </c>
      <c r="E88">
        <f t="shared" si="6"/>
        <v>44</v>
      </c>
      <c r="F88">
        <v>2.4</v>
      </c>
      <c r="G88" s="15">
        <v>2.77</v>
      </c>
      <c r="H88">
        <v>2.78</v>
      </c>
      <c r="I88" s="18">
        <v>2.33</v>
      </c>
      <c r="J88" s="15">
        <v>2.68</v>
      </c>
      <c r="K88" s="14">
        <f t="shared" si="7"/>
        <v>520886.412213741</v>
      </c>
      <c r="L88" s="14">
        <f t="shared" si="8"/>
        <v>2144000</v>
      </c>
      <c r="M88" s="19">
        <f t="shared" si="9"/>
        <v>2.11889198473282</v>
      </c>
    </row>
    <row r="89" spans="1:13">
      <c r="A89" s="13">
        <v>45049</v>
      </c>
      <c r="B89" s="14">
        <v>1859240.83969466</v>
      </c>
      <c r="C89" s="14">
        <f t="shared" si="5"/>
        <v>2665802.44274809</v>
      </c>
      <c r="D89">
        <v>2</v>
      </c>
      <c r="E89">
        <f t="shared" si="6"/>
        <v>44</v>
      </c>
      <c r="F89">
        <v>2.4</v>
      </c>
      <c r="G89" s="15">
        <v>2.77</v>
      </c>
      <c r="H89">
        <v>2.78</v>
      </c>
      <c r="I89" s="18">
        <v>2.33</v>
      </c>
      <c r="J89" s="15">
        <v>2.68</v>
      </c>
      <c r="K89" s="14">
        <f t="shared" si="7"/>
        <v>521802.442748092</v>
      </c>
      <c r="L89" s="14">
        <f t="shared" si="8"/>
        <v>2144000</v>
      </c>
      <c r="M89" s="19">
        <f t="shared" si="9"/>
        <v>2.11774694656489</v>
      </c>
    </row>
    <row r="90" spans="1:13">
      <c r="A90" s="13">
        <v>45050</v>
      </c>
      <c r="B90" s="14">
        <v>1847805.72519084</v>
      </c>
      <c r="C90" s="14">
        <f t="shared" si="5"/>
        <v>2506718.47328244</v>
      </c>
      <c r="D90">
        <v>2</v>
      </c>
      <c r="E90">
        <f t="shared" si="6"/>
        <v>44</v>
      </c>
      <c r="F90">
        <v>2.0145</v>
      </c>
      <c r="G90" s="15">
        <v>2.73</v>
      </c>
      <c r="H90">
        <v>2.76</v>
      </c>
      <c r="I90" s="18">
        <v>2.29</v>
      </c>
      <c r="J90" s="15">
        <v>2.64</v>
      </c>
      <c r="K90" s="14">
        <f t="shared" si="7"/>
        <v>490718.473282443</v>
      </c>
      <c r="L90" s="14">
        <f t="shared" si="8"/>
        <v>2016000</v>
      </c>
      <c r="M90" s="19">
        <f t="shared" si="9"/>
        <v>2.11660190839695</v>
      </c>
    </row>
    <row r="91" spans="1:13">
      <c r="A91" s="13">
        <v>45051</v>
      </c>
      <c r="B91" s="14">
        <v>1869067.17557252</v>
      </c>
      <c r="C91" s="14">
        <f t="shared" si="5"/>
        <v>2338915.41984733</v>
      </c>
      <c r="D91">
        <v>2</v>
      </c>
      <c r="E91">
        <f t="shared" si="6"/>
        <v>44</v>
      </c>
      <c r="F91">
        <v>1.95</v>
      </c>
      <c r="G91" s="15">
        <v>2.68</v>
      </c>
      <c r="H91">
        <v>2.72</v>
      </c>
      <c r="I91" s="18">
        <v>2.24</v>
      </c>
      <c r="J91" s="15">
        <v>2.59</v>
      </c>
      <c r="K91" s="14">
        <f t="shared" si="7"/>
        <v>450915.419847329</v>
      </c>
      <c r="L91" s="14">
        <f t="shared" si="8"/>
        <v>1888000</v>
      </c>
      <c r="M91" s="19">
        <f t="shared" si="9"/>
        <v>2.11635572519084</v>
      </c>
    </row>
    <row r="92" spans="1:13">
      <c r="A92" s="13">
        <v>45054</v>
      </c>
      <c r="B92" s="14">
        <v>2008494.65648855</v>
      </c>
      <c r="C92" s="14">
        <f t="shared" si="5"/>
        <v>2555068.09160305</v>
      </c>
      <c r="D92">
        <v>2</v>
      </c>
      <c r="E92">
        <f t="shared" si="6"/>
        <v>45</v>
      </c>
      <c r="F92">
        <v>2</v>
      </c>
      <c r="G92" s="15">
        <v>2.71</v>
      </c>
      <c r="H92">
        <v>2.75</v>
      </c>
      <c r="I92" s="18">
        <v>2.26</v>
      </c>
      <c r="J92" s="15">
        <v>2.61</v>
      </c>
      <c r="K92" s="14">
        <f t="shared" si="7"/>
        <v>475068.091603054</v>
      </c>
      <c r="L92" s="14">
        <f t="shared" si="8"/>
        <v>2080000</v>
      </c>
      <c r="M92" s="19">
        <f t="shared" si="9"/>
        <v>2.11616488549618</v>
      </c>
    </row>
    <row r="93" spans="1:13">
      <c r="A93" s="13">
        <v>45055</v>
      </c>
      <c r="B93" s="14">
        <v>1965349.61832061</v>
      </c>
      <c r="C93" s="14">
        <f t="shared" si="5"/>
        <v>2475373.4351145</v>
      </c>
      <c r="D93">
        <v>2</v>
      </c>
      <c r="E93">
        <f t="shared" si="6"/>
        <v>44</v>
      </c>
      <c r="F93">
        <v>1.93</v>
      </c>
      <c r="G93" s="15">
        <v>2.69</v>
      </c>
      <c r="H93">
        <v>2.75</v>
      </c>
      <c r="I93" s="18">
        <v>2.25</v>
      </c>
      <c r="J93" s="15">
        <v>2.59</v>
      </c>
      <c r="K93" s="14">
        <f t="shared" si="7"/>
        <v>459373.435114504</v>
      </c>
      <c r="L93" s="14">
        <f t="shared" si="8"/>
        <v>2016000</v>
      </c>
      <c r="M93" s="19">
        <f t="shared" si="9"/>
        <v>2.11578320610687</v>
      </c>
    </row>
    <row r="94" spans="1:13">
      <c r="A94" s="13">
        <v>45056</v>
      </c>
      <c r="B94" s="14">
        <v>1895006.10687023</v>
      </c>
      <c r="C94" s="14">
        <f t="shared" si="5"/>
        <v>2291465.03816794</v>
      </c>
      <c r="D94">
        <v>2</v>
      </c>
      <c r="E94">
        <f t="shared" si="6"/>
        <v>44</v>
      </c>
      <c r="F94">
        <v>1.9</v>
      </c>
      <c r="G94" s="15">
        <v>2.66</v>
      </c>
      <c r="H94">
        <v>2.72</v>
      </c>
      <c r="I94" s="18">
        <v>2.22</v>
      </c>
      <c r="J94" s="15">
        <v>2.56</v>
      </c>
      <c r="K94" s="14">
        <f t="shared" si="7"/>
        <v>435465.03816794</v>
      </c>
      <c r="L94" s="14">
        <f t="shared" si="8"/>
        <v>1856000</v>
      </c>
      <c r="M94" s="19">
        <f t="shared" si="9"/>
        <v>2.11566870229008</v>
      </c>
    </row>
    <row r="95" spans="1:13">
      <c r="A95" s="13">
        <v>45057</v>
      </c>
      <c r="B95" s="14">
        <v>1924662.59541985</v>
      </c>
      <c r="C95" s="14">
        <f t="shared" si="5"/>
        <v>2131556.64122137</v>
      </c>
      <c r="D95">
        <v>2</v>
      </c>
      <c r="E95">
        <f t="shared" si="6"/>
        <v>45</v>
      </c>
      <c r="F95">
        <v>1.85</v>
      </c>
      <c r="G95" s="15">
        <v>2.62</v>
      </c>
      <c r="H95">
        <v>2.7</v>
      </c>
      <c r="I95" s="18">
        <v>2.17</v>
      </c>
      <c r="J95" s="15">
        <v>2.52</v>
      </c>
      <c r="K95" s="14">
        <f t="shared" si="7"/>
        <v>403556.641221374</v>
      </c>
      <c r="L95" s="14">
        <f t="shared" si="8"/>
        <v>1728000</v>
      </c>
      <c r="M95" s="19">
        <f t="shared" si="9"/>
        <v>2.11555419847328</v>
      </c>
    </row>
    <row r="96" spans="1:13">
      <c r="A96" s="13">
        <v>45058</v>
      </c>
      <c r="B96" s="14">
        <v>2191006.10687023</v>
      </c>
      <c r="C96" s="14">
        <f t="shared" si="5"/>
        <v>2283465.03816794</v>
      </c>
      <c r="D96">
        <v>2</v>
      </c>
      <c r="E96">
        <f t="shared" si="6"/>
        <v>47</v>
      </c>
      <c r="F96">
        <v>1.85</v>
      </c>
      <c r="G96" s="15">
        <v>2.61</v>
      </c>
      <c r="H96">
        <v>2.71</v>
      </c>
      <c r="I96" s="18">
        <v>2.14</v>
      </c>
      <c r="J96" s="15">
        <v>2.51</v>
      </c>
      <c r="K96" s="14">
        <f t="shared" si="7"/>
        <v>395465.038167939</v>
      </c>
      <c r="L96" s="14">
        <f t="shared" si="8"/>
        <v>1888000</v>
      </c>
      <c r="M96" s="19">
        <f t="shared" si="9"/>
        <v>2.11566870229008</v>
      </c>
    </row>
    <row r="97" spans="1:13">
      <c r="A97" s="13">
        <v>45061</v>
      </c>
      <c r="B97" s="14">
        <v>2189006.10687023</v>
      </c>
      <c r="C97" s="14">
        <f t="shared" si="5"/>
        <v>2395465.03816794</v>
      </c>
      <c r="D97">
        <v>2</v>
      </c>
      <c r="E97">
        <f t="shared" si="6"/>
        <v>46</v>
      </c>
      <c r="F97">
        <v>1.9</v>
      </c>
      <c r="G97" s="15">
        <v>2.63</v>
      </c>
      <c r="H97">
        <v>2.72</v>
      </c>
      <c r="I97" s="18">
        <v>2.17</v>
      </c>
      <c r="J97" s="15">
        <v>2.53</v>
      </c>
      <c r="K97" s="14">
        <f t="shared" si="7"/>
        <v>411465.038167939</v>
      </c>
      <c r="L97" s="14">
        <f t="shared" si="8"/>
        <v>1984000</v>
      </c>
      <c r="M97" s="19">
        <f t="shared" si="9"/>
        <v>2.11566870229008</v>
      </c>
    </row>
    <row r="98" spans="1:13">
      <c r="A98" s="13">
        <v>45062</v>
      </c>
      <c r="B98" s="14">
        <v>2086090.07633588</v>
      </c>
      <c r="C98" s="14">
        <f t="shared" si="5"/>
        <v>2331709.3129771</v>
      </c>
      <c r="D98">
        <v>2</v>
      </c>
      <c r="E98">
        <f t="shared" si="6"/>
        <v>45</v>
      </c>
      <c r="F98">
        <v>1.95</v>
      </c>
      <c r="G98" s="15">
        <v>2.63</v>
      </c>
      <c r="H98">
        <v>2.71</v>
      </c>
      <c r="I98" s="18">
        <v>2.18</v>
      </c>
      <c r="J98" s="15">
        <v>2.53</v>
      </c>
      <c r="K98" s="14">
        <f t="shared" si="7"/>
        <v>411709.312977099</v>
      </c>
      <c r="L98" s="14">
        <f t="shared" si="8"/>
        <v>1920000</v>
      </c>
      <c r="M98" s="19">
        <f t="shared" si="9"/>
        <v>2.11536335877863</v>
      </c>
    </row>
    <row r="99" spans="1:13">
      <c r="A99" s="13">
        <v>45063</v>
      </c>
      <c r="B99" s="14">
        <v>2132601.52671756</v>
      </c>
      <c r="C99" s="14">
        <f t="shared" si="5"/>
        <v>2380106.25954198</v>
      </c>
      <c r="D99">
        <v>2</v>
      </c>
      <c r="E99">
        <f t="shared" si="6"/>
        <v>47</v>
      </c>
      <c r="F99">
        <v>2</v>
      </c>
      <c r="G99" s="15">
        <v>2.65</v>
      </c>
      <c r="H99">
        <v>2.72</v>
      </c>
      <c r="I99" s="18">
        <v>2.18</v>
      </c>
      <c r="J99" s="15">
        <v>2.55</v>
      </c>
      <c r="K99" s="14">
        <f t="shared" si="7"/>
        <v>428106.259541985</v>
      </c>
      <c r="L99" s="14">
        <f t="shared" si="8"/>
        <v>1952000</v>
      </c>
      <c r="M99" s="19">
        <f t="shared" si="9"/>
        <v>2.11486717557252</v>
      </c>
    </row>
    <row r="100" spans="1:13">
      <c r="A100" s="13">
        <v>45064</v>
      </c>
      <c r="B100" s="14">
        <v>2190711.45038168</v>
      </c>
      <c r="C100" s="14">
        <f t="shared" si="5"/>
        <v>2403116.94656489</v>
      </c>
      <c r="D100">
        <v>2</v>
      </c>
      <c r="E100">
        <f t="shared" si="6"/>
        <v>46</v>
      </c>
      <c r="F100">
        <v>1.95</v>
      </c>
      <c r="G100" s="15">
        <v>2.63</v>
      </c>
      <c r="H100">
        <v>2.71</v>
      </c>
      <c r="I100" s="18">
        <v>2.17</v>
      </c>
      <c r="J100" s="15">
        <v>2.54</v>
      </c>
      <c r="K100" s="14">
        <f t="shared" si="7"/>
        <v>412716.946564885</v>
      </c>
      <c r="L100" s="14">
        <f t="shared" si="8"/>
        <v>1990400</v>
      </c>
      <c r="M100" s="19">
        <f t="shared" si="9"/>
        <v>2.11410381679389</v>
      </c>
    </row>
    <row r="101" spans="1:13">
      <c r="A101" s="13">
        <v>45065</v>
      </c>
      <c r="B101" s="14">
        <v>2256708.39694656</v>
      </c>
      <c r="C101" s="14">
        <f t="shared" si="5"/>
        <v>2357144.42748092</v>
      </c>
      <c r="D101">
        <v>2</v>
      </c>
      <c r="E101">
        <f t="shared" si="6"/>
        <v>48</v>
      </c>
      <c r="F101">
        <v>1.91</v>
      </c>
      <c r="G101" s="15">
        <v>2.62</v>
      </c>
      <c r="H101">
        <v>2.72</v>
      </c>
      <c r="I101" s="18">
        <v>2.14</v>
      </c>
      <c r="J101" s="15">
        <v>2.51</v>
      </c>
      <c r="K101" s="14">
        <f t="shared" si="7"/>
        <v>405144.427480916</v>
      </c>
      <c r="L101" s="14">
        <f t="shared" si="8"/>
        <v>1952000</v>
      </c>
      <c r="M101" s="19">
        <f t="shared" si="9"/>
        <v>2.11356946564885</v>
      </c>
    </row>
    <row r="102" spans="1:13">
      <c r="A102" s="13">
        <v>45068</v>
      </c>
      <c r="B102" s="14">
        <v>2170021.3740458</v>
      </c>
      <c r="C102" s="14">
        <f t="shared" si="5"/>
        <v>2157327.63358779</v>
      </c>
      <c r="D102">
        <v>2</v>
      </c>
      <c r="E102">
        <f t="shared" si="6"/>
        <v>46</v>
      </c>
      <c r="F102">
        <v>1.9</v>
      </c>
      <c r="G102" s="15">
        <v>2.57</v>
      </c>
      <c r="H102">
        <v>2.71</v>
      </c>
      <c r="I102" s="18">
        <v>2.11</v>
      </c>
      <c r="J102" s="15">
        <v>2.47</v>
      </c>
      <c r="K102" s="14">
        <f t="shared" si="7"/>
        <v>365327.633587786</v>
      </c>
      <c r="L102" s="14">
        <f t="shared" si="8"/>
        <v>1792000</v>
      </c>
      <c r="M102" s="19">
        <f t="shared" si="9"/>
        <v>2.11334045801527</v>
      </c>
    </row>
    <row r="103" spans="1:13">
      <c r="A103" s="13">
        <v>45069</v>
      </c>
      <c r="B103" s="14">
        <v>2083448.85496183</v>
      </c>
      <c r="C103" s="14">
        <f t="shared" si="5"/>
        <v>1957480.30534351</v>
      </c>
      <c r="D103">
        <v>2</v>
      </c>
      <c r="E103">
        <f t="shared" si="6"/>
        <v>44</v>
      </c>
      <c r="F103">
        <v>1.85</v>
      </c>
      <c r="G103" s="15">
        <v>2.52</v>
      </c>
      <c r="H103">
        <v>2.7</v>
      </c>
      <c r="I103" s="18">
        <v>2.08</v>
      </c>
      <c r="J103" s="15">
        <v>2.42</v>
      </c>
      <c r="K103" s="14">
        <f t="shared" si="7"/>
        <v>325480.305343511</v>
      </c>
      <c r="L103" s="14">
        <f t="shared" si="8"/>
        <v>1632000</v>
      </c>
      <c r="M103" s="19">
        <f t="shared" si="9"/>
        <v>2.11314961832061</v>
      </c>
    </row>
    <row r="104" spans="1:13">
      <c r="A104" s="13">
        <v>45070</v>
      </c>
      <c r="B104" s="14">
        <v>2121219.84732825</v>
      </c>
      <c r="C104" s="14">
        <f t="shared" si="5"/>
        <v>2109541.3740458</v>
      </c>
      <c r="D104">
        <v>2</v>
      </c>
      <c r="E104">
        <f t="shared" si="6"/>
        <v>44</v>
      </c>
      <c r="F104">
        <v>1.8</v>
      </c>
      <c r="G104" s="15">
        <v>2.55</v>
      </c>
      <c r="H104">
        <v>2.7</v>
      </c>
      <c r="I104" s="18">
        <v>2.11</v>
      </c>
      <c r="J104" s="15">
        <v>2.45</v>
      </c>
      <c r="K104" s="14">
        <f t="shared" si="7"/>
        <v>349541.374045801</v>
      </c>
      <c r="L104" s="14">
        <f t="shared" si="8"/>
        <v>1760000</v>
      </c>
      <c r="M104" s="19">
        <f t="shared" si="9"/>
        <v>2.11307328244275</v>
      </c>
    </row>
    <row r="105" spans="1:13">
      <c r="A105" s="13">
        <v>45071</v>
      </c>
      <c r="B105" s="14">
        <v>2094748.85496183</v>
      </c>
      <c r="C105" s="14">
        <f t="shared" si="5"/>
        <v>2031480.30534351</v>
      </c>
      <c r="D105">
        <v>2</v>
      </c>
      <c r="E105">
        <f t="shared" si="6"/>
        <v>44.2</v>
      </c>
      <c r="F105">
        <v>2.1</v>
      </c>
      <c r="G105" s="15">
        <v>2.5385</v>
      </c>
      <c r="H105">
        <v>2.71</v>
      </c>
      <c r="I105" s="18">
        <v>2.0965</v>
      </c>
      <c r="J105" s="15">
        <v>2.4425</v>
      </c>
      <c r="K105" s="14">
        <f t="shared" si="7"/>
        <v>340280.305343511</v>
      </c>
      <c r="L105" s="14">
        <f t="shared" si="8"/>
        <v>1691200</v>
      </c>
      <c r="M105" s="19">
        <f t="shared" si="9"/>
        <v>2.11314961832061</v>
      </c>
    </row>
    <row r="106" spans="1:13">
      <c r="A106" s="13">
        <v>45072</v>
      </c>
      <c r="B106" s="14">
        <v>2127731.29770993</v>
      </c>
      <c r="C106" s="14">
        <f t="shared" si="5"/>
        <v>2117938.32061069</v>
      </c>
      <c r="D106">
        <v>2</v>
      </c>
      <c r="E106">
        <f t="shared" si="6"/>
        <v>45</v>
      </c>
      <c r="F106">
        <v>2.15</v>
      </c>
      <c r="G106" s="15">
        <v>2.56</v>
      </c>
      <c r="H106">
        <v>2.72</v>
      </c>
      <c r="I106" s="18">
        <v>2.11</v>
      </c>
      <c r="J106" s="15">
        <v>2.46</v>
      </c>
      <c r="K106" s="14">
        <f t="shared" si="7"/>
        <v>357938.320610686</v>
      </c>
      <c r="L106" s="14">
        <f t="shared" si="8"/>
        <v>1760000</v>
      </c>
      <c r="M106" s="19">
        <f t="shared" si="9"/>
        <v>2.11257709923664</v>
      </c>
    </row>
    <row r="107" spans="1:13">
      <c r="A107" s="13">
        <v>45075</v>
      </c>
      <c r="B107" s="14">
        <v>2207441.22137405</v>
      </c>
      <c r="C107" s="14">
        <f t="shared" si="5"/>
        <v>2162549.00763359</v>
      </c>
      <c r="D107">
        <v>2</v>
      </c>
      <c r="E107">
        <f t="shared" si="6"/>
        <v>45.5</v>
      </c>
      <c r="F107">
        <v>2.15</v>
      </c>
      <c r="G107" s="15">
        <v>2.555</v>
      </c>
      <c r="H107">
        <v>2.72</v>
      </c>
      <c r="I107" s="18">
        <v>2.1</v>
      </c>
      <c r="J107" s="15">
        <v>2.46</v>
      </c>
      <c r="K107" s="14">
        <f t="shared" si="7"/>
        <v>354549.007633587</v>
      </c>
      <c r="L107" s="14">
        <f t="shared" si="8"/>
        <v>1808000</v>
      </c>
      <c r="M107" s="19">
        <f t="shared" si="9"/>
        <v>2.11181374045802</v>
      </c>
    </row>
    <row r="108" spans="1:13">
      <c r="A108" s="13">
        <v>45076</v>
      </c>
      <c r="B108" s="14">
        <v>2217494.65648855</v>
      </c>
      <c r="C108" s="14">
        <f t="shared" si="5"/>
        <v>2175068.09160305</v>
      </c>
      <c r="D108">
        <v>2</v>
      </c>
      <c r="E108">
        <f t="shared" si="6"/>
        <v>45</v>
      </c>
      <c r="F108">
        <v>2.15</v>
      </c>
      <c r="G108" s="15">
        <v>2.55</v>
      </c>
      <c r="H108">
        <v>2.72</v>
      </c>
      <c r="I108" s="18">
        <v>2.1</v>
      </c>
      <c r="J108" s="15">
        <v>2.45</v>
      </c>
      <c r="K108" s="14">
        <f t="shared" si="7"/>
        <v>351068.091603053</v>
      </c>
      <c r="L108" s="14">
        <f t="shared" si="8"/>
        <v>1824000</v>
      </c>
      <c r="M108" s="19">
        <f t="shared" si="9"/>
        <v>2.11116488549618</v>
      </c>
    </row>
    <row r="109" spans="1:13">
      <c r="A109" s="13">
        <v>45077</v>
      </c>
      <c r="B109" s="14">
        <v>2178804.58015267</v>
      </c>
      <c r="C109" s="14">
        <f t="shared" si="5"/>
        <v>2025278.77862595</v>
      </c>
      <c r="D109">
        <v>2</v>
      </c>
      <c r="E109">
        <f t="shared" si="6"/>
        <v>44</v>
      </c>
      <c r="F109">
        <v>2.1</v>
      </c>
      <c r="G109" s="15">
        <v>2.51</v>
      </c>
      <c r="H109">
        <v>2.71</v>
      </c>
      <c r="I109" s="18">
        <v>2.07</v>
      </c>
      <c r="J109" s="15">
        <v>2.42</v>
      </c>
      <c r="K109" s="14">
        <f t="shared" si="7"/>
        <v>319678.778625954</v>
      </c>
      <c r="L109" s="14">
        <f t="shared" si="8"/>
        <v>1705600</v>
      </c>
      <c r="M109" s="19">
        <f t="shared" si="9"/>
        <v>2.11040152671756</v>
      </c>
    </row>
    <row r="110" spans="1:13">
      <c r="A110" s="13">
        <v>45078</v>
      </c>
      <c r="B110" s="14">
        <v>2130685.49618321</v>
      </c>
      <c r="C110" s="14">
        <f t="shared" si="5"/>
        <v>1904350.53435115</v>
      </c>
      <c r="D110">
        <v>2</v>
      </c>
      <c r="E110">
        <f t="shared" si="6"/>
        <v>44</v>
      </c>
      <c r="F110">
        <v>1.85</v>
      </c>
      <c r="G110" s="15">
        <v>2.49</v>
      </c>
      <c r="H110">
        <v>2.7</v>
      </c>
      <c r="I110" s="18">
        <v>2.05</v>
      </c>
      <c r="J110" s="15">
        <v>2.4</v>
      </c>
      <c r="K110" s="14">
        <f t="shared" si="7"/>
        <v>304350.534351145</v>
      </c>
      <c r="L110" s="14">
        <f t="shared" si="8"/>
        <v>1600000</v>
      </c>
      <c r="M110" s="19">
        <f t="shared" si="9"/>
        <v>2.10956183206107</v>
      </c>
    </row>
    <row r="111" spans="1:13">
      <c r="A111" s="13">
        <v>45079</v>
      </c>
      <c r="B111" s="14">
        <v>2278570.99236641</v>
      </c>
      <c r="C111" s="14">
        <f t="shared" si="5"/>
        <v>2128381.06870229</v>
      </c>
      <c r="D111">
        <v>2</v>
      </c>
      <c r="E111">
        <f t="shared" si="6"/>
        <v>46</v>
      </c>
      <c r="F111">
        <v>1.9</v>
      </c>
      <c r="G111" s="15">
        <v>2.53</v>
      </c>
      <c r="H111">
        <v>2.72</v>
      </c>
      <c r="I111" s="18">
        <v>2.07</v>
      </c>
      <c r="J111" s="15">
        <v>2.44</v>
      </c>
      <c r="K111" s="14">
        <f t="shared" si="7"/>
        <v>336381.068702289</v>
      </c>
      <c r="L111" s="14">
        <f t="shared" si="8"/>
        <v>1792000</v>
      </c>
      <c r="M111" s="19">
        <f t="shared" si="9"/>
        <v>2.10952366412214</v>
      </c>
    </row>
    <row r="112" spans="1:13">
      <c r="A112" s="13">
        <v>45082</v>
      </c>
      <c r="B112" s="14">
        <v>2277769.46564886</v>
      </c>
      <c r="C112" s="14">
        <f t="shared" si="5"/>
        <v>2128594.8091603</v>
      </c>
      <c r="D112">
        <v>2</v>
      </c>
      <c r="E112">
        <f t="shared" si="6"/>
        <v>46</v>
      </c>
      <c r="F112">
        <v>1.85</v>
      </c>
      <c r="G112" s="15">
        <v>2.53</v>
      </c>
      <c r="H112">
        <v>2.71</v>
      </c>
      <c r="I112" s="18">
        <v>2.07</v>
      </c>
      <c r="J112" s="15">
        <v>2.44</v>
      </c>
      <c r="K112" s="14">
        <f t="shared" si="7"/>
        <v>336594.809160305</v>
      </c>
      <c r="L112" s="14">
        <f t="shared" si="8"/>
        <v>1792000</v>
      </c>
      <c r="M112" s="19">
        <f t="shared" si="9"/>
        <v>2.10925648854962</v>
      </c>
    </row>
    <row r="113" spans="1:13">
      <c r="A113" s="13">
        <v>45083</v>
      </c>
      <c r="B113" s="14">
        <v>2297654.96183207</v>
      </c>
      <c r="C113" s="14">
        <f t="shared" si="5"/>
        <v>2072625.34351145</v>
      </c>
      <c r="D113">
        <v>2</v>
      </c>
      <c r="E113">
        <f t="shared" si="6"/>
        <v>45</v>
      </c>
      <c r="F113">
        <v>1.8</v>
      </c>
      <c r="G113" s="15">
        <v>2.5</v>
      </c>
      <c r="H113">
        <v>2.7</v>
      </c>
      <c r="I113" s="18">
        <v>2.05</v>
      </c>
      <c r="J113" s="15">
        <v>2.41</v>
      </c>
      <c r="K113" s="14">
        <f t="shared" si="7"/>
        <v>312625.34351145</v>
      </c>
      <c r="L113" s="14">
        <f t="shared" si="8"/>
        <v>1760000</v>
      </c>
      <c r="M113" s="19">
        <f t="shared" si="9"/>
        <v>2.10921832061069</v>
      </c>
    </row>
    <row r="114" spans="1:13">
      <c r="A114" s="13">
        <v>45084</v>
      </c>
      <c r="B114" s="14">
        <v>2262112.97709924</v>
      </c>
      <c r="C114" s="14">
        <f t="shared" si="5"/>
        <v>2112503.20610687</v>
      </c>
      <c r="D114">
        <v>2</v>
      </c>
      <c r="E114">
        <f t="shared" si="6"/>
        <v>44</v>
      </c>
      <c r="F114">
        <v>1.84</v>
      </c>
      <c r="G114" s="15">
        <v>2.51</v>
      </c>
      <c r="H114">
        <v>2.7</v>
      </c>
      <c r="I114" s="18">
        <v>2.07</v>
      </c>
      <c r="J114" s="15">
        <v>2.42</v>
      </c>
      <c r="K114" s="14">
        <f t="shared" si="7"/>
        <v>320503.206106869</v>
      </c>
      <c r="L114" s="14">
        <f t="shared" si="8"/>
        <v>1792000</v>
      </c>
      <c r="M114" s="19">
        <f t="shared" si="9"/>
        <v>2.10937099236641</v>
      </c>
    </row>
    <row r="115" spans="1:13">
      <c r="A115" s="13">
        <v>45085</v>
      </c>
      <c r="B115" s="14">
        <v>2302227.48091603</v>
      </c>
      <c r="C115" s="14">
        <f t="shared" si="5"/>
        <v>2152472.67175572</v>
      </c>
      <c r="D115">
        <v>2</v>
      </c>
      <c r="E115">
        <f t="shared" si="6"/>
        <v>45</v>
      </c>
      <c r="F115">
        <v>1.8</v>
      </c>
      <c r="G115" s="15">
        <v>2.52</v>
      </c>
      <c r="H115">
        <v>2.7</v>
      </c>
      <c r="I115" s="18">
        <v>2.07</v>
      </c>
      <c r="J115" s="15">
        <v>2.43</v>
      </c>
      <c r="K115" s="14">
        <f t="shared" si="7"/>
        <v>328472.671755725</v>
      </c>
      <c r="L115" s="14">
        <f t="shared" si="8"/>
        <v>1824000</v>
      </c>
      <c r="M115" s="19">
        <f t="shared" si="9"/>
        <v>2.10940916030534</v>
      </c>
    </row>
    <row r="116" spans="1:13">
      <c r="A116" s="13">
        <v>45086</v>
      </c>
      <c r="B116" s="14">
        <v>2296800</v>
      </c>
      <c r="C116" s="14">
        <f t="shared" si="5"/>
        <v>2032320</v>
      </c>
      <c r="D116">
        <v>2</v>
      </c>
      <c r="E116">
        <f t="shared" si="6"/>
        <v>45</v>
      </c>
      <c r="F116">
        <v>1.85</v>
      </c>
      <c r="G116" s="15">
        <v>2.49</v>
      </c>
      <c r="H116">
        <v>2.69</v>
      </c>
      <c r="I116" s="18">
        <v>2.04</v>
      </c>
      <c r="J116" s="15">
        <v>2.4</v>
      </c>
      <c r="K116" s="14">
        <f t="shared" si="7"/>
        <v>304320</v>
      </c>
      <c r="L116" s="14">
        <f t="shared" si="8"/>
        <v>1728000</v>
      </c>
      <c r="M116" s="19">
        <f t="shared" si="9"/>
        <v>2.1096</v>
      </c>
    </row>
    <row r="117" spans="1:13">
      <c r="A117" s="13">
        <v>45089</v>
      </c>
      <c r="B117" s="14">
        <v>2250570.99236642</v>
      </c>
      <c r="C117" s="14">
        <f t="shared" si="5"/>
        <v>2024381.06870229</v>
      </c>
      <c r="D117">
        <v>2</v>
      </c>
      <c r="E117">
        <f t="shared" si="6"/>
        <v>43</v>
      </c>
      <c r="F117">
        <v>1.9</v>
      </c>
      <c r="G117" s="15">
        <v>2.48</v>
      </c>
      <c r="H117">
        <v>2.68</v>
      </c>
      <c r="I117" s="18">
        <v>2.05</v>
      </c>
      <c r="J117" s="15">
        <v>2.39</v>
      </c>
      <c r="K117" s="14">
        <f t="shared" si="7"/>
        <v>296381.068702289</v>
      </c>
      <c r="L117" s="14">
        <f t="shared" si="8"/>
        <v>1728000</v>
      </c>
      <c r="M117" s="19">
        <f t="shared" si="9"/>
        <v>2.10952366412214</v>
      </c>
    </row>
    <row r="118" spans="1:13">
      <c r="A118" s="13">
        <v>45090</v>
      </c>
      <c r="B118" s="14">
        <v>2061769.46564886</v>
      </c>
      <c r="C118" s="14">
        <f t="shared" si="5"/>
        <v>1760594.80916031</v>
      </c>
      <c r="D118">
        <v>1.9</v>
      </c>
      <c r="E118">
        <f t="shared" si="6"/>
        <v>40</v>
      </c>
      <c r="F118">
        <v>1.95</v>
      </c>
      <c r="G118" s="15">
        <v>2.43</v>
      </c>
      <c r="H118">
        <v>2.64</v>
      </c>
      <c r="I118" s="18">
        <v>2.03</v>
      </c>
      <c r="J118" s="15">
        <v>2.34</v>
      </c>
      <c r="K118" s="14">
        <f t="shared" si="7"/>
        <v>256594.809160304</v>
      </c>
      <c r="L118" s="14">
        <f t="shared" si="8"/>
        <v>1504000</v>
      </c>
      <c r="M118" s="19">
        <f t="shared" si="9"/>
        <v>2.10925648854962</v>
      </c>
    </row>
    <row r="119" spans="1:13">
      <c r="A119" s="13">
        <v>45091</v>
      </c>
      <c r="B119" s="14">
        <v>2060395.41984733</v>
      </c>
      <c r="C119" s="14">
        <f t="shared" si="5"/>
        <v>1760961.22137405</v>
      </c>
      <c r="D119">
        <v>1.9</v>
      </c>
      <c r="E119">
        <f t="shared" si="6"/>
        <v>40</v>
      </c>
      <c r="F119">
        <v>1.85</v>
      </c>
      <c r="G119" s="15">
        <v>2.43</v>
      </c>
      <c r="H119">
        <v>2.65</v>
      </c>
      <c r="I119" s="18">
        <v>2.03</v>
      </c>
      <c r="J119" s="15">
        <v>2.34</v>
      </c>
      <c r="K119" s="14">
        <f t="shared" si="7"/>
        <v>256961.221374045</v>
      </c>
      <c r="L119" s="14">
        <f t="shared" si="8"/>
        <v>1504000</v>
      </c>
      <c r="M119" s="19">
        <f t="shared" si="9"/>
        <v>2.10879847328244</v>
      </c>
    </row>
    <row r="120" spans="1:13">
      <c r="A120" s="13">
        <v>45092</v>
      </c>
      <c r="B120" s="14">
        <v>2176166.41221375</v>
      </c>
      <c r="C120" s="14">
        <f t="shared" si="5"/>
        <v>1953022.29007634</v>
      </c>
      <c r="D120">
        <v>1.9</v>
      </c>
      <c r="E120">
        <f t="shared" si="6"/>
        <v>42</v>
      </c>
      <c r="F120">
        <v>1.85</v>
      </c>
      <c r="G120" s="15">
        <v>2.47</v>
      </c>
      <c r="H120">
        <v>2.67</v>
      </c>
      <c r="I120" s="18">
        <v>2.05</v>
      </c>
      <c r="J120" s="15">
        <v>2.38</v>
      </c>
      <c r="K120" s="14">
        <f t="shared" si="7"/>
        <v>289022.290076335</v>
      </c>
      <c r="L120" s="14">
        <f t="shared" si="8"/>
        <v>1664000</v>
      </c>
      <c r="M120" s="19">
        <f t="shared" si="9"/>
        <v>2.10872213740458</v>
      </c>
    </row>
    <row r="121" spans="1:13">
      <c r="A121" s="13">
        <v>45093</v>
      </c>
      <c r="B121" s="14">
        <v>2236166.41221375</v>
      </c>
      <c r="C121" s="14">
        <f t="shared" si="5"/>
        <v>2089022.29007633</v>
      </c>
      <c r="D121">
        <v>1.9</v>
      </c>
      <c r="E121">
        <f t="shared" si="6"/>
        <v>45</v>
      </c>
      <c r="F121">
        <v>1.95</v>
      </c>
      <c r="G121" s="15">
        <v>2.52</v>
      </c>
      <c r="H121">
        <v>2.69</v>
      </c>
      <c r="I121" s="18">
        <v>2.07</v>
      </c>
      <c r="J121" s="15">
        <v>2.43</v>
      </c>
      <c r="K121" s="14">
        <f t="shared" si="7"/>
        <v>329022.290076335</v>
      </c>
      <c r="L121" s="14">
        <f t="shared" si="8"/>
        <v>1760000</v>
      </c>
      <c r="M121" s="19">
        <f t="shared" si="9"/>
        <v>2.10872213740458</v>
      </c>
    </row>
    <row r="122" spans="1:13">
      <c r="A122" s="13">
        <v>45096</v>
      </c>
      <c r="B122" s="14">
        <v>2235479.38931298</v>
      </c>
      <c r="C122" s="14">
        <f t="shared" si="5"/>
        <v>2241205.4961832</v>
      </c>
      <c r="D122">
        <v>1.9</v>
      </c>
      <c r="E122">
        <f t="shared" si="6"/>
        <v>44</v>
      </c>
      <c r="F122">
        <v>2.09</v>
      </c>
      <c r="G122" s="15">
        <v>2.55</v>
      </c>
      <c r="H122">
        <v>2.71</v>
      </c>
      <c r="I122" s="18">
        <v>2.11</v>
      </c>
      <c r="J122" s="15">
        <v>2.45</v>
      </c>
      <c r="K122" s="14">
        <f t="shared" si="7"/>
        <v>353205.496183205</v>
      </c>
      <c r="L122" s="14">
        <f t="shared" si="8"/>
        <v>1888000</v>
      </c>
      <c r="M122" s="19">
        <f t="shared" si="9"/>
        <v>2.10849312977099</v>
      </c>
    </row>
    <row r="123" spans="1:13">
      <c r="A123" s="13">
        <v>45097</v>
      </c>
      <c r="B123" s="14">
        <v>2293418.32061069</v>
      </c>
      <c r="C123" s="14">
        <f t="shared" si="5"/>
        <v>2225755.11450382</v>
      </c>
      <c r="D123">
        <v>1.9</v>
      </c>
      <c r="E123">
        <f t="shared" si="6"/>
        <v>44</v>
      </c>
      <c r="F123">
        <v>2.1</v>
      </c>
      <c r="G123" s="15">
        <v>2.53</v>
      </c>
      <c r="H123">
        <v>2.71</v>
      </c>
      <c r="I123" s="18">
        <v>2.09</v>
      </c>
      <c r="J123" s="15">
        <v>2.43</v>
      </c>
      <c r="K123" s="14">
        <f t="shared" si="7"/>
        <v>337755.114503815</v>
      </c>
      <c r="L123" s="14">
        <f t="shared" si="8"/>
        <v>1888000</v>
      </c>
      <c r="M123" s="19">
        <f t="shared" si="9"/>
        <v>2.10780610687023</v>
      </c>
    </row>
    <row r="124" spans="1:13">
      <c r="A124" s="13">
        <v>45098</v>
      </c>
      <c r="B124" s="14">
        <v>2249128.24427481</v>
      </c>
      <c r="C124" s="14">
        <f t="shared" si="5"/>
        <v>2146365.80152672</v>
      </c>
      <c r="D124">
        <v>1.9</v>
      </c>
      <c r="E124">
        <f t="shared" si="6"/>
        <v>43</v>
      </c>
      <c r="F124">
        <v>2.2</v>
      </c>
      <c r="G124" s="15">
        <v>2.51</v>
      </c>
      <c r="H124">
        <v>2.7</v>
      </c>
      <c r="I124" s="18">
        <v>2.08</v>
      </c>
      <c r="J124" s="15">
        <v>2.42</v>
      </c>
      <c r="K124" s="14">
        <f t="shared" si="7"/>
        <v>322365.801526716</v>
      </c>
      <c r="L124" s="14">
        <f t="shared" si="8"/>
        <v>1824000</v>
      </c>
      <c r="M124" s="19">
        <f t="shared" si="9"/>
        <v>2.1070427480916</v>
      </c>
    </row>
    <row r="125" spans="1:13">
      <c r="A125" s="13">
        <v>45099</v>
      </c>
      <c r="B125" s="14">
        <v>2215181.67938932</v>
      </c>
      <c r="C125" s="14">
        <f t="shared" si="5"/>
        <v>2114884.88549618</v>
      </c>
      <c r="D125">
        <v>1.9</v>
      </c>
      <c r="E125">
        <f t="shared" si="6"/>
        <v>43</v>
      </c>
      <c r="F125">
        <v>2.2</v>
      </c>
      <c r="G125" s="15">
        <v>2.51</v>
      </c>
      <c r="H125">
        <v>2.7</v>
      </c>
      <c r="I125" s="18">
        <v>2.08</v>
      </c>
      <c r="J125" s="15">
        <v>2.42</v>
      </c>
      <c r="K125" s="14">
        <f t="shared" si="7"/>
        <v>322884.885496182</v>
      </c>
      <c r="L125" s="14">
        <f t="shared" si="8"/>
        <v>1792000</v>
      </c>
      <c r="M125" s="19">
        <f t="shared" si="9"/>
        <v>2.10639389312977</v>
      </c>
    </row>
    <row r="126" spans="1:13">
      <c r="A126" s="13">
        <v>45100</v>
      </c>
      <c r="B126" s="14">
        <v>2288899.23664122</v>
      </c>
      <c r="C126" s="14">
        <f t="shared" si="5"/>
        <v>2186426.87022901</v>
      </c>
      <c r="D126">
        <v>1.9</v>
      </c>
      <c r="E126">
        <f t="shared" si="6"/>
        <v>44</v>
      </c>
      <c r="F126">
        <v>2.2</v>
      </c>
      <c r="G126" s="15">
        <v>2.52</v>
      </c>
      <c r="H126">
        <v>2.7</v>
      </c>
      <c r="I126" s="18">
        <v>2.08</v>
      </c>
      <c r="J126" s="15">
        <v>2.43</v>
      </c>
      <c r="K126" s="14">
        <f t="shared" si="7"/>
        <v>330426.870229007</v>
      </c>
      <c r="L126" s="14">
        <f t="shared" si="8"/>
        <v>1856000</v>
      </c>
      <c r="M126" s="19">
        <f t="shared" si="9"/>
        <v>2.10696641221374</v>
      </c>
    </row>
    <row r="127" spans="1:13">
      <c r="A127" s="13">
        <v>45103</v>
      </c>
      <c r="B127" s="14">
        <v>2320044.27480916</v>
      </c>
      <c r="C127" s="14">
        <f t="shared" si="5"/>
        <v>2178121.52671756</v>
      </c>
      <c r="D127">
        <v>1.9</v>
      </c>
      <c r="E127">
        <f t="shared" si="6"/>
        <v>44</v>
      </c>
      <c r="F127">
        <v>2.35</v>
      </c>
      <c r="G127" s="15">
        <v>2.51</v>
      </c>
      <c r="H127">
        <v>2.69</v>
      </c>
      <c r="I127" s="18">
        <v>2.07</v>
      </c>
      <c r="J127" s="15">
        <v>2.41</v>
      </c>
      <c r="K127" s="14">
        <f t="shared" si="7"/>
        <v>322121.526717557</v>
      </c>
      <c r="L127" s="14">
        <f t="shared" si="8"/>
        <v>1856000</v>
      </c>
      <c r="M127" s="19">
        <f t="shared" si="9"/>
        <v>2.10734809160305</v>
      </c>
    </row>
    <row r="128" spans="1:13">
      <c r="A128" s="13">
        <v>45104</v>
      </c>
      <c r="B128" s="14">
        <v>2351471.75572519</v>
      </c>
      <c r="C128" s="14">
        <f t="shared" si="5"/>
        <v>2210274.19847328</v>
      </c>
      <c r="D128">
        <v>1.9</v>
      </c>
      <c r="E128">
        <f t="shared" si="6"/>
        <v>44</v>
      </c>
      <c r="F128">
        <v>2.8</v>
      </c>
      <c r="G128" s="15">
        <v>2.51</v>
      </c>
      <c r="H128">
        <v>2.7</v>
      </c>
      <c r="I128" s="18">
        <v>2.07</v>
      </c>
      <c r="J128" s="15">
        <v>2.42</v>
      </c>
      <c r="K128" s="14">
        <f t="shared" si="7"/>
        <v>322274.198473282</v>
      </c>
      <c r="L128" s="14">
        <f t="shared" si="8"/>
        <v>1888000</v>
      </c>
      <c r="M128" s="19">
        <f t="shared" si="9"/>
        <v>2.1071572519084</v>
      </c>
    </row>
    <row r="129" spans="1:13">
      <c r="A129" s="13">
        <v>45105</v>
      </c>
      <c r="B129" s="14">
        <v>2390319.08396947</v>
      </c>
      <c r="C129" s="14">
        <f t="shared" si="5"/>
        <v>2255648.24427481</v>
      </c>
      <c r="D129">
        <v>1.9</v>
      </c>
      <c r="E129">
        <f t="shared" si="6"/>
        <v>43.5</v>
      </c>
      <c r="F129">
        <v>2.85</v>
      </c>
      <c r="G129" s="15">
        <v>2.505</v>
      </c>
      <c r="H129">
        <v>2.69</v>
      </c>
      <c r="I129" s="18">
        <v>2.07</v>
      </c>
      <c r="J129" s="15">
        <v>2.4075</v>
      </c>
      <c r="K129" s="14">
        <f t="shared" si="7"/>
        <v>319648.244274809</v>
      </c>
      <c r="L129" s="14">
        <f t="shared" si="8"/>
        <v>1936000</v>
      </c>
      <c r="M129" s="19">
        <f t="shared" si="9"/>
        <v>2.10543969465649</v>
      </c>
    </row>
    <row r="130" spans="1:13">
      <c r="A130" s="13">
        <v>45106</v>
      </c>
      <c r="B130" s="14">
        <v>2330021.3740458</v>
      </c>
      <c r="C130" s="14">
        <f t="shared" ref="C130:C193" si="10">K130+L130</f>
        <v>2165327.63358779</v>
      </c>
      <c r="D130">
        <v>1.9</v>
      </c>
      <c r="E130">
        <f t="shared" ref="E130:E193" si="11">(G130-I130)*100</f>
        <v>43</v>
      </c>
      <c r="F130">
        <v>2.9</v>
      </c>
      <c r="G130" s="15">
        <v>2.49</v>
      </c>
      <c r="H130">
        <v>2.69</v>
      </c>
      <c r="I130" s="18">
        <v>2.06</v>
      </c>
      <c r="J130" s="15">
        <v>2.39</v>
      </c>
      <c r="K130" s="14">
        <f t="shared" ref="K130:K193" si="12">(G130-M130)*100/10000*$K$1</f>
        <v>309327.633587786</v>
      </c>
      <c r="L130" s="14">
        <f t="shared" ref="L130:L193" si="13">(G130-J391)*100/10000*$K$1*4</f>
        <v>1856000</v>
      </c>
      <c r="M130" s="19">
        <f t="shared" ref="M130:M193" si="14">AVERAGE(F130:F391)</f>
        <v>2.10334045801527</v>
      </c>
    </row>
    <row r="131" spans="1:13">
      <c r="A131" s="13">
        <v>45107</v>
      </c>
      <c r="B131" s="14">
        <v>2181143.51145038</v>
      </c>
      <c r="C131" s="14">
        <f t="shared" si="10"/>
        <v>1840228.39694657</v>
      </c>
      <c r="D131">
        <v>1.9</v>
      </c>
      <c r="E131">
        <f t="shared" si="11"/>
        <v>43</v>
      </c>
      <c r="F131">
        <v>2.6</v>
      </c>
      <c r="G131" s="15">
        <v>2.44</v>
      </c>
      <c r="H131">
        <v>2.67</v>
      </c>
      <c r="I131" s="18">
        <v>2.01</v>
      </c>
      <c r="J131" s="15">
        <v>2.35</v>
      </c>
      <c r="K131" s="14">
        <f t="shared" si="12"/>
        <v>272228.396946565</v>
      </c>
      <c r="L131" s="14">
        <f t="shared" si="13"/>
        <v>1568000</v>
      </c>
      <c r="M131" s="19">
        <f t="shared" si="14"/>
        <v>2.09971450381679</v>
      </c>
    </row>
    <row r="132" spans="1:13">
      <c r="A132" s="13">
        <v>45110</v>
      </c>
      <c r="B132" s="14">
        <v>2238555.72519084</v>
      </c>
      <c r="C132" s="14">
        <f t="shared" si="10"/>
        <v>1946518.47328244</v>
      </c>
      <c r="D132">
        <v>1.9</v>
      </c>
      <c r="E132">
        <f t="shared" si="11"/>
        <v>43</v>
      </c>
      <c r="F132">
        <v>2</v>
      </c>
      <c r="G132" s="15">
        <v>2.45</v>
      </c>
      <c r="H132">
        <v>2.68</v>
      </c>
      <c r="I132" s="18">
        <v>2.02</v>
      </c>
      <c r="J132" s="15">
        <v>2.36</v>
      </c>
      <c r="K132" s="14">
        <f t="shared" si="12"/>
        <v>282518.473282443</v>
      </c>
      <c r="L132" s="14">
        <f t="shared" si="13"/>
        <v>1664000</v>
      </c>
      <c r="M132" s="19">
        <f t="shared" si="14"/>
        <v>2.09685190839695</v>
      </c>
    </row>
    <row r="133" spans="1:13">
      <c r="A133" s="13">
        <v>45111</v>
      </c>
      <c r="B133" s="14">
        <v>2312838.16793893</v>
      </c>
      <c r="C133" s="14">
        <f t="shared" si="10"/>
        <v>2098976.48854962</v>
      </c>
      <c r="D133">
        <v>1.9</v>
      </c>
      <c r="E133">
        <f t="shared" si="11"/>
        <v>44</v>
      </c>
      <c r="F133">
        <v>2</v>
      </c>
      <c r="G133" s="15">
        <v>2.48</v>
      </c>
      <c r="H133">
        <v>2.69</v>
      </c>
      <c r="I133" s="18">
        <v>2.04</v>
      </c>
      <c r="J133" s="15">
        <v>2.38</v>
      </c>
      <c r="K133" s="14">
        <f t="shared" si="12"/>
        <v>306976.488549619</v>
      </c>
      <c r="L133" s="14">
        <f t="shared" si="13"/>
        <v>1792000</v>
      </c>
      <c r="M133" s="19">
        <f t="shared" si="14"/>
        <v>2.09627938931298</v>
      </c>
    </row>
    <row r="134" spans="1:13">
      <c r="A134" s="13">
        <v>45112</v>
      </c>
      <c r="B134" s="14">
        <v>2202891.60305343</v>
      </c>
      <c r="C134" s="14">
        <f t="shared" si="10"/>
        <v>1915495.57251909</v>
      </c>
      <c r="D134">
        <v>1.9</v>
      </c>
      <c r="E134">
        <f t="shared" si="11"/>
        <v>43</v>
      </c>
      <c r="F134">
        <v>1.95</v>
      </c>
      <c r="G134" s="15">
        <v>2.45</v>
      </c>
      <c r="H134">
        <v>2.68</v>
      </c>
      <c r="I134" s="18">
        <v>2.02</v>
      </c>
      <c r="J134" s="15">
        <v>2.36</v>
      </c>
      <c r="K134" s="14">
        <f t="shared" si="12"/>
        <v>283495.572519084</v>
      </c>
      <c r="L134" s="14">
        <f t="shared" si="13"/>
        <v>1632000</v>
      </c>
      <c r="M134" s="19">
        <f t="shared" si="14"/>
        <v>2.09563053435114</v>
      </c>
    </row>
    <row r="135" spans="1:13">
      <c r="A135" s="13">
        <v>45113</v>
      </c>
      <c r="B135" s="14">
        <v>2169746.5648855</v>
      </c>
      <c r="C135" s="14">
        <f t="shared" si="10"/>
        <v>1883800.91603054</v>
      </c>
      <c r="D135">
        <v>1.9</v>
      </c>
      <c r="E135">
        <f t="shared" si="11"/>
        <v>43</v>
      </c>
      <c r="F135">
        <v>1.9</v>
      </c>
      <c r="G135" s="15">
        <v>2.45</v>
      </c>
      <c r="H135">
        <v>2.68</v>
      </c>
      <c r="I135" s="18">
        <v>2.02</v>
      </c>
      <c r="J135" s="15">
        <v>2.36</v>
      </c>
      <c r="K135" s="14">
        <f t="shared" si="12"/>
        <v>283800.916030534</v>
      </c>
      <c r="L135" s="14">
        <f t="shared" si="13"/>
        <v>1600000</v>
      </c>
      <c r="M135" s="19">
        <f t="shared" si="14"/>
        <v>2.09524885496183</v>
      </c>
    </row>
    <row r="136" spans="1:13">
      <c r="A136" s="13">
        <v>45114</v>
      </c>
      <c r="B136" s="14">
        <v>2083263.05343511</v>
      </c>
      <c r="C136" s="14">
        <f t="shared" si="10"/>
        <v>1802692.51908397</v>
      </c>
      <c r="D136">
        <v>1.9</v>
      </c>
      <c r="E136">
        <f t="shared" si="11"/>
        <v>43.24</v>
      </c>
      <c r="F136">
        <v>1.88</v>
      </c>
      <c r="G136" s="15">
        <v>2.4537</v>
      </c>
      <c r="H136">
        <v>2.69</v>
      </c>
      <c r="I136" s="18">
        <v>2.0213</v>
      </c>
      <c r="J136" s="15">
        <v>2.355</v>
      </c>
      <c r="K136" s="14">
        <f t="shared" si="12"/>
        <v>286852.51908397</v>
      </c>
      <c r="L136" s="14">
        <f t="shared" si="13"/>
        <v>1515840</v>
      </c>
      <c r="M136" s="19">
        <f t="shared" si="14"/>
        <v>2.09513435114504</v>
      </c>
    </row>
    <row r="137" spans="1:13">
      <c r="A137" s="13">
        <v>45117</v>
      </c>
      <c r="B137" s="14">
        <v>2171288.54961832</v>
      </c>
      <c r="C137" s="14">
        <f t="shared" si="10"/>
        <v>1923923.05343511</v>
      </c>
      <c r="D137">
        <v>1.9</v>
      </c>
      <c r="E137">
        <f t="shared" si="11"/>
        <v>43</v>
      </c>
      <c r="F137">
        <v>1.86</v>
      </c>
      <c r="G137" s="15">
        <v>2.46</v>
      </c>
      <c r="H137">
        <v>2.68</v>
      </c>
      <c r="I137" s="18">
        <v>2.03</v>
      </c>
      <c r="J137" s="15">
        <v>2.36</v>
      </c>
      <c r="K137" s="14">
        <f t="shared" si="12"/>
        <v>291923.053435115</v>
      </c>
      <c r="L137" s="14">
        <f t="shared" si="13"/>
        <v>1632000</v>
      </c>
      <c r="M137" s="19">
        <f t="shared" si="14"/>
        <v>2.09509618320611</v>
      </c>
    </row>
    <row r="138" spans="1:13">
      <c r="A138" s="13">
        <v>45118</v>
      </c>
      <c r="B138" s="14">
        <v>2203174.04580153</v>
      </c>
      <c r="C138" s="14">
        <f t="shared" si="10"/>
        <v>1955953.58778626</v>
      </c>
      <c r="D138">
        <v>1.9</v>
      </c>
      <c r="E138">
        <f t="shared" si="11"/>
        <v>43</v>
      </c>
      <c r="F138">
        <v>1.9</v>
      </c>
      <c r="G138" s="15">
        <v>2.46</v>
      </c>
      <c r="H138">
        <v>2.67</v>
      </c>
      <c r="I138" s="18">
        <v>2.03</v>
      </c>
      <c r="J138" s="15">
        <v>2.36</v>
      </c>
      <c r="K138" s="14">
        <f t="shared" si="12"/>
        <v>291953.58778626</v>
      </c>
      <c r="L138" s="14">
        <f t="shared" si="13"/>
        <v>1664000</v>
      </c>
      <c r="M138" s="19">
        <f t="shared" si="14"/>
        <v>2.09505801526718</v>
      </c>
    </row>
    <row r="139" spans="1:13">
      <c r="A139" s="13">
        <v>45119</v>
      </c>
      <c r="B139" s="14">
        <v>2234372.51908397</v>
      </c>
      <c r="C139" s="14">
        <f t="shared" si="10"/>
        <v>1988167.32824427</v>
      </c>
      <c r="D139">
        <v>1.9</v>
      </c>
      <c r="E139">
        <f t="shared" si="11"/>
        <v>43</v>
      </c>
      <c r="F139">
        <v>1.85</v>
      </c>
      <c r="G139" s="15">
        <v>2.46</v>
      </c>
      <c r="H139">
        <v>2.68</v>
      </c>
      <c r="I139" s="18">
        <v>2.03</v>
      </c>
      <c r="J139" s="15">
        <v>2.37</v>
      </c>
      <c r="K139" s="14">
        <f t="shared" si="12"/>
        <v>292167.328244275</v>
      </c>
      <c r="L139" s="14">
        <f t="shared" si="13"/>
        <v>1696000</v>
      </c>
      <c r="M139" s="19">
        <f t="shared" si="14"/>
        <v>2.09479083969466</v>
      </c>
    </row>
    <row r="140" spans="1:13">
      <c r="A140" s="13">
        <v>45120</v>
      </c>
      <c r="B140" s="14">
        <v>2270258.01526718</v>
      </c>
      <c r="C140" s="14">
        <f t="shared" si="10"/>
        <v>2100197.86259542</v>
      </c>
      <c r="D140">
        <v>1.9</v>
      </c>
      <c r="E140">
        <f t="shared" si="11"/>
        <v>43</v>
      </c>
      <c r="F140">
        <v>1.85</v>
      </c>
      <c r="G140" s="15">
        <v>2.48</v>
      </c>
      <c r="H140">
        <v>2.67</v>
      </c>
      <c r="I140" s="18">
        <v>2.05</v>
      </c>
      <c r="J140" s="15">
        <v>2.39</v>
      </c>
      <c r="K140" s="14">
        <f t="shared" si="12"/>
        <v>308197.86259542</v>
      </c>
      <c r="L140" s="14">
        <f t="shared" si="13"/>
        <v>1792000</v>
      </c>
      <c r="M140" s="19">
        <f t="shared" si="14"/>
        <v>2.09475267175572</v>
      </c>
    </row>
    <row r="141" spans="1:13">
      <c r="A141" s="13">
        <v>45121</v>
      </c>
      <c r="B141" s="14">
        <v>2268258.01526718</v>
      </c>
      <c r="C141" s="14">
        <f t="shared" si="10"/>
        <v>2060197.86259542</v>
      </c>
      <c r="D141">
        <v>1.9</v>
      </c>
      <c r="E141">
        <f t="shared" si="11"/>
        <v>43</v>
      </c>
      <c r="F141">
        <v>1.9</v>
      </c>
      <c r="G141" s="15">
        <v>2.47</v>
      </c>
      <c r="H141">
        <v>2.68</v>
      </c>
      <c r="I141" s="18">
        <v>2.04</v>
      </c>
      <c r="J141" s="15">
        <v>2.37</v>
      </c>
      <c r="K141" s="14">
        <f t="shared" si="12"/>
        <v>300197.86259542</v>
      </c>
      <c r="L141" s="14">
        <f t="shared" si="13"/>
        <v>1760000</v>
      </c>
      <c r="M141" s="19">
        <f t="shared" si="14"/>
        <v>2.09475267175572</v>
      </c>
    </row>
    <row r="142" spans="1:13">
      <c r="A142" s="13">
        <v>45124</v>
      </c>
      <c r="B142" s="14">
        <v>2234487.02290076</v>
      </c>
      <c r="C142" s="14">
        <f t="shared" si="10"/>
        <v>1988136.79389313</v>
      </c>
      <c r="D142">
        <v>1.9</v>
      </c>
      <c r="E142">
        <f t="shared" si="11"/>
        <v>43</v>
      </c>
      <c r="F142">
        <v>1.95</v>
      </c>
      <c r="G142" s="15">
        <v>2.46</v>
      </c>
      <c r="H142">
        <v>2.67</v>
      </c>
      <c r="I142" s="18">
        <v>2.03</v>
      </c>
      <c r="J142" s="15">
        <v>2.36</v>
      </c>
      <c r="K142" s="14">
        <f t="shared" si="12"/>
        <v>292136.79389313</v>
      </c>
      <c r="L142" s="14">
        <f t="shared" si="13"/>
        <v>1696000</v>
      </c>
      <c r="M142" s="19">
        <f t="shared" si="14"/>
        <v>2.09482900763359</v>
      </c>
    </row>
    <row r="143" spans="1:13">
      <c r="A143" s="13">
        <v>45125</v>
      </c>
      <c r="B143" s="14">
        <v>2185914.50381679</v>
      </c>
      <c r="C143" s="14">
        <f t="shared" si="10"/>
        <v>1940289.46564886</v>
      </c>
      <c r="D143">
        <v>1.9</v>
      </c>
      <c r="E143">
        <f t="shared" si="11"/>
        <v>41</v>
      </c>
      <c r="F143">
        <v>1.98</v>
      </c>
      <c r="G143" s="15">
        <v>2.44</v>
      </c>
      <c r="H143">
        <v>2.66</v>
      </c>
      <c r="I143" s="18">
        <v>2.03</v>
      </c>
      <c r="J143" s="15">
        <v>2.35</v>
      </c>
      <c r="K143" s="14">
        <f t="shared" si="12"/>
        <v>276289.465648855</v>
      </c>
      <c r="L143" s="14">
        <f t="shared" si="13"/>
        <v>1664000</v>
      </c>
      <c r="M143" s="19">
        <f t="shared" si="14"/>
        <v>2.09463816793893</v>
      </c>
    </row>
    <row r="144" spans="1:13">
      <c r="A144" s="13">
        <v>45126</v>
      </c>
      <c r="B144" s="14">
        <v>2264998.47328244</v>
      </c>
      <c r="C144" s="14">
        <f t="shared" si="10"/>
        <v>2020533.74045802</v>
      </c>
      <c r="D144">
        <v>1.9</v>
      </c>
      <c r="E144">
        <f t="shared" si="11"/>
        <v>43</v>
      </c>
      <c r="F144">
        <v>1.95</v>
      </c>
      <c r="G144" s="15">
        <v>2.46</v>
      </c>
      <c r="H144">
        <v>2.66</v>
      </c>
      <c r="I144" s="18">
        <v>2.03</v>
      </c>
      <c r="J144" s="15">
        <v>2.36</v>
      </c>
      <c r="K144" s="14">
        <f t="shared" si="12"/>
        <v>292533.740458015</v>
      </c>
      <c r="L144" s="14">
        <f t="shared" si="13"/>
        <v>1728000</v>
      </c>
      <c r="M144" s="19">
        <f t="shared" si="14"/>
        <v>2.09433282442748</v>
      </c>
    </row>
    <row r="145" spans="1:13">
      <c r="A145" s="13">
        <v>45127</v>
      </c>
      <c r="B145" s="14">
        <v>2332425.95419847</v>
      </c>
      <c r="C145" s="14">
        <f t="shared" si="10"/>
        <v>2012686.41221374</v>
      </c>
      <c r="D145">
        <v>1.9</v>
      </c>
      <c r="E145">
        <f t="shared" si="11"/>
        <v>44</v>
      </c>
      <c r="F145">
        <v>1.9</v>
      </c>
      <c r="G145" s="15">
        <v>2.45</v>
      </c>
      <c r="H145">
        <v>2.65</v>
      </c>
      <c r="I145" s="18">
        <v>2.01</v>
      </c>
      <c r="J145" s="15">
        <v>2.35</v>
      </c>
      <c r="K145" s="14">
        <f t="shared" si="12"/>
        <v>284686.412213741</v>
      </c>
      <c r="L145" s="14">
        <f t="shared" si="13"/>
        <v>1728000</v>
      </c>
      <c r="M145" s="19">
        <f t="shared" si="14"/>
        <v>2.09414198473282</v>
      </c>
    </row>
    <row r="146" spans="1:13">
      <c r="A146" s="13">
        <v>45128</v>
      </c>
      <c r="B146" s="14">
        <v>2409853.4351145</v>
      </c>
      <c r="C146" s="14">
        <f t="shared" si="10"/>
        <v>2052839.08396947</v>
      </c>
      <c r="D146">
        <v>1.9</v>
      </c>
      <c r="E146">
        <f t="shared" si="11"/>
        <v>42</v>
      </c>
      <c r="F146">
        <v>1.85</v>
      </c>
      <c r="G146" s="15">
        <v>2.42</v>
      </c>
      <c r="H146">
        <v>2.64</v>
      </c>
      <c r="I146" s="18">
        <v>2</v>
      </c>
      <c r="J146" s="15">
        <v>2.33</v>
      </c>
      <c r="K146" s="14">
        <f t="shared" si="12"/>
        <v>260839.083969466</v>
      </c>
      <c r="L146" s="14">
        <f t="shared" si="13"/>
        <v>1792000</v>
      </c>
      <c r="M146" s="19">
        <f t="shared" si="14"/>
        <v>2.09395114503817</v>
      </c>
    </row>
    <row r="147" spans="1:13">
      <c r="A147" s="13">
        <v>45131</v>
      </c>
      <c r="B147" s="14">
        <v>2545853.43511451</v>
      </c>
      <c r="C147" s="14">
        <f t="shared" si="10"/>
        <v>2188839.08396947</v>
      </c>
      <c r="D147">
        <v>1.9</v>
      </c>
      <c r="E147">
        <f t="shared" si="11"/>
        <v>43</v>
      </c>
      <c r="F147">
        <v>1.81</v>
      </c>
      <c r="G147" s="15">
        <v>2.43</v>
      </c>
      <c r="H147">
        <v>2.64</v>
      </c>
      <c r="I147" s="18">
        <v>2</v>
      </c>
      <c r="J147" s="15">
        <v>2.33</v>
      </c>
      <c r="K147" s="14">
        <f t="shared" si="12"/>
        <v>268839.083969466</v>
      </c>
      <c r="L147" s="14">
        <f t="shared" si="13"/>
        <v>1920000</v>
      </c>
      <c r="M147" s="19">
        <f t="shared" si="14"/>
        <v>2.09395114503817</v>
      </c>
    </row>
    <row r="148" spans="1:13">
      <c r="A148" s="13">
        <v>45132</v>
      </c>
      <c r="B148" s="14">
        <v>2638311.45038168</v>
      </c>
      <c r="C148" s="14">
        <f t="shared" si="10"/>
        <v>2508716.94656488</v>
      </c>
      <c r="D148">
        <v>1.9</v>
      </c>
      <c r="E148">
        <f t="shared" si="11"/>
        <v>45</v>
      </c>
      <c r="F148">
        <v>2.15</v>
      </c>
      <c r="G148" s="15">
        <v>2.51</v>
      </c>
      <c r="H148">
        <v>2.69</v>
      </c>
      <c r="I148" s="18">
        <v>2.06</v>
      </c>
      <c r="J148" s="15">
        <v>2.41</v>
      </c>
      <c r="K148" s="14">
        <f t="shared" si="12"/>
        <v>332716.946564885</v>
      </c>
      <c r="L148" s="14">
        <f t="shared" si="13"/>
        <v>2176000</v>
      </c>
      <c r="M148" s="19">
        <f t="shared" si="14"/>
        <v>2.09410381679389</v>
      </c>
    </row>
    <row r="149" spans="1:13">
      <c r="A149" s="13">
        <v>45133</v>
      </c>
      <c r="B149" s="14">
        <v>2694593.89312977</v>
      </c>
      <c r="C149" s="14">
        <f t="shared" si="10"/>
        <v>2453174.96183206</v>
      </c>
      <c r="D149">
        <v>1.9</v>
      </c>
      <c r="E149">
        <f t="shared" si="11"/>
        <v>45</v>
      </c>
      <c r="F149">
        <v>2.15</v>
      </c>
      <c r="G149" s="15">
        <v>2.48</v>
      </c>
      <c r="H149">
        <v>2.67</v>
      </c>
      <c r="I149" s="18">
        <v>2.03</v>
      </c>
      <c r="J149" s="15">
        <v>2.38</v>
      </c>
      <c r="K149" s="14">
        <f t="shared" si="12"/>
        <v>309174.961832061</v>
      </c>
      <c r="L149" s="14">
        <f t="shared" si="13"/>
        <v>2144000</v>
      </c>
      <c r="M149" s="19">
        <f t="shared" si="14"/>
        <v>2.09353129770992</v>
      </c>
    </row>
    <row r="150" spans="1:13">
      <c r="A150" s="13">
        <v>45134</v>
      </c>
      <c r="B150" s="14">
        <v>2658761.83206107</v>
      </c>
      <c r="C150" s="14">
        <f t="shared" si="10"/>
        <v>2381663.51145038</v>
      </c>
      <c r="D150">
        <v>1.9</v>
      </c>
      <c r="E150">
        <f t="shared" si="11"/>
        <v>45</v>
      </c>
      <c r="F150">
        <v>2.1</v>
      </c>
      <c r="G150" s="15">
        <v>2.47</v>
      </c>
      <c r="H150">
        <v>2.67</v>
      </c>
      <c r="I150" s="18">
        <v>2.02</v>
      </c>
      <c r="J150" s="15">
        <v>2.37</v>
      </c>
      <c r="K150" s="14">
        <f t="shared" si="12"/>
        <v>301663.511450382</v>
      </c>
      <c r="L150" s="14">
        <f t="shared" si="13"/>
        <v>2080000</v>
      </c>
      <c r="M150" s="19">
        <f t="shared" si="14"/>
        <v>2.09292061068702</v>
      </c>
    </row>
    <row r="151" spans="1:13">
      <c r="A151" s="13">
        <v>45135</v>
      </c>
      <c r="B151" s="14">
        <v>2771044.27480916</v>
      </c>
      <c r="C151" s="14">
        <f t="shared" si="10"/>
        <v>2534121.52671756</v>
      </c>
      <c r="D151">
        <v>1.9</v>
      </c>
      <c r="E151">
        <f t="shared" si="11"/>
        <v>47</v>
      </c>
      <c r="F151">
        <v>2</v>
      </c>
      <c r="G151" s="15">
        <v>2.5</v>
      </c>
      <c r="H151">
        <v>2.68</v>
      </c>
      <c r="I151" s="18">
        <v>2.03</v>
      </c>
      <c r="J151" s="15">
        <v>2.4</v>
      </c>
      <c r="K151" s="14">
        <f t="shared" si="12"/>
        <v>326121.526717557</v>
      </c>
      <c r="L151" s="14">
        <f t="shared" si="13"/>
        <v>2208000</v>
      </c>
      <c r="M151" s="19">
        <f t="shared" si="14"/>
        <v>2.09234809160305</v>
      </c>
    </row>
    <row r="152" spans="1:13">
      <c r="A152" s="13">
        <v>45138</v>
      </c>
      <c r="B152" s="14">
        <v>2842242.7480916</v>
      </c>
      <c r="C152" s="14">
        <f t="shared" si="10"/>
        <v>2606335.26717557</v>
      </c>
      <c r="D152">
        <v>1.9</v>
      </c>
      <c r="E152">
        <f t="shared" si="11"/>
        <v>48</v>
      </c>
      <c r="F152">
        <v>1.97</v>
      </c>
      <c r="G152" s="15">
        <v>2.51</v>
      </c>
      <c r="H152">
        <v>2.69</v>
      </c>
      <c r="I152" s="18">
        <v>2.03</v>
      </c>
      <c r="J152" s="15">
        <v>2.41</v>
      </c>
      <c r="K152" s="14">
        <f t="shared" si="12"/>
        <v>334335.267175572</v>
      </c>
      <c r="L152" s="14">
        <f t="shared" si="13"/>
        <v>2272000</v>
      </c>
      <c r="M152" s="19">
        <f t="shared" si="14"/>
        <v>2.09208091603053</v>
      </c>
    </row>
    <row r="153" spans="1:13">
      <c r="A153" s="13">
        <v>45139</v>
      </c>
      <c r="B153" s="14">
        <v>2905441.22137405</v>
      </c>
      <c r="C153" s="14">
        <f t="shared" si="10"/>
        <v>2670549.00763359</v>
      </c>
      <c r="D153">
        <v>1.9</v>
      </c>
      <c r="E153">
        <f t="shared" si="11"/>
        <v>48</v>
      </c>
      <c r="F153">
        <v>1.85</v>
      </c>
      <c r="G153" s="15">
        <v>2.51</v>
      </c>
      <c r="H153">
        <v>2.68</v>
      </c>
      <c r="I153" s="18">
        <v>2.03</v>
      </c>
      <c r="J153" s="15">
        <v>2.41</v>
      </c>
      <c r="K153" s="14">
        <f t="shared" si="12"/>
        <v>334549.007633587</v>
      </c>
      <c r="L153" s="14">
        <f t="shared" si="13"/>
        <v>2336000</v>
      </c>
      <c r="M153" s="19">
        <f t="shared" si="14"/>
        <v>2.09181374045802</v>
      </c>
    </row>
    <row r="154" spans="1:13">
      <c r="A154" s="13">
        <v>45140</v>
      </c>
      <c r="B154" s="14">
        <v>2935441.22137405</v>
      </c>
      <c r="C154" s="14">
        <f t="shared" si="10"/>
        <v>2662549.00763359</v>
      </c>
      <c r="D154">
        <v>1.9</v>
      </c>
      <c r="E154">
        <f t="shared" si="11"/>
        <v>48</v>
      </c>
      <c r="F154">
        <v>1.83</v>
      </c>
      <c r="G154" s="15">
        <v>2.5</v>
      </c>
      <c r="H154">
        <v>2.69</v>
      </c>
      <c r="I154" s="18">
        <v>2.02</v>
      </c>
      <c r="J154" s="15">
        <v>2.39</v>
      </c>
      <c r="K154" s="14">
        <f t="shared" si="12"/>
        <v>326549.007633588</v>
      </c>
      <c r="L154" s="14">
        <f t="shared" si="13"/>
        <v>2336000</v>
      </c>
      <c r="M154" s="19">
        <f t="shared" si="14"/>
        <v>2.09181374045802</v>
      </c>
    </row>
    <row r="155" spans="1:13">
      <c r="A155" s="13">
        <v>45141</v>
      </c>
      <c r="B155" s="14">
        <v>2967726.71755725</v>
      </c>
      <c r="C155" s="14">
        <f t="shared" si="10"/>
        <v>2580979.54198473</v>
      </c>
      <c r="D155">
        <v>1.9</v>
      </c>
      <c r="E155">
        <f t="shared" si="11"/>
        <v>48</v>
      </c>
      <c r="F155">
        <v>1.75</v>
      </c>
      <c r="G155" s="15">
        <v>2.47</v>
      </c>
      <c r="H155">
        <v>2.66</v>
      </c>
      <c r="I155" s="18">
        <v>1.99</v>
      </c>
      <c r="J155" s="15">
        <v>2.37</v>
      </c>
      <c r="K155" s="14">
        <f t="shared" si="12"/>
        <v>302579.541984733</v>
      </c>
      <c r="L155" s="14">
        <f t="shared" si="13"/>
        <v>2278400</v>
      </c>
      <c r="M155" s="19">
        <f t="shared" si="14"/>
        <v>2.09177557251908</v>
      </c>
    </row>
    <row r="156" spans="1:13">
      <c r="A156" s="13">
        <v>45142</v>
      </c>
      <c r="B156" s="14">
        <v>2965899.23664122</v>
      </c>
      <c r="C156" s="14">
        <f t="shared" si="10"/>
        <v>2502426.87022901</v>
      </c>
      <c r="D156">
        <v>1.9</v>
      </c>
      <c r="E156">
        <f t="shared" si="11"/>
        <v>49</v>
      </c>
      <c r="F156">
        <v>1.7</v>
      </c>
      <c r="G156" s="15">
        <v>2.46</v>
      </c>
      <c r="H156">
        <v>2.67</v>
      </c>
      <c r="I156" s="18">
        <v>1.97</v>
      </c>
      <c r="J156" s="15">
        <v>2.36</v>
      </c>
      <c r="K156" s="14">
        <f t="shared" si="12"/>
        <v>294426.870229008</v>
      </c>
      <c r="L156" s="14">
        <f t="shared" si="13"/>
        <v>2208000</v>
      </c>
      <c r="M156" s="19">
        <f t="shared" si="14"/>
        <v>2.09196641221374</v>
      </c>
    </row>
    <row r="157" spans="1:13">
      <c r="A157" s="13">
        <v>45145</v>
      </c>
      <c r="B157" s="14">
        <v>2897502.29007634</v>
      </c>
      <c r="C157" s="14">
        <f t="shared" si="10"/>
        <v>2469999.38931298</v>
      </c>
      <c r="D157">
        <v>1.9</v>
      </c>
      <c r="E157">
        <f t="shared" si="11"/>
        <v>48</v>
      </c>
      <c r="F157">
        <v>1.72</v>
      </c>
      <c r="G157" s="15">
        <v>2.46</v>
      </c>
      <c r="H157">
        <v>2.65</v>
      </c>
      <c r="I157" s="18">
        <v>1.98</v>
      </c>
      <c r="J157" s="15">
        <v>2.35</v>
      </c>
      <c r="K157" s="14">
        <f t="shared" si="12"/>
        <v>293999.389312977</v>
      </c>
      <c r="L157" s="14">
        <f t="shared" si="13"/>
        <v>2176000</v>
      </c>
      <c r="M157" s="19">
        <f t="shared" si="14"/>
        <v>2.09250076335878</v>
      </c>
    </row>
    <row r="158" spans="1:13">
      <c r="A158" s="13">
        <v>45146</v>
      </c>
      <c r="B158" s="14">
        <v>2930761.83206107</v>
      </c>
      <c r="C158" s="14">
        <f t="shared" si="10"/>
        <v>2501663.51145038</v>
      </c>
      <c r="D158">
        <v>1.9</v>
      </c>
      <c r="E158">
        <f t="shared" si="11"/>
        <v>48</v>
      </c>
      <c r="F158">
        <v>1.8</v>
      </c>
      <c r="G158" s="15">
        <v>2.46</v>
      </c>
      <c r="H158">
        <v>2.64</v>
      </c>
      <c r="I158" s="18">
        <v>1.98</v>
      </c>
      <c r="J158" s="15">
        <v>2.35</v>
      </c>
      <c r="K158" s="14">
        <f t="shared" si="12"/>
        <v>293663.511450382</v>
      </c>
      <c r="L158" s="14">
        <f t="shared" si="13"/>
        <v>2208000</v>
      </c>
      <c r="M158" s="19">
        <f t="shared" si="14"/>
        <v>2.09292061068702</v>
      </c>
    </row>
    <row r="159" spans="1:13">
      <c r="A159" s="13">
        <v>45147</v>
      </c>
      <c r="B159" s="14">
        <v>2757334.35114504</v>
      </c>
      <c r="C159" s="14">
        <f t="shared" si="10"/>
        <v>2365510.83969466</v>
      </c>
      <c r="D159">
        <v>1.9</v>
      </c>
      <c r="E159">
        <f t="shared" si="11"/>
        <v>46</v>
      </c>
      <c r="F159">
        <v>1.8</v>
      </c>
      <c r="G159" s="15">
        <v>2.45</v>
      </c>
      <c r="H159">
        <v>2.64</v>
      </c>
      <c r="I159" s="18">
        <v>1.99</v>
      </c>
      <c r="J159" s="15">
        <v>2.35</v>
      </c>
      <c r="K159" s="14">
        <f t="shared" si="12"/>
        <v>285510.839694657</v>
      </c>
      <c r="L159" s="14">
        <f t="shared" si="13"/>
        <v>2080000</v>
      </c>
      <c r="M159" s="19">
        <f t="shared" si="14"/>
        <v>2.09311145038168</v>
      </c>
    </row>
    <row r="160" spans="1:13">
      <c r="A160" s="13">
        <v>45148</v>
      </c>
      <c r="B160" s="14">
        <v>2766021.3740458</v>
      </c>
      <c r="C160" s="14">
        <f t="shared" si="10"/>
        <v>2373327.63358779</v>
      </c>
      <c r="D160">
        <v>1.9</v>
      </c>
      <c r="E160">
        <f t="shared" si="11"/>
        <v>47</v>
      </c>
      <c r="F160">
        <v>1.78</v>
      </c>
      <c r="G160" s="15">
        <v>2.46</v>
      </c>
      <c r="H160">
        <v>2.65</v>
      </c>
      <c r="I160" s="18">
        <v>1.99</v>
      </c>
      <c r="J160" s="15">
        <v>2.35</v>
      </c>
      <c r="K160" s="14">
        <f t="shared" si="12"/>
        <v>293327.633587787</v>
      </c>
      <c r="L160" s="14">
        <f t="shared" si="13"/>
        <v>2080000</v>
      </c>
      <c r="M160" s="19">
        <f t="shared" si="14"/>
        <v>2.09334045801527</v>
      </c>
    </row>
    <row r="161" spans="1:13">
      <c r="A161" s="13">
        <v>45149</v>
      </c>
      <c r="B161" s="14">
        <v>2637624.42748092</v>
      </c>
      <c r="C161" s="14">
        <f t="shared" si="10"/>
        <v>2204900.15267176</v>
      </c>
      <c r="D161">
        <v>1.9</v>
      </c>
      <c r="E161">
        <f t="shared" si="11"/>
        <v>47</v>
      </c>
      <c r="F161">
        <v>1.78</v>
      </c>
      <c r="G161" s="15">
        <v>2.45</v>
      </c>
      <c r="H161">
        <v>2.64</v>
      </c>
      <c r="I161" s="18">
        <v>1.98</v>
      </c>
      <c r="J161" s="15">
        <v>2.34</v>
      </c>
      <c r="K161" s="14">
        <f t="shared" si="12"/>
        <v>284900.152671756</v>
      </c>
      <c r="L161" s="14">
        <f t="shared" si="13"/>
        <v>1920000</v>
      </c>
      <c r="M161" s="19">
        <f t="shared" si="14"/>
        <v>2.09387480916031</v>
      </c>
    </row>
    <row r="162" spans="1:13">
      <c r="A162" s="13">
        <v>45152</v>
      </c>
      <c r="B162" s="14">
        <v>2713570.99236641</v>
      </c>
      <c r="C162" s="14">
        <f t="shared" si="10"/>
        <v>2164381.06870229</v>
      </c>
      <c r="D162">
        <v>1.9</v>
      </c>
      <c r="E162">
        <f t="shared" si="11"/>
        <v>45</v>
      </c>
      <c r="F162">
        <v>1.85</v>
      </c>
      <c r="G162" s="15">
        <v>2.4</v>
      </c>
      <c r="H162">
        <v>2.62</v>
      </c>
      <c r="I162" s="18">
        <v>1.95</v>
      </c>
      <c r="J162" s="15">
        <v>2.3</v>
      </c>
      <c r="K162" s="14">
        <f t="shared" si="12"/>
        <v>244381.06870229</v>
      </c>
      <c r="L162" s="14">
        <f t="shared" si="13"/>
        <v>1920000</v>
      </c>
      <c r="M162" s="19">
        <f t="shared" si="14"/>
        <v>2.09452366412214</v>
      </c>
    </row>
    <row r="163" spans="1:13">
      <c r="A163" s="13">
        <v>45153</v>
      </c>
      <c r="B163" s="14">
        <v>2698372.51908397</v>
      </c>
      <c r="C163" s="14">
        <f t="shared" si="10"/>
        <v>1996167.32824427</v>
      </c>
      <c r="D163">
        <v>1.9</v>
      </c>
      <c r="E163">
        <f t="shared" si="11"/>
        <v>44</v>
      </c>
      <c r="F163">
        <v>1.93</v>
      </c>
      <c r="G163" s="15">
        <v>2.35</v>
      </c>
      <c r="H163">
        <v>2.58</v>
      </c>
      <c r="I163" s="18">
        <v>1.91</v>
      </c>
      <c r="J163" s="15">
        <v>2.25</v>
      </c>
      <c r="K163" s="14">
        <f t="shared" si="12"/>
        <v>204167.328244275</v>
      </c>
      <c r="L163" s="14">
        <f t="shared" si="13"/>
        <v>1792000</v>
      </c>
      <c r="M163" s="19">
        <f t="shared" si="14"/>
        <v>2.09479083969466</v>
      </c>
    </row>
    <row r="164" spans="1:13">
      <c r="A164" s="13">
        <v>45154</v>
      </c>
      <c r="B164" s="14">
        <v>2624029.00763359</v>
      </c>
      <c r="C164" s="14">
        <f t="shared" si="10"/>
        <v>1884258.93129771</v>
      </c>
      <c r="D164">
        <v>1.8</v>
      </c>
      <c r="E164">
        <f t="shared" si="11"/>
        <v>43</v>
      </c>
      <c r="F164">
        <v>1.9</v>
      </c>
      <c r="G164" s="15">
        <v>2.33</v>
      </c>
      <c r="H164">
        <v>2.58</v>
      </c>
      <c r="I164" s="18">
        <v>1.9</v>
      </c>
      <c r="J164" s="15">
        <v>2.23</v>
      </c>
      <c r="K164" s="14">
        <f t="shared" si="12"/>
        <v>188258.93129771</v>
      </c>
      <c r="L164" s="14">
        <f t="shared" si="13"/>
        <v>1696000</v>
      </c>
      <c r="M164" s="19">
        <f t="shared" si="14"/>
        <v>2.09467633587786</v>
      </c>
    </row>
    <row r="165" spans="1:13">
      <c r="A165" s="13">
        <v>45155</v>
      </c>
      <c r="B165" s="14">
        <v>2663570.99236641</v>
      </c>
      <c r="C165" s="14">
        <f t="shared" si="10"/>
        <v>1924381.06870229</v>
      </c>
      <c r="D165">
        <v>1.8</v>
      </c>
      <c r="E165">
        <f t="shared" si="11"/>
        <v>44</v>
      </c>
      <c r="F165">
        <v>1.95</v>
      </c>
      <c r="G165" s="15">
        <v>2.34</v>
      </c>
      <c r="H165">
        <v>2.57</v>
      </c>
      <c r="I165" s="18">
        <v>1.9</v>
      </c>
      <c r="J165" s="15">
        <v>2.24</v>
      </c>
      <c r="K165" s="14">
        <f t="shared" si="12"/>
        <v>196381.06870229</v>
      </c>
      <c r="L165" s="14">
        <f t="shared" si="13"/>
        <v>1728000</v>
      </c>
      <c r="M165" s="19">
        <f t="shared" si="14"/>
        <v>2.09452366412214</v>
      </c>
    </row>
    <row r="166" spans="1:13">
      <c r="A166" s="13">
        <v>45156</v>
      </c>
      <c r="B166" s="14">
        <v>2684425.95419847</v>
      </c>
      <c r="C166" s="14">
        <f t="shared" si="10"/>
        <v>1908686.41221374</v>
      </c>
      <c r="D166">
        <v>1.8</v>
      </c>
      <c r="E166">
        <f t="shared" si="11"/>
        <v>43</v>
      </c>
      <c r="F166">
        <v>1.95</v>
      </c>
      <c r="G166" s="15">
        <v>2.32</v>
      </c>
      <c r="H166">
        <v>2.56</v>
      </c>
      <c r="I166" s="18">
        <v>1.89</v>
      </c>
      <c r="J166" s="15">
        <v>2.23</v>
      </c>
      <c r="K166" s="14">
        <f t="shared" si="12"/>
        <v>180686.412213741</v>
      </c>
      <c r="L166" s="14">
        <f t="shared" si="13"/>
        <v>1728000</v>
      </c>
      <c r="M166" s="19">
        <f t="shared" si="14"/>
        <v>2.09414198473282</v>
      </c>
    </row>
    <row r="167" spans="1:13">
      <c r="A167" s="13">
        <v>45159</v>
      </c>
      <c r="B167" s="14">
        <v>2531395.41984733</v>
      </c>
      <c r="C167" s="14">
        <f t="shared" si="10"/>
        <v>1756961.22137405</v>
      </c>
      <c r="D167">
        <v>1.8</v>
      </c>
      <c r="E167">
        <f t="shared" si="11"/>
        <v>40</v>
      </c>
      <c r="F167">
        <v>1.95</v>
      </c>
      <c r="G167" s="15">
        <v>2.29</v>
      </c>
      <c r="H167">
        <v>2.54</v>
      </c>
      <c r="I167" s="18">
        <v>1.89</v>
      </c>
      <c r="J167" s="15">
        <v>2.2</v>
      </c>
      <c r="K167" s="14">
        <f t="shared" si="12"/>
        <v>156961.221374046</v>
      </c>
      <c r="L167" s="14">
        <f t="shared" si="13"/>
        <v>1600000</v>
      </c>
      <c r="M167" s="19">
        <f t="shared" si="14"/>
        <v>2.09379847328244</v>
      </c>
    </row>
    <row r="168" spans="1:13">
      <c r="A168" s="13">
        <v>45160</v>
      </c>
      <c r="B168" s="14">
        <v>2646593.89312977</v>
      </c>
      <c r="C168" s="14">
        <f t="shared" si="10"/>
        <v>1949174.96183206</v>
      </c>
      <c r="D168">
        <v>1.8</v>
      </c>
      <c r="E168">
        <f t="shared" si="11"/>
        <v>42</v>
      </c>
      <c r="F168">
        <v>1.95</v>
      </c>
      <c r="G168" s="15">
        <v>2.33</v>
      </c>
      <c r="H168">
        <v>2.55</v>
      </c>
      <c r="I168" s="18">
        <v>1.91</v>
      </c>
      <c r="J168" s="15">
        <v>2.23</v>
      </c>
      <c r="K168" s="14">
        <f t="shared" si="12"/>
        <v>189174.961832061</v>
      </c>
      <c r="L168" s="14">
        <f t="shared" si="13"/>
        <v>1760000</v>
      </c>
      <c r="M168" s="19">
        <f t="shared" si="14"/>
        <v>2.09353129770992</v>
      </c>
    </row>
    <row r="169" spans="1:13">
      <c r="A169" s="13">
        <v>45161</v>
      </c>
      <c r="B169" s="14">
        <v>2652135.8778626</v>
      </c>
      <c r="C169" s="14">
        <f t="shared" si="10"/>
        <v>1917297.09923664</v>
      </c>
      <c r="D169">
        <v>1.8</v>
      </c>
      <c r="E169">
        <f t="shared" si="11"/>
        <v>43</v>
      </c>
      <c r="F169">
        <v>1.93</v>
      </c>
      <c r="G169" s="15">
        <v>2.33</v>
      </c>
      <c r="H169">
        <v>2.55</v>
      </c>
      <c r="I169" s="18">
        <v>1.9</v>
      </c>
      <c r="J169" s="15">
        <v>2.23</v>
      </c>
      <c r="K169" s="14">
        <f t="shared" si="12"/>
        <v>189297.099236641</v>
      </c>
      <c r="L169" s="14">
        <f t="shared" si="13"/>
        <v>1728000</v>
      </c>
      <c r="M169" s="19">
        <f t="shared" si="14"/>
        <v>2.0933786259542</v>
      </c>
    </row>
    <row r="170" spans="1:13">
      <c r="A170" s="13">
        <v>45162</v>
      </c>
      <c r="B170" s="14">
        <v>2650021.3740458</v>
      </c>
      <c r="C170" s="14">
        <f t="shared" si="10"/>
        <v>1877327.63358779</v>
      </c>
      <c r="D170">
        <v>1.8</v>
      </c>
      <c r="E170">
        <f t="shared" si="11"/>
        <v>43</v>
      </c>
      <c r="F170">
        <v>1.85</v>
      </c>
      <c r="G170" s="15">
        <v>2.32</v>
      </c>
      <c r="H170">
        <v>2.55</v>
      </c>
      <c r="I170" s="18">
        <v>1.89</v>
      </c>
      <c r="J170" s="15">
        <v>2.21</v>
      </c>
      <c r="K170" s="14">
        <f t="shared" si="12"/>
        <v>181327.633587787</v>
      </c>
      <c r="L170" s="14">
        <f t="shared" si="13"/>
        <v>1696000</v>
      </c>
      <c r="M170" s="19">
        <f t="shared" si="14"/>
        <v>2.09334045801527</v>
      </c>
    </row>
    <row r="171" spans="1:13">
      <c r="A171" s="13">
        <v>45163</v>
      </c>
      <c r="B171" s="14">
        <v>2652311.45038168</v>
      </c>
      <c r="C171" s="14">
        <f t="shared" si="10"/>
        <v>2028716.94656489</v>
      </c>
      <c r="D171">
        <v>1.8</v>
      </c>
      <c r="E171">
        <f t="shared" si="11"/>
        <v>42</v>
      </c>
      <c r="F171">
        <v>2.15</v>
      </c>
      <c r="G171" s="15">
        <v>2.35</v>
      </c>
      <c r="H171">
        <v>2.57</v>
      </c>
      <c r="I171" s="18">
        <v>1.93</v>
      </c>
      <c r="J171" s="15">
        <v>2.25</v>
      </c>
      <c r="K171" s="14">
        <f t="shared" si="12"/>
        <v>204716.946564886</v>
      </c>
      <c r="L171" s="14">
        <f t="shared" si="13"/>
        <v>1824000</v>
      </c>
      <c r="M171" s="19">
        <f t="shared" si="14"/>
        <v>2.09410381679389</v>
      </c>
    </row>
    <row r="172" spans="1:13">
      <c r="A172" s="13">
        <v>45166</v>
      </c>
      <c r="B172" s="14">
        <v>2594593.89312977</v>
      </c>
      <c r="C172" s="14">
        <f t="shared" si="10"/>
        <v>1973174.96183206</v>
      </c>
      <c r="D172">
        <v>1.8</v>
      </c>
      <c r="E172">
        <f t="shared" si="11"/>
        <v>43</v>
      </c>
      <c r="F172">
        <v>2.2</v>
      </c>
      <c r="G172" s="15">
        <v>2.36</v>
      </c>
      <c r="H172">
        <v>2.59</v>
      </c>
      <c r="I172" s="18">
        <v>1.93</v>
      </c>
      <c r="J172" s="15">
        <v>2.26</v>
      </c>
      <c r="K172" s="14">
        <f t="shared" si="12"/>
        <v>213174.961832061</v>
      </c>
      <c r="L172" s="14">
        <f t="shared" si="13"/>
        <v>1760000</v>
      </c>
      <c r="M172" s="19">
        <f t="shared" si="14"/>
        <v>2.09353129770992</v>
      </c>
    </row>
    <row r="173" spans="1:13">
      <c r="A173" s="13">
        <v>45167</v>
      </c>
      <c r="B173" s="14">
        <v>2657158.77862595</v>
      </c>
      <c r="C173" s="14">
        <f t="shared" si="10"/>
        <v>2078090.99236641</v>
      </c>
      <c r="D173">
        <v>1.8</v>
      </c>
      <c r="E173">
        <f t="shared" si="11"/>
        <v>43</v>
      </c>
      <c r="F173">
        <v>2.25</v>
      </c>
      <c r="G173" s="15">
        <v>2.37</v>
      </c>
      <c r="H173">
        <v>2.59</v>
      </c>
      <c r="I173" s="18">
        <v>1.94</v>
      </c>
      <c r="J173" s="15">
        <v>2.27</v>
      </c>
      <c r="K173" s="14">
        <f t="shared" si="12"/>
        <v>222090.992366413</v>
      </c>
      <c r="L173" s="14">
        <f t="shared" si="13"/>
        <v>1856000</v>
      </c>
      <c r="M173" s="19">
        <f t="shared" si="14"/>
        <v>2.09238625954198</v>
      </c>
    </row>
    <row r="174" spans="1:13">
      <c r="A174" s="13">
        <v>45168</v>
      </c>
      <c r="B174" s="14">
        <v>2613151.14503816</v>
      </c>
      <c r="C174" s="14">
        <f t="shared" si="10"/>
        <v>2039159.69465649</v>
      </c>
      <c r="D174">
        <v>1.8</v>
      </c>
      <c r="E174">
        <f t="shared" si="11"/>
        <v>42</v>
      </c>
      <c r="F174">
        <v>2.4</v>
      </c>
      <c r="G174" s="15">
        <v>2.36</v>
      </c>
      <c r="H174">
        <v>2.59</v>
      </c>
      <c r="I174" s="18">
        <v>1.94</v>
      </c>
      <c r="J174" s="15">
        <v>2.26</v>
      </c>
      <c r="K174" s="14">
        <f t="shared" si="12"/>
        <v>215159.694656489</v>
      </c>
      <c r="L174" s="14">
        <f t="shared" si="13"/>
        <v>1824000</v>
      </c>
      <c r="M174" s="19">
        <f t="shared" si="14"/>
        <v>2.09105038167939</v>
      </c>
    </row>
    <row r="175" spans="1:13">
      <c r="A175" s="13">
        <v>45169</v>
      </c>
      <c r="B175" s="14">
        <v>2577082.44274809</v>
      </c>
      <c r="C175" s="14">
        <f t="shared" si="10"/>
        <v>2048778.01526718</v>
      </c>
      <c r="D175">
        <v>1.8</v>
      </c>
      <c r="E175">
        <f t="shared" si="11"/>
        <v>42</v>
      </c>
      <c r="F175">
        <v>2.28</v>
      </c>
      <c r="G175" s="15">
        <v>2.37</v>
      </c>
      <c r="H175">
        <v>2.58</v>
      </c>
      <c r="I175" s="18">
        <v>1.95</v>
      </c>
      <c r="J175" s="15">
        <v>2.27</v>
      </c>
      <c r="K175" s="14">
        <f t="shared" si="12"/>
        <v>224778.015267176</v>
      </c>
      <c r="L175" s="14">
        <f t="shared" si="13"/>
        <v>1824000</v>
      </c>
      <c r="M175" s="19">
        <f t="shared" si="14"/>
        <v>2.08902748091603</v>
      </c>
    </row>
    <row r="176" spans="1:13">
      <c r="A176" s="13">
        <v>45170</v>
      </c>
      <c r="B176" s="14">
        <v>2816158.77862595</v>
      </c>
      <c r="C176" s="14">
        <f t="shared" si="10"/>
        <v>2370090.99236641</v>
      </c>
      <c r="D176">
        <v>1.8</v>
      </c>
      <c r="E176">
        <f t="shared" si="11"/>
        <v>44</v>
      </c>
      <c r="F176">
        <v>1.95</v>
      </c>
      <c r="G176" s="15">
        <v>2.41</v>
      </c>
      <c r="H176">
        <v>2.61</v>
      </c>
      <c r="I176" s="18">
        <v>1.97</v>
      </c>
      <c r="J176" s="15">
        <v>2.31</v>
      </c>
      <c r="K176" s="14">
        <f t="shared" si="12"/>
        <v>258090.992366413</v>
      </c>
      <c r="L176" s="14">
        <f t="shared" si="13"/>
        <v>2112000</v>
      </c>
      <c r="M176" s="19">
        <f t="shared" si="14"/>
        <v>2.08738625954198</v>
      </c>
    </row>
    <row r="177" spans="1:13">
      <c r="A177" s="13">
        <v>45173</v>
      </c>
      <c r="B177" s="14">
        <v>3001128.24427481</v>
      </c>
      <c r="C177" s="14">
        <f t="shared" si="10"/>
        <v>2594365.80152672</v>
      </c>
      <c r="D177">
        <v>1.8</v>
      </c>
      <c r="E177">
        <f t="shared" si="11"/>
        <v>47</v>
      </c>
      <c r="F177">
        <v>1.86</v>
      </c>
      <c r="G177" s="15">
        <v>2.45</v>
      </c>
      <c r="H177">
        <v>2.64</v>
      </c>
      <c r="I177" s="18">
        <v>1.98</v>
      </c>
      <c r="J177" s="15">
        <v>2.34</v>
      </c>
      <c r="K177" s="14">
        <f t="shared" si="12"/>
        <v>290365.801526718</v>
      </c>
      <c r="L177" s="14">
        <f t="shared" si="13"/>
        <v>2304000</v>
      </c>
      <c r="M177" s="19">
        <f t="shared" si="14"/>
        <v>2.0870427480916</v>
      </c>
    </row>
    <row r="178" spans="1:13">
      <c r="A178" s="13">
        <v>45174</v>
      </c>
      <c r="B178" s="14">
        <v>3033586.25954198</v>
      </c>
      <c r="C178" s="14">
        <f t="shared" si="10"/>
        <v>2626243.66412214</v>
      </c>
      <c r="D178">
        <v>1.8</v>
      </c>
      <c r="E178">
        <f t="shared" si="11"/>
        <v>47</v>
      </c>
      <c r="F178">
        <v>1.85</v>
      </c>
      <c r="G178" s="15">
        <v>2.45</v>
      </c>
      <c r="H178">
        <v>2.64</v>
      </c>
      <c r="I178" s="18">
        <v>1.98</v>
      </c>
      <c r="J178" s="15">
        <v>2.34</v>
      </c>
      <c r="K178" s="14">
        <f t="shared" si="12"/>
        <v>290243.664122138</v>
      </c>
      <c r="L178" s="14">
        <f t="shared" si="13"/>
        <v>2336000</v>
      </c>
      <c r="M178" s="19">
        <f t="shared" si="14"/>
        <v>2.08719541984733</v>
      </c>
    </row>
    <row r="179" spans="1:13">
      <c r="A179" s="13">
        <v>45175</v>
      </c>
      <c r="B179" s="14">
        <v>3036044.27480916</v>
      </c>
      <c r="C179" s="14">
        <f t="shared" si="10"/>
        <v>2818121.52671756</v>
      </c>
      <c r="D179">
        <v>1.8</v>
      </c>
      <c r="E179">
        <f t="shared" si="11"/>
        <v>46</v>
      </c>
      <c r="F179">
        <v>1.88</v>
      </c>
      <c r="G179" s="15">
        <v>2.49</v>
      </c>
      <c r="H179">
        <v>2.67</v>
      </c>
      <c r="I179" s="18">
        <v>2.03</v>
      </c>
      <c r="J179" s="15">
        <v>2.38</v>
      </c>
      <c r="K179" s="14">
        <f t="shared" si="12"/>
        <v>322121.526717558</v>
      </c>
      <c r="L179" s="14">
        <f t="shared" si="13"/>
        <v>2496000</v>
      </c>
      <c r="M179" s="19">
        <f t="shared" si="14"/>
        <v>2.08734809160305</v>
      </c>
    </row>
    <row r="180" spans="1:13">
      <c r="A180" s="13">
        <v>45176</v>
      </c>
      <c r="B180" s="14">
        <v>2920273.28244275</v>
      </c>
      <c r="C180" s="14">
        <f t="shared" si="10"/>
        <v>2778060.45801527</v>
      </c>
      <c r="D180">
        <v>1.8</v>
      </c>
      <c r="E180">
        <f t="shared" si="11"/>
        <v>43</v>
      </c>
      <c r="F180">
        <v>2</v>
      </c>
      <c r="G180" s="15">
        <v>2.48</v>
      </c>
      <c r="H180">
        <v>2.67</v>
      </c>
      <c r="I180" s="18">
        <v>2.05</v>
      </c>
      <c r="J180" s="15">
        <v>2.38</v>
      </c>
      <c r="K180" s="14">
        <f t="shared" si="12"/>
        <v>314060.458015268</v>
      </c>
      <c r="L180" s="14">
        <f t="shared" si="13"/>
        <v>2464000</v>
      </c>
      <c r="M180" s="19">
        <f t="shared" si="14"/>
        <v>2.08742442748091</v>
      </c>
    </row>
    <row r="181" spans="1:13">
      <c r="A181" s="13">
        <v>45177</v>
      </c>
      <c r="B181" s="14">
        <v>3023471.75572519</v>
      </c>
      <c r="C181" s="14">
        <f t="shared" si="10"/>
        <v>2882274.19847328</v>
      </c>
      <c r="D181">
        <v>1.8</v>
      </c>
      <c r="E181">
        <f t="shared" si="11"/>
        <v>44</v>
      </c>
      <c r="F181">
        <v>2</v>
      </c>
      <c r="G181" s="15">
        <v>2.49</v>
      </c>
      <c r="H181">
        <v>2.66</v>
      </c>
      <c r="I181" s="18">
        <v>2.05</v>
      </c>
      <c r="J181" s="15">
        <v>2.38</v>
      </c>
      <c r="K181" s="14">
        <f t="shared" si="12"/>
        <v>322274.198473284</v>
      </c>
      <c r="L181" s="14">
        <f t="shared" si="13"/>
        <v>2560000</v>
      </c>
      <c r="M181" s="19">
        <f t="shared" si="14"/>
        <v>2.0871572519084</v>
      </c>
    </row>
    <row r="182" spans="1:13">
      <c r="A182" s="13">
        <v>45180</v>
      </c>
      <c r="B182" s="14">
        <v>3008899.23664122</v>
      </c>
      <c r="C182" s="14">
        <f t="shared" si="10"/>
        <v>2906426.87022901</v>
      </c>
      <c r="D182">
        <v>1.8</v>
      </c>
      <c r="E182">
        <f t="shared" si="11"/>
        <v>42</v>
      </c>
      <c r="F182">
        <v>2.05</v>
      </c>
      <c r="G182" s="15">
        <v>2.48</v>
      </c>
      <c r="H182">
        <v>2.66</v>
      </c>
      <c r="I182" s="18">
        <v>2.06</v>
      </c>
      <c r="J182" s="15">
        <v>2.38</v>
      </c>
      <c r="K182" s="14">
        <f t="shared" si="12"/>
        <v>314426.870229008</v>
      </c>
      <c r="L182" s="14">
        <f t="shared" si="13"/>
        <v>2592000</v>
      </c>
      <c r="M182" s="19">
        <f t="shared" si="14"/>
        <v>2.08696641221374</v>
      </c>
    </row>
    <row r="183" spans="1:13">
      <c r="A183" s="13">
        <v>45181</v>
      </c>
      <c r="B183" s="14">
        <v>3041639.69465649</v>
      </c>
      <c r="C183" s="14">
        <f t="shared" si="10"/>
        <v>2826762.7480916</v>
      </c>
      <c r="D183">
        <v>1.8</v>
      </c>
      <c r="E183">
        <f t="shared" si="11"/>
        <v>43</v>
      </c>
      <c r="F183">
        <v>2</v>
      </c>
      <c r="G183" s="15">
        <v>2.46</v>
      </c>
      <c r="H183">
        <v>2.65</v>
      </c>
      <c r="I183" s="18">
        <v>2.03</v>
      </c>
      <c r="J183" s="15">
        <v>2.36</v>
      </c>
      <c r="K183" s="14">
        <f t="shared" si="12"/>
        <v>298762.748091604</v>
      </c>
      <c r="L183" s="14">
        <f t="shared" si="13"/>
        <v>2528000</v>
      </c>
      <c r="M183" s="19">
        <f t="shared" si="14"/>
        <v>2.08654656488549</v>
      </c>
    </row>
    <row r="184" spans="1:13">
      <c r="A184" s="13">
        <v>45182</v>
      </c>
      <c r="B184" s="14">
        <v>2964494.65648855</v>
      </c>
      <c r="C184" s="14">
        <f t="shared" si="10"/>
        <v>2675068.09160306</v>
      </c>
      <c r="D184">
        <v>1.8</v>
      </c>
      <c r="E184">
        <f t="shared" si="11"/>
        <v>42</v>
      </c>
      <c r="F184">
        <v>1.98</v>
      </c>
      <c r="G184" s="15">
        <v>2.43</v>
      </c>
      <c r="H184">
        <v>2.64</v>
      </c>
      <c r="I184" s="18">
        <v>2.01</v>
      </c>
      <c r="J184" s="15">
        <v>2.32</v>
      </c>
      <c r="K184" s="14">
        <f t="shared" si="12"/>
        <v>275068.091603055</v>
      </c>
      <c r="L184" s="14">
        <f t="shared" si="13"/>
        <v>2400000</v>
      </c>
      <c r="M184" s="19">
        <f t="shared" si="14"/>
        <v>2.08616488549618</v>
      </c>
    </row>
    <row r="185" spans="1:13">
      <c r="A185" s="13">
        <v>45183</v>
      </c>
      <c r="B185" s="14">
        <v>2924151.14503817</v>
      </c>
      <c r="C185" s="14">
        <f t="shared" si="10"/>
        <v>2635159.69465649</v>
      </c>
      <c r="D185">
        <v>1.8</v>
      </c>
      <c r="E185">
        <f t="shared" si="11"/>
        <v>41</v>
      </c>
      <c r="F185">
        <v>2.05</v>
      </c>
      <c r="G185" s="15">
        <v>2.42</v>
      </c>
      <c r="H185">
        <v>2.62</v>
      </c>
      <c r="I185" s="18">
        <v>2.01</v>
      </c>
      <c r="J185" s="15">
        <v>2.31</v>
      </c>
      <c r="K185" s="14">
        <f t="shared" si="12"/>
        <v>267159.694656489</v>
      </c>
      <c r="L185" s="14">
        <f t="shared" si="13"/>
        <v>2368000</v>
      </c>
      <c r="M185" s="19">
        <f t="shared" si="14"/>
        <v>2.08605038167939</v>
      </c>
    </row>
    <row r="186" spans="1:13">
      <c r="A186" s="13">
        <v>45184</v>
      </c>
      <c r="B186" s="14">
        <v>3045006.10687023</v>
      </c>
      <c r="C186" s="14">
        <f t="shared" si="10"/>
        <v>2795465.03816794</v>
      </c>
      <c r="D186">
        <v>1.8</v>
      </c>
      <c r="E186">
        <f t="shared" si="11"/>
        <v>44</v>
      </c>
      <c r="F186">
        <v>2</v>
      </c>
      <c r="G186" s="15">
        <v>2.46</v>
      </c>
      <c r="H186">
        <v>2.66</v>
      </c>
      <c r="I186" s="18">
        <v>2.02</v>
      </c>
      <c r="J186" s="15">
        <v>2.35</v>
      </c>
      <c r="K186" s="14">
        <f t="shared" si="12"/>
        <v>299465.03816794</v>
      </c>
      <c r="L186" s="14">
        <f t="shared" si="13"/>
        <v>2496000</v>
      </c>
      <c r="M186" s="19">
        <f t="shared" si="14"/>
        <v>2.08566870229008</v>
      </c>
    </row>
    <row r="187" spans="1:13">
      <c r="A187" s="13">
        <v>45187</v>
      </c>
      <c r="B187" s="14">
        <v>3010433.58778626</v>
      </c>
      <c r="C187" s="14">
        <f t="shared" si="10"/>
        <v>2875617.70992366</v>
      </c>
      <c r="D187">
        <v>1.8</v>
      </c>
      <c r="E187">
        <f t="shared" si="11"/>
        <v>43</v>
      </c>
      <c r="F187">
        <v>2.08</v>
      </c>
      <c r="G187" s="15">
        <v>2.48</v>
      </c>
      <c r="H187">
        <v>2.67</v>
      </c>
      <c r="I187" s="18">
        <v>2.05</v>
      </c>
      <c r="J187" s="15">
        <v>2.37</v>
      </c>
      <c r="K187" s="14">
        <f t="shared" si="12"/>
        <v>315617.709923665</v>
      </c>
      <c r="L187" s="14">
        <f t="shared" si="13"/>
        <v>2560000</v>
      </c>
      <c r="M187" s="19">
        <f t="shared" si="14"/>
        <v>2.08547786259542</v>
      </c>
    </row>
    <row r="188" spans="1:13">
      <c r="A188" s="13">
        <v>45188</v>
      </c>
      <c r="B188" s="14">
        <v>3002372.51908397</v>
      </c>
      <c r="C188" s="14">
        <f t="shared" si="10"/>
        <v>2908167.32824428</v>
      </c>
      <c r="D188">
        <v>1.8</v>
      </c>
      <c r="E188">
        <f t="shared" si="11"/>
        <v>42</v>
      </c>
      <c r="F188">
        <v>2.15</v>
      </c>
      <c r="G188" s="15">
        <v>2.48</v>
      </c>
      <c r="H188">
        <v>2.67</v>
      </c>
      <c r="I188" s="18">
        <v>2.06</v>
      </c>
      <c r="J188" s="15">
        <v>2.37</v>
      </c>
      <c r="K188" s="14">
        <f t="shared" si="12"/>
        <v>316167.328244275</v>
      </c>
      <c r="L188" s="14">
        <f t="shared" si="13"/>
        <v>2592000</v>
      </c>
      <c r="M188" s="19">
        <f t="shared" si="14"/>
        <v>2.08479083969466</v>
      </c>
    </row>
    <row r="189" spans="1:13">
      <c r="A189" s="13">
        <v>45189</v>
      </c>
      <c r="B189" s="14">
        <v>2958654.96183206</v>
      </c>
      <c r="C189" s="14">
        <f t="shared" si="10"/>
        <v>2828625.34351145</v>
      </c>
      <c r="D189">
        <v>1.8</v>
      </c>
      <c r="E189">
        <f t="shared" si="11"/>
        <v>41</v>
      </c>
      <c r="F189">
        <v>2.15</v>
      </c>
      <c r="G189" s="15">
        <v>2.46</v>
      </c>
      <c r="H189">
        <v>2.68</v>
      </c>
      <c r="I189" s="18">
        <v>2.05</v>
      </c>
      <c r="J189" s="15">
        <v>2.36</v>
      </c>
      <c r="K189" s="14">
        <f t="shared" si="12"/>
        <v>300625.343511451</v>
      </c>
      <c r="L189" s="14">
        <f t="shared" si="13"/>
        <v>2528000</v>
      </c>
      <c r="M189" s="19">
        <f t="shared" si="14"/>
        <v>2.08421832061069</v>
      </c>
    </row>
    <row r="190" spans="1:13">
      <c r="A190" s="13">
        <v>45190</v>
      </c>
      <c r="B190" s="14">
        <v>2952937.40458015</v>
      </c>
      <c r="C190" s="14">
        <f t="shared" si="10"/>
        <v>2749083.35877863</v>
      </c>
      <c r="D190">
        <v>1.8</v>
      </c>
      <c r="E190">
        <f t="shared" si="11"/>
        <v>41</v>
      </c>
      <c r="F190">
        <v>2.15</v>
      </c>
      <c r="G190" s="15">
        <v>2.44</v>
      </c>
      <c r="H190">
        <v>2.67</v>
      </c>
      <c r="I190" s="18">
        <v>2.03</v>
      </c>
      <c r="J190" s="15">
        <v>2.34</v>
      </c>
      <c r="K190" s="14">
        <f t="shared" si="12"/>
        <v>285083.358778626</v>
      </c>
      <c r="L190" s="14">
        <f t="shared" si="13"/>
        <v>2464000</v>
      </c>
      <c r="M190" s="19">
        <f t="shared" si="14"/>
        <v>2.08364580152672</v>
      </c>
    </row>
    <row r="191" spans="1:13">
      <c r="A191" s="13">
        <v>45191</v>
      </c>
      <c r="B191" s="14">
        <v>2999219.84732824</v>
      </c>
      <c r="C191" s="14">
        <f t="shared" si="10"/>
        <v>2797541.3740458</v>
      </c>
      <c r="D191">
        <v>1.8</v>
      </c>
      <c r="E191">
        <f t="shared" si="11"/>
        <v>43</v>
      </c>
      <c r="F191">
        <v>2</v>
      </c>
      <c r="G191" s="15">
        <v>2.46</v>
      </c>
      <c r="H191">
        <v>2.69</v>
      </c>
      <c r="I191" s="18">
        <v>2.03</v>
      </c>
      <c r="J191" s="15">
        <v>2.35</v>
      </c>
      <c r="K191" s="14">
        <f t="shared" si="12"/>
        <v>301541.374045802</v>
      </c>
      <c r="L191" s="14">
        <f t="shared" si="13"/>
        <v>2496000</v>
      </c>
      <c r="M191" s="19">
        <f t="shared" si="14"/>
        <v>2.08307328244275</v>
      </c>
    </row>
    <row r="192" spans="1:13">
      <c r="A192" s="13">
        <v>45194</v>
      </c>
      <c r="B192" s="14">
        <v>3075792.36641221</v>
      </c>
      <c r="C192" s="14">
        <f t="shared" si="10"/>
        <v>2949388.70229008</v>
      </c>
      <c r="D192">
        <v>1.8</v>
      </c>
      <c r="E192">
        <f t="shared" si="11"/>
        <v>44</v>
      </c>
      <c r="F192">
        <v>1.9725</v>
      </c>
      <c r="G192" s="15">
        <v>2.49</v>
      </c>
      <c r="H192">
        <v>2.71</v>
      </c>
      <c r="I192" s="18">
        <v>2.05</v>
      </c>
      <c r="J192" s="15">
        <v>2.38</v>
      </c>
      <c r="K192" s="14">
        <f t="shared" si="12"/>
        <v>325388.702290077</v>
      </c>
      <c r="L192" s="14">
        <f t="shared" si="13"/>
        <v>2624000</v>
      </c>
      <c r="M192" s="19">
        <f t="shared" si="14"/>
        <v>2.0832641221374</v>
      </c>
    </row>
    <row r="193" spans="1:13">
      <c r="A193" s="13">
        <v>45195</v>
      </c>
      <c r="B193" s="14">
        <v>3228107.2519084</v>
      </c>
      <c r="C193" s="14">
        <f t="shared" si="10"/>
        <v>3101304.73282443</v>
      </c>
      <c r="D193">
        <v>1.8</v>
      </c>
      <c r="E193">
        <f t="shared" si="11"/>
        <v>43</v>
      </c>
      <c r="F193">
        <v>1.95</v>
      </c>
      <c r="G193" s="15">
        <v>2.48</v>
      </c>
      <c r="H193">
        <v>2.71</v>
      </c>
      <c r="I193" s="18">
        <v>2.05</v>
      </c>
      <c r="J193" s="15">
        <v>2.37</v>
      </c>
      <c r="K193" s="14">
        <f t="shared" si="12"/>
        <v>317304.732824428</v>
      </c>
      <c r="L193" s="14">
        <f t="shared" si="13"/>
        <v>2784000</v>
      </c>
      <c r="M193" s="19">
        <f t="shared" si="14"/>
        <v>2.08336908396947</v>
      </c>
    </row>
    <row r="194" spans="1:13">
      <c r="A194" s="13">
        <v>45196</v>
      </c>
      <c r="B194" s="14">
        <v>3143252.29007634</v>
      </c>
      <c r="C194" s="14">
        <f t="shared" ref="C194:C257" si="15">K194+L194</f>
        <v>2900999.38931298</v>
      </c>
      <c r="D194">
        <v>1.8</v>
      </c>
      <c r="E194">
        <f t="shared" ref="E194:E257" si="16">(G194-I194)*100</f>
        <v>45</v>
      </c>
      <c r="F194">
        <v>1.83</v>
      </c>
      <c r="G194" s="15">
        <v>2.47</v>
      </c>
      <c r="H194">
        <v>2.71</v>
      </c>
      <c r="I194" s="18">
        <v>2.02</v>
      </c>
      <c r="J194" s="15">
        <v>2.35</v>
      </c>
      <c r="K194" s="14">
        <f t="shared" ref="K194:K257" si="17">(G194-M194)*100/10000*$K$1</f>
        <v>308999.389312978</v>
      </c>
      <c r="L194" s="14">
        <f t="shared" ref="L194:L257" si="18">(G194-J455)*100/10000*$K$1*4</f>
        <v>2592000</v>
      </c>
      <c r="M194" s="19">
        <f t="shared" ref="M194:M257" si="19">AVERAGE(F194:F455)</f>
        <v>2.08375076335878</v>
      </c>
    </row>
    <row r="195" spans="1:13">
      <c r="A195" s="13">
        <v>45197</v>
      </c>
      <c r="B195" s="14">
        <v>2746053.81679389</v>
      </c>
      <c r="C195" s="14">
        <f t="shared" si="15"/>
        <v>2540785.64885496</v>
      </c>
      <c r="D195">
        <v>1.8</v>
      </c>
      <c r="E195">
        <f t="shared" si="16"/>
        <v>43</v>
      </c>
      <c r="F195">
        <v>2.2</v>
      </c>
      <c r="G195" s="15">
        <v>2.46</v>
      </c>
      <c r="H195">
        <v>2.69</v>
      </c>
      <c r="I195" s="18">
        <v>2.03</v>
      </c>
      <c r="J195" s="15">
        <v>2.35</v>
      </c>
      <c r="K195" s="14">
        <f t="shared" si="17"/>
        <v>300785.648854962</v>
      </c>
      <c r="L195" s="14">
        <f t="shared" si="18"/>
        <v>2240000</v>
      </c>
      <c r="M195" s="19">
        <f t="shared" si="19"/>
        <v>2.0840179389313</v>
      </c>
    </row>
    <row r="196" spans="1:13">
      <c r="A196" s="13">
        <v>45198</v>
      </c>
      <c r="B196" s="14">
        <v>2748343.89312977</v>
      </c>
      <c r="C196" s="14">
        <f t="shared" si="15"/>
        <v>2540174.96183206</v>
      </c>
      <c r="D196">
        <v>1.8</v>
      </c>
      <c r="E196">
        <f t="shared" si="16"/>
        <v>43</v>
      </c>
      <c r="F196">
        <v>2.2</v>
      </c>
      <c r="G196" s="15">
        <v>2.46</v>
      </c>
      <c r="H196">
        <v>2.69</v>
      </c>
      <c r="I196" s="18">
        <v>2.03</v>
      </c>
      <c r="J196" s="15">
        <v>2.35</v>
      </c>
      <c r="K196" s="14">
        <f t="shared" si="17"/>
        <v>300174.961832062</v>
      </c>
      <c r="L196" s="14">
        <f t="shared" si="18"/>
        <v>2240000</v>
      </c>
      <c r="M196" s="19">
        <f t="shared" si="19"/>
        <v>2.08478129770992</v>
      </c>
    </row>
    <row r="197" spans="1:13">
      <c r="A197" s="13">
        <v>45201</v>
      </c>
      <c r="B197" s="14">
        <v>2750633.96946565</v>
      </c>
      <c r="C197" s="14">
        <f t="shared" si="15"/>
        <v>2539564.27480916</v>
      </c>
      <c r="D197">
        <v>1.8</v>
      </c>
      <c r="E197">
        <f t="shared" si="16"/>
        <v>43</v>
      </c>
      <c r="F197">
        <v>2.2</v>
      </c>
      <c r="G197" s="15">
        <v>2.46</v>
      </c>
      <c r="H197">
        <v>2.69</v>
      </c>
      <c r="I197" s="18">
        <v>2.03</v>
      </c>
      <c r="J197" s="15">
        <v>2.35</v>
      </c>
      <c r="K197" s="14">
        <f t="shared" si="17"/>
        <v>299564.274809161</v>
      </c>
      <c r="L197" s="14">
        <f t="shared" si="18"/>
        <v>2240000</v>
      </c>
      <c r="M197" s="19">
        <f t="shared" si="19"/>
        <v>2.08554465648855</v>
      </c>
    </row>
    <row r="198" spans="1:13">
      <c r="A198" s="13">
        <v>45202</v>
      </c>
      <c r="B198" s="14">
        <v>2752924.04580153</v>
      </c>
      <c r="C198" s="14">
        <f t="shared" si="15"/>
        <v>2538953.58778626</v>
      </c>
      <c r="D198">
        <v>1.8</v>
      </c>
      <c r="E198">
        <f t="shared" si="16"/>
        <v>43</v>
      </c>
      <c r="F198">
        <v>2.2</v>
      </c>
      <c r="G198" s="15">
        <v>2.46</v>
      </c>
      <c r="H198">
        <v>2.69</v>
      </c>
      <c r="I198" s="18">
        <v>2.03</v>
      </c>
      <c r="J198" s="15">
        <v>2.35</v>
      </c>
      <c r="K198" s="14">
        <f t="shared" si="17"/>
        <v>298953.58778626</v>
      </c>
      <c r="L198" s="14">
        <f t="shared" si="18"/>
        <v>2240000</v>
      </c>
      <c r="M198" s="19">
        <f t="shared" si="19"/>
        <v>2.08630801526717</v>
      </c>
    </row>
    <row r="199" spans="1:13">
      <c r="A199" s="13">
        <v>45203</v>
      </c>
      <c r="B199" s="14">
        <v>2755214.1221374</v>
      </c>
      <c r="C199" s="14">
        <f t="shared" si="15"/>
        <v>2538342.90076336</v>
      </c>
      <c r="D199">
        <v>1.8</v>
      </c>
      <c r="E199">
        <f t="shared" si="16"/>
        <v>43</v>
      </c>
      <c r="F199">
        <v>2.2</v>
      </c>
      <c r="G199" s="15">
        <v>2.46</v>
      </c>
      <c r="H199">
        <v>2.69</v>
      </c>
      <c r="I199" s="18">
        <v>2.03</v>
      </c>
      <c r="J199" s="15">
        <v>2.35</v>
      </c>
      <c r="K199" s="14">
        <f t="shared" si="17"/>
        <v>298342.90076336</v>
      </c>
      <c r="L199" s="14">
        <f t="shared" si="18"/>
        <v>2240000</v>
      </c>
      <c r="M199" s="19">
        <f t="shared" si="19"/>
        <v>2.0870713740458</v>
      </c>
    </row>
    <row r="200" spans="1:13">
      <c r="A200" s="13">
        <v>45204</v>
      </c>
      <c r="B200" s="14">
        <v>2757504.19847328</v>
      </c>
      <c r="C200" s="14">
        <f t="shared" si="15"/>
        <v>2537732.21374046</v>
      </c>
      <c r="D200">
        <v>1.8</v>
      </c>
      <c r="E200">
        <f t="shared" si="16"/>
        <v>43</v>
      </c>
      <c r="F200">
        <v>2.2</v>
      </c>
      <c r="G200" s="15">
        <v>2.46</v>
      </c>
      <c r="H200">
        <v>2.69</v>
      </c>
      <c r="I200" s="18">
        <v>2.03</v>
      </c>
      <c r="J200" s="15">
        <v>2.35</v>
      </c>
      <c r="K200" s="14">
        <f t="shared" si="17"/>
        <v>297732.213740459</v>
      </c>
      <c r="L200" s="14">
        <f t="shared" si="18"/>
        <v>2240000</v>
      </c>
      <c r="M200" s="19">
        <f t="shared" si="19"/>
        <v>2.08783473282443</v>
      </c>
    </row>
    <row r="201" spans="1:13">
      <c r="A201" s="13">
        <v>45205</v>
      </c>
      <c r="B201" s="14">
        <v>2759794.27480916</v>
      </c>
      <c r="C201" s="14">
        <f t="shared" si="15"/>
        <v>2537121.52671756</v>
      </c>
      <c r="D201">
        <v>1.8</v>
      </c>
      <c r="E201">
        <f t="shared" si="16"/>
        <v>43</v>
      </c>
      <c r="F201">
        <v>2.2</v>
      </c>
      <c r="G201" s="15">
        <v>2.46</v>
      </c>
      <c r="H201">
        <v>2.69</v>
      </c>
      <c r="I201" s="18">
        <v>2.03</v>
      </c>
      <c r="J201" s="15">
        <v>2.35</v>
      </c>
      <c r="K201" s="14">
        <f t="shared" si="17"/>
        <v>297121.526717558</v>
      </c>
      <c r="L201" s="14">
        <f t="shared" si="18"/>
        <v>2240000</v>
      </c>
      <c r="M201" s="19">
        <f t="shared" si="19"/>
        <v>2.08859809160305</v>
      </c>
    </row>
    <row r="202" spans="1:13">
      <c r="A202" s="13">
        <v>45208</v>
      </c>
      <c r="B202" s="14">
        <v>2590359.16030534</v>
      </c>
      <c r="C202" s="14">
        <f t="shared" si="15"/>
        <v>2410037.55725191</v>
      </c>
      <c r="D202">
        <v>1.8</v>
      </c>
      <c r="E202">
        <f t="shared" si="16"/>
        <v>42</v>
      </c>
      <c r="F202">
        <v>2.01</v>
      </c>
      <c r="G202" s="15">
        <v>2.46</v>
      </c>
      <c r="H202">
        <v>2.69</v>
      </c>
      <c r="I202" s="18">
        <v>2.04</v>
      </c>
      <c r="J202" s="15">
        <v>2.36</v>
      </c>
      <c r="K202" s="14">
        <f t="shared" si="17"/>
        <v>298037.55725191</v>
      </c>
      <c r="L202" s="14">
        <f t="shared" si="18"/>
        <v>2112000</v>
      </c>
      <c r="M202" s="19">
        <f t="shared" si="19"/>
        <v>2.08745305343511</v>
      </c>
    </row>
    <row r="203" spans="1:13">
      <c r="A203" s="13">
        <v>45209</v>
      </c>
      <c r="B203" s="14">
        <v>2660817.17557251</v>
      </c>
      <c r="C203" s="14">
        <f t="shared" si="15"/>
        <v>2593915.41984733</v>
      </c>
      <c r="D203">
        <v>1.8</v>
      </c>
      <c r="E203">
        <f t="shared" si="16"/>
        <v>42</v>
      </c>
      <c r="F203">
        <v>2.05</v>
      </c>
      <c r="G203" s="15">
        <v>2.49</v>
      </c>
      <c r="H203">
        <v>2.7</v>
      </c>
      <c r="I203" s="18">
        <v>2.07</v>
      </c>
      <c r="J203" s="15">
        <v>2.38</v>
      </c>
      <c r="K203" s="14">
        <f t="shared" si="17"/>
        <v>321915.41984733</v>
      </c>
      <c r="L203" s="14">
        <f t="shared" si="18"/>
        <v>2272000</v>
      </c>
      <c r="M203" s="19">
        <f t="shared" si="19"/>
        <v>2.08760572519084</v>
      </c>
    </row>
    <row r="204" spans="1:13">
      <c r="A204" s="13">
        <v>45210</v>
      </c>
      <c r="B204" s="14">
        <v>2825389.69465648</v>
      </c>
      <c r="C204" s="14">
        <f t="shared" si="15"/>
        <v>2833762.7480916</v>
      </c>
      <c r="D204">
        <v>1.8</v>
      </c>
      <c r="E204">
        <f t="shared" si="16"/>
        <v>42</v>
      </c>
      <c r="F204">
        <v>2.14</v>
      </c>
      <c r="G204" s="15">
        <v>2.51</v>
      </c>
      <c r="H204">
        <v>2.72</v>
      </c>
      <c r="I204" s="18">
        <v>2.09</v>
      </c>
      <c r="J204" s="15">
        <v>2.4</v>
      </c>
      <c r="K204" s="14">
        <f t="shared" si="17"/>
        <v>337762.748091605</v>
      </c>
      <c r="L204" s="14">
        <f t="shared" si="18"/>
        <v>2496000</v>
      </c>
      <c r="M204" s="19">
        <f t="shared" si="19"/>
        <v>2.08779656488549</v>
      </c>
    </row>
    <row r="205" spans="1:13">
      <c r="A205" s="13">
        <v>45211</v>
      </c>
      <c r="B205" s="14">
        <v>2850641.60305343</v>
      </c>
      <c r="C205" s="14">
        <f t="shared" si="15"/>
        <v>2786495.57251909</v>
      </c>
      <c r="D205">
        <v>1.8</v>
      </c>
      <c r="E205">
        <f t="shared" si="16"/>
        <v>42</v>
      </c>
      <c r="F205">
        <v>2.1</v>
      </c>
      <c r="G205" s="15">
        <v>2.49</v>
      </c>
      <c r="H205">
        <v>2.72</v>
      </c>
      <c r="I205" s="18">
        <v>2.07</v>
      </c>
      <c r="J205" s="15">
        <v>2.39</v>
      </c>
      <c r="K205" s="14">
        <f t="shared" si="17"/>
        <v>322495.572519086</v>
      </c>
      <c r="L205" s="14">
        <f t="shared" si="18"/>
        <v>2464000</v>
      </c>
      <c r="M205" s="19">
        <f t="shared" si="19"/>
        <v>2.08688053435114</v>
      </c>
    </row>
    <row r="206" spans="1:13">
      <c r="A206" s="13">
        <v>45212</v>
      </c>
      <c r="B206" s="14">
        <v>2844580.53435114</v>
      </c>
      <c r="C206" s="14">
        <f t="shared" si="15"/>
        <v>2707045.1908397</v>
      </c>
      <c r="D206">
        <v>1.8</v>
      </c>
      <c r="E206">
        <f t="shared" si="16"/>
        <v>42</v>
      </c>
      <c r="F206">
        <v>2.05</v>
      </c>
      <c r="G206" s="15">
        <v>2.47</v>
      </c>
      <c r="H206">
        <v>2.7</v>
      </c>
      <c r="I206" s="18">
        <v>2.05</v>
      </c>
      <c r="J206" s="15">
        <v>2.36</v>
      </c>
      <c r="K206" s="14">
        <f t="shared" si="17"/>
        <v>307045.190839697</v>
      </c>
      <c r="L206" s="14">
        <f t="shared" si="18"/>
        <v>2400000</v>
      </c>
      <c r="M206" s="19">
        <f t="shared" si="19"/>
        <v>2.08619351145038</v>
      </c>
    </row>
    <row r="207" spans="1:13">
      <c r="A207" s="13">
        <v>45215</v>
      </c>
      <c r="B207" s="14">
        <v>2942633.96946564</v>
      </c>
      <c r="C207" s="14">
        <f t="shared" si="15"/>
        <v>2883564.27480916</v>
      </c>
      <c r="D207">
        <v>1.8</v>
      </c>
      <c r="E207">
        <f t="shared" si="16"/>
        <v>42</v>
      </c>
      <c r="F207">
        <v>2.05</v>
      </c>
      <c r="G207" s="15">
        <v>2.49</v>
      </c>
      <c r="H207">
        <v>2.69</v>
      </c>
      <c r="I207" s="18">
        <v>2.07</v>
      </c>
      <c r="J207" s="15">
        <v>2.38</v>
      </c>
      <c r="K207" s="14">
        <f t="shared" si="17"/>
        <v>323564.274809162</v>
      </c>
      <c r="L207" s="14">
        <f t="shared" si="18"/>
        <v>2560000</v>
      </c>
      <c r="M207" s="19">
        <f t="shared" si="19"/>
        <v>2.08554465648855</v>
      </c>
    </row>
    <row r="208" spans="1:13">
      <c r="A208" s="13">
        <v>45216</v>
      </c>
      <c r="B208" s="14">
        <v>2840916.41221373</v>
      </c>
      <c r="C208" s="14">
        <f t="shared" si="15"/>
        <v>2860022.29007634</v>
      </c>
      <c r="D208">
        <v>1.8</v>
      </c>
      <c r="E208">
        <f t="shared" si="16"/>
        <v>41</v>
      </c>
      <c r="F208">
        <v>2</v>
      </c>
      <c r="G208" s="15">
        <v>2.5</v>
      </c>
      <c r="H208">
        <v>2.7</v>
      </c>
      <c r="I208" s="18">
        <v>2.09</v>
      </c>
      <c r="J208" s="15">
        <v>2.39</v>
      </c>
      <c r="K208" s="14">
        <f t="shared" si="17"/>
        <v>332022.290076338</v>
      </c>
      <c r="L208" s="14">
        <f t="shared" si="18"/>
        <v>2528000</v>
      </c>
      <c r="M208" s="19">
        <f t="shared" si="19"/>
        <v>2.08497213740458</v>
      </c>
    </row>
    <row r="209" spans="1:13">
      <c r="A209" s="13">
        <v>45217</v>
      </c>
      <c r="B209" s="14">
        <v>2937542.36641221</v>
      </c>
      <c r="C209" s="14">
        <f t="shared" si="15"/>
        <v>2996388.70229008</v>
      </c>
      <c r="D209">
        <v>1.8</v>
      </c>
      <c r="E209">
        <f t="shared" si="16"/>
        <v>41</v>
      </c>
      <c r="F209">
        <v>2.05</v>
      </c>
      <c r="G209" s="15">
        <v>2.51</v>
      </c>
      <c r="H209">
        <v>2.71</v>
      </c>
      <c r="I209" s="18">
        <v>2.1</v>
      </c>
      <c r="J209" s="15">
        <v>2.4</v>
      </c>
      <c r="K209" s="14">
        <f t="shared" si="17"/>
        <v>340388.702290078</v>
      </c>
      <c r="L209" s="14">
        <f t="shared" si="18"/>
        <v>2656000</v>
      </c>
      <c r="M209" s="19">
        <f t="shared" si="19"/>
        <v>2.0845141221374</v>
      </c>
    </row>
    <row r="210" spans="1:13">
      <c r="A210" s="13">
        <v>45218</v>
      </c>
      <c r="B210" s="14">
        <v>2844052.29007633</v>
      </c>
      <c r="C210" s="14">
        <f t="shared" si="15"/>
        <v>3057799.38931298</v>
      </c>
      <c r="D210">
        <v>1.8</v>
      </c>
      <c r="E210">
        <f t="shared" si="16"/>
        <v>40</v>
      </c>
      <c r="F210">
        <v>2.3</v>
      </c>
      <c r="G210" s="15">
        <v>2.54</v>
      </c>
      <c r="H210">
        <v>2.73</v>
      </c>
      <c r="I210" s="18">
        <v>2.14</v>
      </c>
      <c r="J210" s="15">
        <v>2.43</v>
      </c>
      <c r="K210" s="14">
        <f t="shared" si="17"/>
        <v>364999.389312979</v>
      </c>
      <c r="L210" s="14">
        <f t="shared" si="18"/>
        <v>2692800</v>
      </c>
      <c r="M210" s="19">
        <f t="shared" si="19"/>
        <v>2.08375076335878</v>
      </c>
    </row>
    <row r="211" spans="1:13">
      <c r="A211" s="13">
        <v>45219</v>
      </c>
      <c r="B211" s="14">
        <v>2690901.14503816</v>
      </c>
      <c r="C211" s="14">
        <f t="shared" si="15"/>
        <v>2910159.69465649</v>
      </c>
      <c r="D211">
        <v>1.8</v>
      </c>
      <c r="E211">
        <f t="shared" si="16"/>
        <v>38</v>
      </c>
      <c r="F211">
        <v>2.8</v>
      </c>
      <c r="G211" s="15">
        <v>2.52</v>
      </c>
      <c r="H211">
        <v>2.72</v>
      </c>
      <c r="I211" s="18">
        <v>2.14</v>
      </c>
      <c r="J211" s="15">
        <v>2.42</v>
      </c>
      <c r="K211" s="14">
        <f t="shared" si="17"/>
        <v>350159.69465649</v>
      </c>
      <c r="L211" s="14">
        <f t="shared" si="18"/>
        <v>2560000</v>
      </c>
      <c r="M211" s="19">
        <f t="shared" si="19"/>
        <v>2.08230038167939</v>
      </c>
    </row>
    <row r="212" spans="1:13">
      <c r="A212" s="13">
        <v>45222</v>
      </c>
      <c r="B212" s="14">
        <v>2582824.8091603</v>
      </c>
      <c r="C212" s="14">
        <f t="shared" si="15"/>
        <v>2776846.71755725</v>
      </c>
      <c r="D212">
        <v>1.8</v>
      </c>
      <c r="E212">
        <f t="shared" si="16"/>
        <v>38</v>
      </c>
      <c r="F212">
        <v>2.6</v>
      </c>
      <c r="G212" s="15">
        <v>2.51</v>
      </c>
      <c r="H212">
        <v>2.72</v>
      </c>
      <c r="I212" s="18">
        <v>2.13</v>
      </c>
      <c r="J212" s="15">
        <v>2.4</v>
      </c>
      <c r="K212" s="14">
        <f t="shared" si="17"/>
        <v>344846.717557253</v>
      </c>
      <c r="L212" s="14">
        <f t="shared" si="18"/>
        <v>2432000</v>
      </c>
      <c r="M212" s="19">
        <f t="shared" si="19"/>
        <v>2.07894160305343</v>
      </c>
    </row>
    <row r="213" spans="1:13">
      <c r="A213" s="13">
        <v>45223</v>
      </c>
      <c r="B213" s="14">
        <v>2544809.54198473</v>
      </c>
      <c r="C213" s="14">
        <f t="shared" si="15"/>
        <v>2786984.12213741</v>
      </c>
      <c r="D213">
        <v>1.8</v>
      </c>
      <c r="E213">
        <f t="shared" si="16"/>
        <v>38</v>
      </c>
      <c r="F213">
        <v>2.7</v>
      </c>
      <c r="G213" s="15">
        <v>2.52</v>
      </c>
      <c r="H213">
        <v>2.73</v>
      </c>
      <c r="I213" s="18">
        <v>2.14</v>
      </c>
      <c r="J213" s="15">
        <v>2.42</v>
      </c>
      <c r="K213" s="14">
        <f t="shared" si="17"/>
        <v>354984.122137406</v>
      </c>
      <c r="L213" s="14">
        <f t="shared" si="18"/>
        <v>2432000</v>
      </c>
      <c r="M213" s="19">
        <f t="shared" si="19"/>
        <v>2.07626984732824</v>
      </c>
    </row>
    <row r="214" spans="1:13">
      <c r="A214" s="13">
        <v>45224</v>
      </c>
      <c r="B214" s="14">
        <v>2501649.23664122</v>
      </c>
      <c r="C214" s="14">
        <f t="shared" si="15"/>
        <v>2565426.87022901</v>
      </c>
      <c r="D214">
        <v>1.8</v>
      </c>
      <c r="E214">
        <f t="shared" si="16"/>
        <v>39</v>
      </c>
      <c r="F214">
        <v>2.8</v>
      </c>
      <c r="G214" s="15">
        <v>2.48</v>
      </c>
      <c r="H214">
        <v>2.73</v>
      </c>
      <c r="I214" s="18">
        <v>2.09</v>
      </c>
      <c r="J214" s="15">
        <v>2.38</v>
      </c>
      <c r="K214" s="14">
        <f t="shared" si="17"/>
        <v>325426.870229009</v>
      </c>
      <c r="L214" s="14">
        <f t="shared" si="18"/>
        <v>2240000</v>
      </c>
      <c r="M214" s="19">
        <f t="shared" si="19"/>
        <v>2.07321641221374</v>
      </c>
    </row>
    <row r="215" spans="1:13">
      <c r="A215" s="13">
        <v>45225</v>
      </c>
      <c r="B215" s="14">
        <v>2632488.9312977</v>
      </c>
      <c r="C215" s="14">
        <f t="shared" si="15"/>
        <v>2783869.61832061</v>
      </c>
      <c r="D215">
        <v>1.8</v>
      </c>
      <c r="E215">
        <f t="shared" si="16"/>
        <v>40</v>
      </c>
      <c r="F215">
        <v>2.5</v>
      </c>
      <c r="G215" s="15">
        <v>2.51</v>
      </c>
      <c r="H215">
        <v>2.72</v>
      </c>
      <c r="I215" s="18">
        <v>2.11</v>
      </c>
      <c r="J215" s="15">
        <v>2.39</v>
      </c>
      <c r="K215" s="14">
        <f t="shared" si="17"/>
        <v>351869.618320612</v>
      </c>
      <c r="L215" s="14">
        <f t="shared" si="18"/>
        <v>2432000</v>
      </c>
      <c r="M215" s="19">
        <f t="shared" si="19"/>
        <v>2.07016297709923</v>
      </c>
    </row>
    <row r="216" spans="1:13">
      <c r="A216" s="13">
        <v>45226</v>
      </c>
      <c r="B216" s="14">
        <v>2619962.21374045</v>
      </c>
      <c r="C216" s="14">
        <f t="shared" si="15"/>
        <v>2665610.07633588</v>
      </c>
      <c r="D216">
        <v>1.8</v>
      </c>
      <c r="E216">
        <f t="shared" si="16"/>
        <v>40</v>
      </c>
      <c r="F216">
        <v>2.5</v>
      </c>
      <c r="G216" s="15">
        <v>2.48</v>
      </c>
      <c r="H216">
        <v>2.72</v>
      </c>
      <c r="I216" s="18">
        <v>2.08</v>
      </c>
      <c r="J216" s="15">
        <v>2.37</v>
      </c>
      <c r="K216" s="14">
        <f t="shared" si="17"/>
        <v>329610.07633588</v>
      </c>
      <c r="L216" s="14">
        <f t="shared" si="18"/>
        <v>2336000</v>
      </c>
      <c r="M216" s="19">
        <f t="shared" si="19"/>
        <v>2.06798740458015</v>
      </c>
    </row>
    <row r="217" spans="1:13">
      <c r="A217" s="13">
        <v>45229</v>
      </c>
      <c r="B217" s="14">
        <v>2651091.98473282</v>
      </c>
      <c r="C217" s="14">
        <f t="shared" si="15"/>
        <v>2667442.13740458</v>
      </c>
      <c r="D217">
        <v>1.8</v>
      </c>
      <c r="E217">
        <f t="shared" si="16"/>
        <v>41</v>
      </c>
      <c r="F217">
        <v>2.5</v>
      </c>
      <c r="G217" s="15">
        <v>2.48</v>
      </c>
      <c r="H217">
        <v>2.71</v>
      </c>
      <c r="I217" s="18">
        <v>2.07</v>
      </c>
      <c r="J217" s="15">
        <v>2.37</v>
      </c>
      <c r="K217" s="14">
        <f t="shared" si="17"/>
        <v>331442.137404582</v>
      </c>
      <c r="L217" s="14">
        <f t="shared" si="18"/>
        <v>2336000</v>
      </c>
      <c r="M217" s="19">
        <f t="shared" si="19"/>
        <v>2.06569732824427</v>
      </c>
    </row>
    <row r="218" spans="1:13">
      <c r="A218" s="13">
        <v>45230</v>
      </c>
      <c r="B218" s="14">
        <v>2564221.75572518</v>
      </c>
      <c r="C218" s="14">
        <f t="shared" si="15"/>
        <v>2589274.19847328</v>
      </c>
      <c r="D218">
        <v>1.8</v>
      </c>
      <c r="E218">
        <f t="shared" si="16"/>
        <v>39</v>
      </c>
      <c r="F218">
        <v>2.5</v>
      </c>
      <c r="G218" s="15">
        <v>2.46</v>
      </c>
      <c r="H218">
        <v>2.7</v>
      </c>
      <c r="I218" s="18">
        <v>2.07</v>
      </c>
      <c r="J218" s="15">
        <v>2.36</v>
      </c>
      <c r="K218" s="14">
        <f t="shared" si="17"/>
        <v>317274.198473284</v>
      </c>
      <c r="L218" s="14">
        <f t="shared" si="18"/>
        <v>2272000</v>
      </c>
      <c r="M218" s="19">
        <f t="shared" si="19"/>
        <v>2.06340725190839</v>
      </c>
    </row>
    <row r="219" spans="1:13">
      <c r="A219" s="13">
        <v>45231</v>
      </c>
      <c r="B219" s="14">
        <v>2583008.01526717</v>
      </c>
      <c r="C219" s="14">
        <f t="shared" si="15"/>
        <v>2655197.86259542</v>
      </c>
      <c r="D219">
        <v>1.8</v>
      </c>
      <c r="E219">
        <f t="shared" si="16"/>
        <v>38</v>
      </c>
      <c r="F219">
        <v>2.4</v>
      </c>
      <c r="G219" s="15">
        <v>2.46</v>
      </c>
      <c r="H219">
        <v>2.69</v>
      </c>
      <c r="I219" s="18">
        <v>2.08</v>
      </c>
      <c r="J219" s="15">
        <v>2.36</v>
      </c>
      <c r="K219" s="14">
        <f t="shared" si="17"/>
        <v>319197.862595421</v>
      </c>
      <c r="L219" s="14">
        <f t="shared" si="18"/>
        <v>2336000</v>
      </c>
      <c r="M219" s="19">
        <f t="shared" si="19"/>
        <v>2.06100267175572</v>
      </c>
    </row>
    <row r="220" spans="1:13">
      <c r="A220" s="13">
        <v>45232</v>
      </c>
      <c r="B220" s="14">
        <v>2640023.28244274</v>
      </c>
      <c r="C220" s="14">
        <f t="shared" si="15"/>
        <v>2569060.45801527</v>
      </c>
      <c r="D220">
        <v>1.8</v>
      </c>
      <c r="E220">
        <f t="shared" si="16"/>
        <v>39</v>
      </c>
      <c r="F220">
        <v>2</v>
      </c>
      <c r="G220" s="15">
        <v>2.43</v>
      </c>
      <c r="H220">
        <v>2.67</v>
      </c>
      <c r="I220" s="18">
        <v>2.04</v>
      </c>
      <c r="J220" s="15">
        <v>2.32</v>
      </c>
      <c r="K220" s="14">
        <f t="shared" si="17"/>
        <v>297060.458015269</v>
      </c>
      <c r="L220" s="14">
        <f t="shared" si="18"/>
        <v>2272000</v>
      </c>
      <c r="M220" s="19">
        <f t="shared" si="19"/>
        <v>2.05867442748091</v>
      </c>
    </row>
    <row r="221" spans="1:13">
      <c r="A221" s="13">
        <v>45233</v>
      </c>
      <c r="B221" s="14">
        <v>2639504.19847328</v>
      </c>
      <c r="C221" s="14">
        <f t="shared" si="15"/>
        <v>2609732.21374046</v>
      </c>
      <c r="D221">
        <v>1.8</v>
      </c>
      <c r="E221">
        <f t="shared" si="16"/>
        <v>39</v>
      </c>
      <c r="F221">
        <v>1.82</v>
      </c>
      <c r="G221" s="15">
        <v>2.44</v>
      </c>
      <c r="H221">
        <v>2.66</v>
      </c>
      <c r="I221" s="18">
        <v>2.05</v>
      </c>
      <c r="J221" s="15">
        <v>2.34</v>
      </c>
      <c r="K221" s="14">
        <f t="shared" si="17"/>
        <v>305732.21374046</v>
      </c>
      <c r="L221" s="14">
        <f t="shared" si="18"/>
        <v>2304000</v>
      </c>
      <c r="M221" s="19">
        <f t="shared" si="19"/>
        <v>2.05783473282443</v>
      </c>
    </row>
    <row r="222" spans="1:13">
      <c r="A222" s="13">
        <v>45236</v>
      </c>
      <c r="B222" s="14">
        <v>2671160.68702289</v>
      </c>
      <c r="C222" s="14">
        <f t="shared" si="15"/>
        <v>2641823.81679389</v>
      </c>
      <c r="D222">
        <v>1.8</v>
      </c>
      <c r="E222">
        <f t="shared" si="16"/>
        <v>39</v>
      </c>
      <c r="F222">
        <v>2</v>
      </c>
      <c r="G222" s="15">
        <v>2.44</v>
      </c>
      <c r="H222">
        <v>2.66</v>
      </c>
      <c r="I222" s="18">
        <v>2.05</v>
      </c>
      <c r="J222" s="15">
        <v>2.34</v>
      </c>
      <c r="K222" s="14">
        <f t="shared" si="17"/>
        <v>305823.816793895</v>
      </c>
      <c r="L222" s="14">
        <f t="shared" si="18"/>
        <v>2336000</v>
      </c>
      <c r="M222" s="19">
        <f t="shared" si="19"/>
        <v>2.05772022900763</v>
      </c>
    </row>
    <row r="223" spans="1:13">
      <c r="A223" s="13">
        <v>45237</v>
      </c>
      <c r="B223" s="14">
        <v>2607556.10687022</v>
      </c>
      <c r="C223" s="14">
        <f t="shared" si="15"/>
        <v>2695265.03816794</v>
      </c>
      <c r="D223">
        <v>1.8</v>
      </c>
      <c r="E223">
        <f t="shared" si="16"/>
        <v>37</v>
      </c>
      <c r="F223">
        <v>2.03</v>
      </c>
      <c r="G223" s="15">
        <v>2.45</v>
      </c>
      <c r="H223">
        <v>2.66</v>
      </c>
      <c r="I223" s="18">
        <v>2.08</v>
      </c>
      <c r="J223" s="15">
        <v>2.35</v>
      </c>
      <c r="K223" s="14">
        <f t="shared" si="17"/>
        <v>314465.038167941</v>
      </c>
      <c r="L223" s="14">
        <f t="shared" si="18"/>
        <v>2380800</v>
      </c>
      <c r="M223" s="19">
        <f t="shared" si="19"/>
        <v>2.05691870229007</v>
      </c>
    </row>
    <row r="224" spans="1:13">
      <c r="A224" s="13">
        <v>45238</v>
      </c>
      <c r="B224" s="14">
        <v>2646122.51908396</v>
      </c>
      <c r="C224" s="14">
        <f t="shared" si="15"/>
        <v>2699167.32824428</v>
      </c>
      <c r="D224">
        <v>1.8</v>
      </c>
      <c r="E224">
        <f t="shared" si="16"/>
        <v>36</v>
      </c>
      <c r="F224">
        <v>2.05</v>
      </c>
      <c r="G224" s="15">
        <v>2.43</v>
      </c>
      <c r="H224">
        <v>2.66</v>
      </c>
      <c r="I224" s="18">
        <v>2.07</v>
      </c>
      <c r="J224" s="15">
        <v>2.32</v>
      </c>
      <c r="K224" s="14">
        <f t="shared" si="17"/>
        <v>299167.328244277</v>
      </c>
      <c r="L224" s="14">
        <f t="shared" si="18"/>
        <v>2400000</v>
      </c>
      <c r="M224" s="19">
        <f t="shared" si="19"/>
        <v>2.05604083969465</v>
      </c>
    </row>
    <row r="225" spans="1:13">
      <c r="A225" s="13">
        <v>45239</v>
      </c>
      <c r="B225" s="14">
        <v>2635259.92366412</v>
      </c>
      <c r="C225" s="14">
        <f t="shared" si="15"/>
        <v>2691930.6870229</v>
      </c>
      <c r="D225">
        <v>1.8</v>
      </c>
      <c r="E225">
        <f t="shared" si="16"/>
        <v>35</v>
      </c>
      <c r="F225">
        <v>2.05</v>
      </c>
      <c r="G225" s="15">
        <v>2.42</v>
      </c>
      <c r="H225">
        <v>2.65</v>
      </c>
      <c r="I225" s="18">
        <v>2.07</v>
      </c>
      <c r="J225" s="15">
        <v>2.31</v>
      </c>
      <c r="K225" s="14">
        <f t="shared" si="17"/>
        <v>291930.687022903</v>
      </c>
      <c r="L225" s="14">
        <f t="shared" si="18"/>
        <v>2400000</v>
      </c>
      <c r="M225" s="19">
        <f t="shared" si="19"/>
        <v>2.05508664122137</v>
      </c>
    </row>
    <row r="226" spans="1:13">
      <c r="A226" s="13">
        <v>45240</v>
      </c>
      <c r="B226" s="14">
        <v>2701313.35877862</v>
      </c>
      <c r="C226" s="14">
        <f t="shared" si="15"/>
        <v>2684449.77099237</v>
      </c>
      <c r="D226">
        <v>1.8</v>
      </c>
      <c r="E226">
        <f t="shared" si="16"/>
        <v>36</v>
      </c>
      <c r="F226">
        <v>2.03</v>
      </c>
      <c r="G226" s="15">
        <v>2.41</v>
      </c>
      <c r="H226">
        <v>2.65</v>
      </c>
      <c r="I226" s="18">
        <v>2.05</v>
      </c>
      <c r="J226" s="15">
        <v>2.3</v>
      </c>
      <c r="K226" s="14">
        <f t="shared" si="17"/>
        <v>284449.770992368</v>
      </c>
      <c r="L226" s="14">
        <f t="shared" si="18"/>
        <v>2400000</v>
      </c>
      <c r="M226" s="19">
        <f t="shared" si="19"/>
        <v>2.05443778625954</v>
      </c>
    </row>
    <row r="227" spans="1:13">
      <c r="A227" s="13">
        <v>45243</v>
      </c>
      <c r="B227" s="14">
        <v>2755824.8091603</v>
      </c>
      <c r="C227" s="14">
        <f t="shared" si="15"/>
        <v>2740846.71755725</v>
      </c>
      <c r="D227">
        <v>1.8</v>
      </c>
      <c r="E227">
        <f t="shared" si="16"/>
        <v>35</v>
      </c>
      <c r="F227">
        <v>2.05</v>
      </c>
      <c r="G227" s="15">
        <v>2.4</v>
      </c>
      <c r="H227">
        <v>2.65</v>
      </c>
      <c r="I227" s="18">
        <v>2.05</v>
      </c>
      <c r="J227" s="15">
        <v>2.29</v>
      </c>
      <c r="K227" s="14">
        <f t="shared" si="17"/>
        <v>276846.717557253</v>
      </c>
      <c r="L227" s="14">
        <f t="shared" si="18"/>
        <v>2464000</v>
      </c>
      <c r="M227" s="19">
        <f t="shared" si="19"/>
        <v>2.05394160305343</v>
      </c>
    </row>
    <row r="228" spans="1:13">
      <c r="A228" s="13">
        <v>45244</v>
      </c>
      <c r="B228" s="14">
        <v>2660107.25190839</v>
      </c>
      <c r="C228" s="14">
        <f t="shared" si="15"/>
        <v>2685304.73282443</v>
      </c>
      <c r="D228">
        <v>1.8</v>
      </c>
      <c r="E228">
        <f t="shared" si="16"/>
        <v>35</v>
      </c>
      <c r="F228">
        <v>2.2</v>
      </c>
      <c r="G228" s="15">
        <v>2.41</v>
      </c>
      <c r="H228">
        <v>2.66</v>
      </c>
      <c r="I228" s="18">
        <v>2.06</v>
      </c>
      <c r="J228" s="15">
        <v>2.3</v>
      </c>
      <c r="K228" s="14">
        <f t="shared" si="17"/>
        <v>285304.732824429</v>
      </c>
      <c r="L228" s="14">
        <f t="shared" si="18"/>
        <v>2400000</v>
      </c>
      <c r="M228" s="19">
        <f t="shared" si="19"/>
        <v>2.05336908396946</v>
      </c>
    </row>
    <row r="229" spans="1:13">
      <c r="A229" s="13">
        <v>45245</v>
      </c>
      <c r="B229" s="14">
        <v>2720557.63358778</v>
      </c>
      <c r="C229" s="14">
        <f t="shared" si="15"/>
        <v>2750251.29770993</v>
      </c>
      <c r="D229">
        <v>1.8</v>
      </c>
      <c r="E229">
        <f t="shared" si="16"/>
        <v>35</v>
      </c>
      <c r="F229">
        <v>2.22</v>
      </c>
      <c r="G229" s="15">
        <v>2.41</v>
      </c>
      <c r="H229">
        <v>2.66</v>
      </c>
      <c r="I229" s="18">
        <v>2.06</v>
      </c>
      <c r="J229" s="15">
        <v>2.31</v>
      </c>
      <c r="K229" s="14">
        <f t="shared" si="17"/>
        <v>286251.297709925</v>
      </c>
      <c r="L229" s="14">
        <f t="shared" si="18"/>
        <v>2464000</v>
      </c>
      <c r="M229" s="19">
        <f t="shared" si="19"/>
        <v>2.05218587786259</v>
      </c>
    </row>
    <row r="230" spans="1:13">
      <c r="A230" s="13">
        <v>45246</v>
      </c>
      <c r="B230" s="14">
        <v>2684320.99236641</v>
      </c>
      <c r="C230" s="14">
        <f t="shared" si="15"/>
        <v>2719381.06870229</v>
      </c>
      <c r="D230">
        <v>1.8</v>
      </c>
      <c r="E230">
        <f t="shared" si="16"/>
        <v>35</v>
      </c>
      <c r="F230">
        <v>2.2</v>
      </c>
      <c r="G230" s="15">
        <v>2.41</v>
      </c>
      <c r="H230">
        <v>2.66</v>
      </c>
      <c r="I230" s="18">
        <v>2.06</v>
      </c>
      <c r="J230" s="15">
        <v>2.3</v>
      </c>
      <c r="K230" s="14">
        <f t="shared" si="17"/>
        <v>287381.068702291</v>
      </c>
      <c r="L230" s="14">
        <f t="shared" si="18"/>
        <v>2432000</v>
      </c>
      <c r="M230" s="19">
        <f t="shared" si="19"/>
        <v>2.05077366412214</v>
      </c>
    </row>
    <row r="231" spans="1:13">
      <c r="A231" s="13">
        <v>45247</v>
      </c>
      <c r="B231" s="14">
        <v>2595513.35877862</v>
      </c>
      <c r="C231" s="14">
        <f t="shared" si="15"/>
        <v>2635649.77099237</v>
      </c>
      <c r="D231">
        <v>1.8</v>
      </c>
      <c r="E231">
        <f t="shared" si="16"/>
        <v>35</v>
      </c>
      <c r="F231">
        <v>2.25</v>
      </c>
      <c r="G231" s="15">
        <v>2.41</v>
      </c>
      <c r="H231">
        <v>2.65</v>
      </c>
      <c r="I231" s="18">
        <v>2.06</v>
      </c>
      <c r="J231" s="15">
        <v>2.3</v>
      </c>
      <c r="K231" s="14">
        <f t="shared" si="17"/>
        <v>288449.770992368</v>
      </c>
      <c r="L231" s="14">
        <f t="shared" si="18"/>
        <v>2347200</v>
      </c>
      <c r="M231" s="19">
        <f t="shared" si="19"/>
        <v>2.04943778625954</v>
      </c>
    </row>
    <row r="232" spans="1:13">
      <c r="A232" s="13">
        <v>45250</v>
      </c>
      <c r="B232" s="14">
        <v>2639618.70229007</v>
      </c>
      <c r="C232" s="14">
        <f t="shared" si="15"/>
        <v>2761701.67938931</v>
      </c>
      <c r="D232">
        <v>1.8</v>
      </c>
      <c r="E232">
        <f t="shared" si="16"/>
        <v>34</v>
      </c>
      <c r="F232">
        <v>2.25</v>
      </c>
      <c r="G232" s="15">
        <v>2.42</v>
      </c>
      <c r="H232">
        <v>2.66</v>
      </c>
      <c r="I232" s="18">
        <v>2.08</v>
      </c>
      <c r="J232" s="15">
        <v>2.31</v>
      </c>
      <c r="K232" s="14">
        <f t="shared" si="17"/>
        <v>297701.679389314</v>
      </c>
      <c r="L232" s="14">
        <f t="shared" si="18"/>
        <v>2464000</v>
      </c>
      <c r="M232" s="19">
        <f t="shared" si="19"/>
        <v>2.04787290076336</v>
      </c>
    </row>
    <row r="233" spans="1:13">
      <c r="A233" s="13">
        <v>45251</v>
      </c>
      <c r="B233" s="14">
        <v>2598924.04580152</v>
      </c>
      <c r="C233" s="14">
        <f t="shared" si="15"/>
        <v>2802953.58778626</v>
      </c>
      <c r="D233">
        <v>1.8</v>
      </c>
      <c r="E233">
        <f t="shared" si="16"/>
        <v>33</v>
      </c>
      <c r="F233">
        <v>2.2</v>
      </c>
      <c r="G233" s="15">
        <v>2.43</v>
      </c>
      <c r="H233">
        <v>2.66</v>
      </c>
      <c r="I233" s="18">
        <v>2.1</v>
      </c>
      <c r="J233" s="15">
        <v>2.33</v>
      </c>
      <c r="K233" s="14">
        <f t="shared" si="17"/>
        <v>306953.587786261</v>
      </c>
      <c r="L233" s="14">
        <f t="shared" si="18"/>
        <v>2496000</v>
      </c>
      <c r="M233" s="19">
        <f t="shared" si="19"/>
        <v>2.04630801526717</v>
      </c>
    </row>
    <row r="234" spans="1:13">
      <c r="A234" s="13">
        <v>45252</v>
      </c>
      <c r="B234" s="14">
        <v>2590801.90839694</v>
      </c>
      <c r="C234" s="14">
        <f t="shared" si="15"/>
        <v>2876052.82442748</v>
      </c>
      <c r="D234">
        <v>1.8</v>
      </c>
      <c r="E234">
        <f t="shared" si="16"/>
        <v>32</v>
      </c>
      <c r="F234">
        <v>2.2</v>
      </c>
      <c r="G234" s="15">
        <v>2.44</v>
      </c>
      <c r="H234">
        <v>2.67</v>
      </c>
      <c r="I234" s="18">
        <v>2.12</v>
      </c>
      <c r="J234" s="15">
        <v>2.34</v>
      </c>
      <c r="K234" s="14">
        <f t="shared" si="17"/>
        <v>316052.824427482</v>
      </c>
      <c r="L234" s="14">
        <f t="shared" si="18"/>
        <v>2560000</v>
      </c>
      <c r="M234" s="19">
        <f t="shared" si="19"/>
        <v>2.04493396946565</v>
      </c>
    </row>
    <row r="235" spans="1:13">
      <c r="A235" s="13">
        <v>45253</v>
      </c>
      <c r="B235" s="14">
        <v>2718450.76335878</v>
      </c>
      <c r="C235" s="14">
        <f t="shared" si="15"/>
        <v>3085213.12977099</v>
      </c>
      <c r="D235">
        <v>1.8</v>
      </c>
      <c r="E235">
        <f t="shared" si="16"/>
        <v>35</v>
      </c>
      <c r="F235">
        <v>2.25</v>
      </c>
      <c r="G235" s="15">
        <v>2.49</v>
      </c>
      <c r="H235">
        <v>2.69</v>
      </c>
      <c r="I235" s="18">
        <v>2.14</v>
      </c>
      <c r="J235" s="15">
        <v>2.38</v>
      </c>
      <c r="K235" s="14">
        <f t="shared" si="17"/>
        <v>357213.129770993</v>
      </c>
      <c r="L235" s="14">
        <f t="shared" si="18"/>
        <v>2728000</v>
      </c>
      <c r="M235" s="19">
        <f t="shared" si="19"/>
        <v>2.04348358778626</v>
      </c>
    </row>
    <row r="236" spans="1:13">
      <c r="A236" s="13">
        <v>45254</v>
      </c>
      <c r="B236" s="14">
        <v>2694443.12977099</v>
      </c>
      <c r="C236" s="14">
        <f t="shared" si="15"/>
        <v>3142281.83206107</v>
      </c>
      <c r="D236">
        <v>1.8</v>
      </c>
      <c r="E236">
        <f t="shared" si="16"/>
        <v>33</v>
      </c>
      <c r="F236">
        <v>2.96</v>
      </c>
      <c r="G236" s="15">
        <v>2.49</v>
      </c>
      <c r="H236">
        <v>2.7</v>
      </c>
      <c r="I236" s="18">
        <v>2.16</v>
      </c>
      <c r="J236" s="15">
        <v>2.39</v>
      </c>
      <c r="K236" s="14">
        <f t="shared" si="17"/>
        <v>358281.832061069</v>
      </c>
      <c r="L236" s="14">
        <f t="shared" si="18"/>
        <v>2784000</v>
      </c>
      <c r="M236" s="19">
        <f t="shared" si="19"/>
        <v>2.04214770992366</v>
      </c>
    </row>
    <row r="237" spans="1:13">
      <c r="A237" s="13">
        <v>45257</v>
      </c>
      <c r="B237" s="14">
        <v>2607504.19847328</v>
      </c>
      <c r="C237" s="14">
        <f t="shared" si="15"/>
        <v>3185732.21374046</v>
      </c>
      <c r="D237">
        <v>1.8</v>
      </c>
      <c r="E237">
        <f t="shared" si="16"/>
        <v>31</v>
      </c>
      <c r="F237">
        <v>3.3</v>
      </c>
      <c r="G237" s="15">
        <v>2.5</v>
      </c>
      <c r="H237">
        <v>2.71</v>
      </c>
      <c r="I237" s="18">
        <v>2.19</v>
      </c>
      <c r="J237" s="15">
        <v>2.4</v>
      </c>
      <c r="K237" s="14">
        <f t="shared" si="17"/>
        <v>369732.213740458</v>
      </c>
      <c r="L237" s="14">
        <f t="shared" si="18"/>
        <v>2816000</v>
      </c>
      <c r="M237" s="19">
        <f t="shared" si="19"/>
        <v>2.03783473282443</v>
      </c>
    </row>
    <row r="238" spans="1:13">
      <c r="A238" s="13">
        <v>45258</v>
      </c>
      <c r="B238" s="14">
        <v>2552328.6259542</v>
      </c>
      <c r="C238" s="14">
        <f t="shared" si="15"/>
        <v>3038312.36641221</v>
      </c>
      <c r="D238">
        <v>1.8</v>
      </c>
      <c r="E238">
        <f t="shared" si="16"/>
        <v>31</v>
      </c>
      <c r="F238">
        <v>3.4</v>
      </c>
      <c r="G238" s="15">
        <v>2.47</v>
      </c>
      <c r="H238">
        <v>2.69</v>
      </c>
      <c r="I238" s="18">
        <v>2.16</v>
      </c>
      <c r="J238" s="15">
        <v>2.37</v>
      </c>
      <c r="K238" s="14">
        <f t="shared" si="17"/>
        <v>350312.366412214</v>
      </c>
      <c r="L238" s="14">
        <f t="shared" si="18"/>
        <v>2688000</v>
      </c>
      <c r="M238" s="19">
        <f t="shared" si="19"/>
        <v>2.03210954198473</v>
      </c>
    </row>
    <row r="239" spans="1:13">
      <c r="A239" s="13">
        <v>45259</v>
      </c>
      <c r="B239" s="14">
        <v>2590237.02290076</v>
      </c>
      <c r="C239" s="14">
        <f t="shared" si="15"/>
        <v>3099136.79389313</v>
      </c>
      <c r="D239">
        <v>1.8</v>
      </c>
      <c r="E239">
        <f t="shared" si="16"/>
        <v>30</v>
      </c>
      <c r="F239">
        <v>3.6</v>
      </c>
      <c r="G239" s="15">
        <v>2.46</v>
      </c>
      <c r="H239">
        <v>2.69</v>
      </c>
      <c r="I239" s="18">
        <v>2.16</v>
      </c>
      <c r="J239" s="15">
        <v>2.36</v>
      </c>
      <c r="K239" s="14">
        <f t="shared" si="17"/>
        <v>347136.793893129</v>
      </c>
      <c r="L239" s="14">
        <f t="shared" si="18"/>
        <v>2752000</v>
      </c>
      <c r="M239" s="19">
        <f t="shared" si="19"/>
        <v>2.02607900763359</v>
      </c>
    </row>
    <row r="240" spans="1:13">
      <c r="A240" s="13">
        <v>45260</v>
      </c>
      <c r="B240" s="14">
        <v>2715626.33587786</v>
      </c>
      <c r="C240" s="14">
        <f t="shared" si="15"/>
        <v>3136632.97709924</v>
      </c>
      <c r="D240">
        <v>1.8</v>
      </c>
      <c r="E240">
        <f t="shared" si="16"/>
        <v>33</v>
      </c>
      <c r="F240">
        <v>2.75</v>
      </c>
      <c r="G240" s="15">
        <v>2.46</v>
      </c>
      <c r="H240">
        <v>2.68</v>
      </c>
      <c r="I240" s="18">
        <v>2.13</v>
      </c>
      <c r="J240" s="15">
        <v>2.35</v>
      </c>
      <c r="K240" s="14">
        <f t="shared" si="17"/>
        <v>352632.977099237</v>
      </c>
      <c r="L240" s="14">
        <f t="shared" si="18"/>
        <v>2784000</v>
      </c>
      <c r="M240" s="19">
        <f t="shared" si="19"/>
        <v>2.01920877862595</v>
      </c>
    </row>
    <row r="241" spans="1:13">
      <c r="A241" s="13">
        <v>45261</v>
      </c>
      <c r="B241" s="14">
        <v>2861946.94656489</v>
      </c>
      <c r="C241" s="14">
        <f t="shared" si="15"/>
        <v>3259747.48091603</v>
      </c>
      <c r="D241">
        <v>1.8</v>
      </c>
      <c r="E241">
        <f t="shared" si="16"/>
        <v>33</v>
      </c>
      <c r="F241">
        <v>2.15</v>
      </c>
      <c r="G241" s="15">
        <v>2.45</v>
      </c>
      <c r="H241">
        <v>2.68</v>
      </c>
      <c r="I241" s="18">
        <v>2.12</v>
      </c>
      <c r="J241" s="15">
        <v>2.35</v>
      </c>
      <c r="K241" s="14">
        <f t="shared" si="17"/>
        <v>347747.480916031</v>
      </c>
      <c r="L241" s="14">
        <f t="shared" si="18"/>
        <v>2912000</v>
      </c>
      <c r="M241" s="19">
        <f t="shared" si="19"/>
        <v>2.01531564885496</v>
      </c>
    </row>
    <row r="242" spans="1:13">
      <c r="A242" s="13">
        <v>45264</v>
      </c>
      <c r="B242" s="14">
        <v>2715366.79389313</v>
      </c>
      <c r="C242" s="14">
        <f t="shared" si="15"/>
        <v>3308968.85496183</v>
      </c>
      <c r="D242">
        <v>1.8</v>
      </c>
      <c r="E242">
        <f t="shared" si="16"/>
        <v>30</v>
      </c>
      <c r="F242">
        <v>2.1</v>
      </c>
      <c r="G242" s="15">
        <v>2.47</v>
      </c>
      <c r="H242">
        <v>2.69</v>
      </c>
      <c r="I242" s="18">
        <v>2.17</v>
      </c>
      <c r="J242" s="15">
        <v>2.36</v>
      </c>
      <c r="K242" s="14">
        <f t="shared" si="17"/>
        <v>364968.854961833</v>
      </c>
      <c r="L242" s="14">
        <f t="shared" si="18"/>
        <v>2944000</v>
      </c>
      <c r="M242" s="19">
        <f t="shared" si="19"/>
        <v>2.01378893129771</v>
      </c>
    </row>
    <row r="243" spans="1:13">
      <c r="A243" s="13">
        <v>45265</v>
      </c>
      <c r="B243" s="14">
        <v>2665817.17557251</v>
      </c>
      <c r="C243" s="14">
        <f t="shared" si="15"/>
        <v>3301915.41984733</v>
      </c>
      <c r="D243">
        <v>1.8</v>
      </c>
      <c r="E243">
        <f t="shared" si="16"/>
        <v>28</v>
      </c>
      <c r="F243">
        <v>2.25</v>
      </c>
      <c r="G243" s="15">
        <v>2.46</v>
      </c>
      <c r="H243">
        <v>2.68</v>
      </c>
      <c r="I243" s="18">
        <v>2.18</v>
      </c>
      <c r="J243" s="15">
        <v>2.36</v>
      </c>
      <c r="K243" s="14">
        <f t="shared" si="17"/>
        <v>357915.419847329</v>
      </c>
      <c r="L243" s="14">
        <f t="shared" si="18"/>
        <v>2944000</v>
      </c>
      <c r="M243" s="19">
        <f t="shared" si="19"/>
        <v>2.01260572519084</v>
      </c>
    </row>
    <row r="244" spans="1:13">
      <c r="A244" s="13">
        <v>45266</v>
      </c>
      <c r="B244" s="14">
        <v>2594893.51145038</v>
      </c>
      <c r="C244" s="14">
        <f t="shared" si="15"/>
        <v>3351228.39694656</v>
      </c>
      <c r="D244">
        <v>1.8</v>
      </c>
      <c r="E244">
        <f t="shared" si="16"/>
        <v>27</v>
      </c>
      <c r="F244">
        <v>2.25</v>
      </c>
      <c r="G244" s="15">
        <v>2.48</v>
      </c>
      <c r="H244">
        <v>2.69</v>
      </c>
      <c r="I244" s="18">
        <v>2.21</v>
      </c>
      <c r="J244" s="15">
        <v>2.38</v>
      </c>
      <c r="K244" s="14">
        <f t="shared" si="17"/>
        <v>375228.396946565</v>
      </c>
      <c r="L244" s="14">
        <f t="shared" si="18"/>
        <v>2976000</v>
      </c>
      <c r="M244" s="19">
        <f t="shared" si="19"/>
        <v>2.01096450381679</v>
      </c>
    </row>
    <row r="245" spans="1:13">
      <c r="A245" s="13">
        <v>45267</v>
      </c>
      <c r="B245" s="14">
        <v>2552313.35877862</v>
      </c>
      <c r="C245" s="14">
        <f t="shared" si="15"/>
        <v>3200449.77099237</v>
      </c>
      <c r="D245">
        <v>1.8</v>
      </c>
      <c r="E245">
        <f t="shared" si="16"/>
        <v>27</v>
      </c>
      <c r="F245">
        <v>2.25</v>
      </c>
      <c r="G245" s="15">
        <v>2.45</v>
      </c>
      <c r="H245">
        <v>2.68</v>
      </c>
      <c r="I245" s="18">
        <v>2.18</v>
      </c>
      <c r="J245" s="15">
        <v>2.35</v>
      </c>
      <c r="K245" s="14">
        <f t="shared" si="17"/>
        <v>352449.770992368</v>
      </c>
      <c r="L245" s="14">
        <f t="shared" si="18"/>
        <v>2848000</v>
      </c>
      <c r="M245" s="19">
        <f t="shared" si="19"/>
        <v>2.00943778625954</v>
      </c>
    </row>
    <row r="246" spans="1:13">
      <c r="A246" s="13">
        <v>45268</v>
      </c>
      <c r="B246" s="14">
        <v>2684076.71755725</v>
      </c>
      <c r="C246" s="14">
        <f t="shared" si="15"/>
        <v>3337579.54198473</v>
      </c>
      <c r="D246">
        <v>1.8</v>
      </c>
      <c r="E246">
        <f t="shared" si="16"/>
        <v>28</v>
      </c>
      <c r="F246">
        <v>2.3</v>
      </c>
      <c r="G246" s="15">
        <v>2.46</v>
      </c>
      <c r="H246">
        <v>2.68</v>
      </c>
      <c r="I246" s="18">
        <v>2.18</v>
      </c>
      <c r="J246" s="15">
        <v>2.36</v>
      </c>
      <c r="K246" s="14">
        <f t="shared" si="17"/>
        <v>361579.541984734</v>
      </c>
      <c r="L246" s="14">
        <f t="shared" si="18"/>
        <v>2976000</v>
      </c>
      <c r="M246" s="19">
        <f t="shared" si="19"/>
        <v>2.00802557251908</v>
      </c>
    </row>
    <row r="247" spans="1:13">
      <c r="A247" s="13">
        <v>45271</v>
      </c>
      <c r="B247" s="14">
        <v>2687840.07633587</v>
      </c>
      <c r="C247" s="14">
        <f t="shared" si="15"/>
        <v>3346709.3129771</v>
      </c>
      <c r="D247">
        <v>1.8</v>
      </c>
      <c r="E247">
        <f t="shared" si="16"/>
        <v>25</v>
      </c>
      <c r="F247">
        <v>2.35</v>
      </c>
      <c r="G247" s="15">
        <v>2.43</v>
      </c>
      <c r="H247">
        <v>2.66</v>
      </c>
      <c r="I247" s="18">
        <v>2.18</v>
      </c>
      <c r="J247" s="15">
        <v>2.33</v>
      </c>
      <c r="K247" s="14">
        <f t="shared" si="17"/>
        <v>338709.3129771</v>
      </c>
      <c r="L247" s="14">
        <f t="shared" si="18"/>
        <v>3008000</v>
      </c>
      <c r="M247" s="19">
        <f t="shared" si="19"/>
        <v>2.00661335877862</v>
      </c>
    </row>
    <row r="248" spans="1:13">
      <c r="A248" s="13">
        <v>45272</v>
      </c>
      <c r="B248" s="14">
        <v>2748229.38931297</v>
      </c>
      <c r="C248" s="14">
        <f t="shared" si="15"/>
        <v>3300205.49618321</v>
      </c>
      <c r="D248">
        <v>1.8</v>
      </c>
      <c r="E248">
        <f t="shared" si="16"/>
        <v>26</v>
      </c>
      <c r="F248">
        <v>2.4</v>
      </c>
      <c r="G248" s="15">
        <v>2.41</v>
      </c>
      <c r="H248">
        <v>2.66</v>
      </c>
      <c r="I248" s="18">
        <v>2.15</v>
      </c>
      <c r="J248" s="15">
        <v>2.31</v>
      </c>
      <c r="K248" s="14">
        <f t="shared" si="17"/>
        <v>324205.496183207</v>
      </c>
      <c r="L248" s="14">
        <f t="shared" si="18"/>
        <v>2976000</v>
      </c>
      <c r="M248" s="19">
        <f t="shared" si="19"/>
        <v>2.00474312977099</v>
      </c>
    </row>
    <row r="249" spans="1:13">
      <c r="A249" s="13">
        <v>45273</v>
      </c>
      <c r="B249" s="14">
        <v>2809076.71755725</v>
      </c>
      <c r="C249" s="14">
        <f t="shared" si="15"/>
        <v>3253579.54198473</v>
      </c>
      <c r="D249">
        <v>1.8</v>
      </c>
      <c r="E249">
        <f t="shared" si="16"/>
        <v>27</v>
      </c>
      <c r="F249">
        <v>2.25</v>
      </c>
      <c r="G249" s="15">
        <v>2.39</v>
      </c>
      <c r="H249">
        <v>2.65</v>
      </c>
      <c r="I249" s="18">
        <v>2.12</v>
      </c>
      <c r="J249" s="15">
        <v>2.29</v>
      </c>
      <c r="K249" s="14">
        <f t="shared" si="17"/>
        <v>309579.541984734</v>
      </c>
      <c r="L249" s="14">
        <f t="shared" si="18"/>
        <v>2944000</v>
      </c>
      <c r="M249" s="19">
        <f t="shared" si="19"/>
        <v>2.00302557251908</v>
      </c>
    </row>
    <row r="250" spans="1:13">
      <c r="A250" s="13">
        <v>45274</v>
      </c>
      <c r="B250" s="14">
        <v>2905412.59541984</v>
      </c>
      <c r="C250" s="14">
        <f t="shared" si="15"/>
        <v>3278556.64122137</v>
      </c>
      <c r="D250">
        <v>1.8</v>
      </c>
      <c r="E250">
        <f t="shared" si="16"/>
        <v>28</v>
      </c>
      <c r="F250">
        <v>2.25</v>
      </c>
      <c r="G250" s="15">
        <v>2.38</v>
      </c>
      <c r="H250">
        <v>2.65</v>
      </c>
      <c r="I250" s="18">
        <v>2.1</v>
      </c>
      <c r="J250" s="15">
        <v>2.28</v>
      </c>
      <c r="K250" s="14">
        <f t="shared" si="17"/>
        <v>302556.641221375</v>
      </c>
      <c r="L250" s="14">
        <f t="shared" si="18"/>
        <v>2976000</v>
      </c>
      <c r="M250" s="19">
        <f t="shared" si="19"/>
        <v>2.00180419847328</v>
      </c>
    </row>
    <row r="251" spans="1:13">
      <c r="A251" s="13">
        <v>45275</v>
      </c>
      <c r="B251" s="14">
        <v>2967977.48091603</v>
      </c>
      <c r="C251" s="14">
        <f t="shared" si="15"/>
        <v>3231472.67175573</v>
      </c>
      <c r="D251">
        <v>1.8</v>
      </c>
      <c r="E251">
        <f t="shared" si="16"/>
        <v>29</v>
      </c>
      <c r="F251">
        <v>2.2</v>
      </c>
      <c r="G251" s="15">
        <v>2.36</v>
      </c>
      <c r="H251">
        <v>2.63</v>
      </c>
      <c r="I251" s="18">
        <v>2.07</v>
      </c>
      <c r="J251" s="15">
        <v>2.26</v>
      </c>
      <c r="K251" s="14">
        <f t="shared" si="17"/>
        <v>287472.671755726</v>
      </c>
      <c r="L251" s="14">
        <f t="shared" si="18"/>
        <v>2944000</v>
      </c>
      <c r="M251" s="19">
        <f t="shared" si="19"/>
        <v>2.00065916030534</v>
      </c>
    </row>
    <row r="252" spans="1:13">
      <c r="A252" s="13">
        <v>45278</v>
      </c>
      <c r="B252" s="14">
        <v>2890259.92366412</v>
      </c>
      <c r="C252" s="14">
        <f t="shared" si="15"/>
        <v>3231930.6870229</v>
      </c>
      <c r="D252">
        <v>1.8</v>
      </c>
      <c r="E252">
        <f t="shared" si="16"/>
        <v>27</v>
      </c>
      <c r="F252">
        <v>2.2</v>
      </c>
      <c r="G252" s="15">
        <v>2.36</v>
      </c>
      <c r="H252">
        <v>2.63</v>
      </c>
      <c r="I252" s="18">
        <v>2.09</v>
      </c>
      <c r="J252" s="15">
        <v>2.26</v>
      </c>
      <c r="K252" s="14">
        <f t="shared" si="17"/>
        <v>287930.687022902</v>
      </c>
      <c r="L252" s="14">
        <f t="shared" si="18"/>
        <v>2944000</v>
      </c>
      <c r="M252" s="19">
        <f t="shared" si="19"/>
        <v>2.00008664122137</v>
      </c>
    </row>
    <row r="253" spans="1:13">
      <c r="A253" s="13">
        <v>45279</v>
      </c>
      <c r="B253" s="14">
        <v>2817168.32061068</v>
      </c>
      <c r="C253" s="14">
        <f t="shared" si="15"/>
        <v>3200755.11450382</v>
      </c>
      <c r="D253">
        <v>1.8</v>
      </c>
      <c r="E253">
        <f t="shared" si="16"/>
        <v>26</v>
      </c>
      <c r="F253">
        <v>2.2</v>
      </c>
      <c r="G253" s="15">
        <v>2.36</v>
      </c>
      <c r="H253">
        <v>2.63</v>
      </c>
      <c r="I253" s="18">
        <v>2.1</v>
      </c>
      <c r="J253" s="15">
        <v>2.27</v>
      </c>
      <c r="K253" s="14">
        <f t="shared" si="17"/>
        <v>288755.114503817</v>
      </c>
      <c r="L253" s="14">
        <f t="shared" si="18"/>
        <v>2912000</v>
      </c>
      <c r="M253" s="19">
        <f t="shared" si="19"/>
        <v>1.99905610687023</v>
      </c>
    </row>
    <row r="254" spans="1:13">
      <c r="A254" s="13">
        <v>45280</v>
      </c>
      <c r="B254" s="14">
        <v>2917046.1832061</v>
      </c>
      <c r="C254" s="14">
        <f t="shared" si="15"/>
        <v>3305854.35114504</v>
      </c>
      <c r="D254">
        <v>1.8</v>
      </c>
      <c r="E254">
        <f t="shared" si="16"/>
        <v>27</v>
      </c>
      <c r="F254">
        <v>2.2</v>
      </c>
      <c r="G254" s="15">
        <v>2.37</v>
      </c>
      <c r="H254">
        <v>2.64</v>
      </c>
      <c r="I254" s="18">
        <v>2.1</v>
      </c>
      <c r="J254" s="15">
        <v>2.27</v>
      </c>
      <c r="K254" s="14">
        <f t="shared" si="17"/>
        <v>297854.351145039</v>
      </c>
      <c r="L254" s="14">
        <f t="shared" si="18"/>
        <v>3008000</v>
      </c>
      <c r="M254" s="19">
        <f t="shared" si="19"/>
        <v>1.9976820610687</v>
      </c>
    </row>
    <row r="255" spans="1:13">
      <c r="A255" s="13">
        <v>45281</v>
      </c>
      <c r="B255" s="14">
        <v>3068466.03053435</v>
      </c>
      <c r="C255" s="14">
        <f t="shared" si="15"/>
        <v>3387075.72519084</v>
      </c>
      <c r="D255">
        <v>1.8</v>
      </c>
      <c r="E255">
        <f t="shared" si="16"/>
        <v>27</v>
      </c>
      <c r="F255">
        <v>2.02</v>
      </c>
      <c r="G255" s="15">
        <v>2.35</v>
      </c>
      <c r="H255">
        <v>2.61</v>
      </c>
      <c r="I255" s="18">
        <v>2.08</v>
      </c>
      <c r="J255" s="15">
        <v>2.25</v>
      </c>
      <c r="K255" s="14">
        <f t="shared" si="17"/>
        <v>283075.725190841</v>
      </c>
      <c r="L255" s="14">
        <f t="shared" si="18"/>
        <v>3104000</v>
      </c>
      <c r="M255" s="19">
        <f t="shared" si="19"/>
        <v>1.99615534351145</v>
      </c>
    </row>
    <row r="256" spans="1:13">
      <c r="A256" s="13">
        <v>45282</v>
      </c>
      <c r="B256" s="14">
        <v>3107145.41984733</v>
      </c>
      <c r="C256" s="14">
        <f t="shared" si="15"/>
        <v>3315961.22137405</v>
      </c>
      <c r="D256">
        <v>1.8</v>
      </c>
      <c r="E256">
        <f t="shared" si="16"/>
        <v>29</v>
      </c>
      <c r="F256">
        <v>2.05</v>
      </c>
      <c r="G256" s="15">
        <v>2.34</v>
      </c>
      <c r="H256">
        <v>2.61</v>
      </c>
      <c r="I256" s="18">
        <v>2.05</v>
      </c>
      <c r="J256" s="15">
        <v>2.24</v>
      </c>
      <c r="K256" s="14">
        <f t="shared" si="17"/>
        <v>275961.221374047</v>
      </c>
      <c r="L256" s="14">
        <f t="shared" si="18"/>
        <v>3040000</v>
      </c>
      <c r="M256" s="19">
        <f t="shared" si="19"/>
        <v>1.99504847328244</v>
      </c>
    </row>
    <row r="257" spans="1:13">
      <c r="A257" s="13">
        <v>45285</v>
      </c>
      <c r="B257" s="14">
        <v>3033481.29770992</v>
      </c>
      <c r="C257" s="14">
        <f t="shared" si="15"/>
        <v>3132938.32061069</v>
      </c>
      <c r="D257">
        <v>1.8</v>
      </c>
      <c r="E257">
        <f t="shared" si="16"/>
        <v>29</v>
      </c>
      <c r="F257">
        <v>1.8117</v>
      </c>
      <c r="G257" s="15">
        <v>2.31</v>
      </c>
      <c r="H257">
        <v>2.59</v>
      </c>
      <c r="I257" s="18">
        <v>2.02</v>
      </c>
      <c r="J257" s="15">
        <v>2.22</v>
      </c>
      <c r="K257" s="14">
        <f t="shared" si="17"/>
        <v>252938.320610688</v>
      </c>
      <c r="L257" s="14">
        <f t="shared" si="18"/>
        <v>2880000</v>
      </c>
      <c r="M257" s="19">
        <f t="shared" si="19"/>
        <v>1.99382709923664</v>
      </c>
    </row>
    <row r="258" spans="1:13">
      <c r="A258" s="13">
        <v>45286</v>
      </c>
      <c r="B258" s="14">
        <v>2936209.92366412</v>
      </c>
      <c r="C258" s="14">
        <f t="shared" ref="C258:C321" si="20">K258+L258</f>
        <v>3108210.6870229</v>
      </c>
      <c r="D258">
        <v>1.8</v>
      </c>
      <c r="E258">
        <f t="shared" ref="E258:E321" si="21">(G258-I258)*100</f>
        <v>28</v>
      </c>
      <c r="F258">
        <v>4.35</v>
      </c>
      <c r="G258" s="15">
        <v>2.32</v>
      </c>
      <c r="H258">
        <v>2.59</v>
      </c>
      <c r="I258" s="18">
        <v>2.04</v>
      </c>
      <c r="J258" s="15">
        <v>2.23</v>
      </c>
      <c r="K258" s="14">
        <f t="shared" ref="K258:K321" si="22">(G258-M258)*100/10000*$K$1</f>
        <v>260210.687022901</v>
      </c>
      <c r="L258" s="14">
        <f t="shared" ref="L258:L321" si="23">(G258-J519)*100/10000*$K$1*4</f>
        <v>2848000</v>
      </c>
      <c r="M258" s="19">
        <f t="shared" ref="M258:M321" si="24">AVERAGE(F258:F519)</f>
        <v>1.99473664122137</v>
      </c>
    </row>
    <row r="259" spans="1:13">
      <c r="A259" s="13">
        <v>45287</v>
      </c>
      <c r="B259" s="14">
        <v>3058049.61832061</v>
      </c>
      <c r="C259" s="14">
        <f t="shared" si="20"/>
        <v>3146653.4351145</v>
      </c>
      <c r="D259">
        <v>1.8</v>
      </c>
      <c r="E259">
        <f t="shared" si="21"/>
        <v>31</v>
      </c>
      <c r="F259">
        <v>4</v>
      </c>
      <c r="G259" s="15">
        <v>2.32</v>
      </c>
      <c r="H259">
        <v>2.58</v>
      </c>
      <c r="I259" s="18">
        <v>2.01</v>
      </c>
      <c r="J259" s="15">
        <v>2.22</v>
      </c>
      <c r="K259" s="14">
        <f t="shared" si="22"/>
        <v>266653.435114504</v>
      </c>
      <c r="L259" s="14">
        <f t="shared" si="23"/>
        <v>2880000</v>
      </c>
      <c r="M259" s="19">
        <f t="shared" si="24"/>
        <v>1.98668320610687</v>
      </c>
    </row>
    <row r="260" spans="1:13">
      <c r="A260" s="13">
        <v>45288</v>
      </c>
      <c r="B260" s="14">
        <v>3186583.96946565</v>
      </c>
      <c r="C260" s="14">
        <f t="shared" si="20"/>
        <v>3223844.27480916</v>
      </c>
      <c r="D260">
        <v>1.8</v>
      </c>
      <c r="E260">
        <f t="shared" si="21"/>
        <v>34</v>
      </c>
      <c r="F260">
        <v>3.2</v>
      </c>
      <c r="G260" s="15">
        <v>2.33</v>
      </c>
      <c r="H260">
        <v>2.58</v>
      </c>
      <c r="I260" s="18">
        <v>1.99</v>
      </c>
      <c r="J260" s="15">
        <v>2.23</v>
      </c>
      <c r="K260" s="14">
        <f t="shared" si="22"/>
        <v>279844.274809161</v>
      </c>
      <c r="L260" s="14">
        <f t="shared" si="23"/>
        <v>2944000</v>
      </c>
      <c r="M260" s="19">
        <f t="shared" si="24"/>
        <v>1.98019465648855</v>
      </c>
    </row>
    <row r="261" spans="1:13">
      <c r="A261" s="13">
        <v>45289</v>
      </c>
      <c r="B261" s="14">
        <v>3111133.58778626</v>
      </c>
      <c r="C261" s="14">
        <f t="shared" si="20"/>
        <v>3162897.70992367</v>
      </c>
      <c r="D261">
        <v>1.8</v>
      </c>
      <c r="E261">
        <f t="shared" si="21"/>
        <v>34</v>
      </c>
      <c r="F261">
        <v>2.4</v>
      </c>
      <c r="G261" s="15">
        <v>2.33</v>
      </c>
      <c r="H261">
        <v>2.57</v>
      </c>
      <c r="I261" s="18">
        <v>1.99</v>
      </c>
      <c r="J261" s="15">
        <v>2.23</v>
      </c>
      <c r="K261" s="14">
        <f t="shared" si="22"/>
        <v>282897.709923664</v>
      </c>
      <c r="L261" s="14">
        <f t="shared" si="23"/>
        <v>2880000</v>
      </c>
      <c r="M261" s="19">
        <f t="shared" si="24"/>
        <v>1.97637786259542</v>
      </c>
    </row>
    <row r="262" spans="1:13">
      <c r="A262" s="13">
        <v>45292</v>
      </c>
      <c r="B262" s="14">
        <v>3132843.51145038</v>
      </c>
      <c r="C262" s="14">
        <f t="shared" si="20"/>
        <v>3187508.39694656</v>
      </c>
      <c r="D262">
        <v>1.8</v>
      </c>
      <c r="E262">
        <f t="shared" si="21"/>
        <v>33</v>
      </c>
      <c r="F262">
        <v>2.4</v>
      </c>
      <c r="G262" s="15">
        <v>2.32</v>
      </c>
      <c r="H262">
        <v>2.57</v>
      </c>
      <c r="I262" s="18">
        <v>1.99</v>
      </c>
      <c r="J262" s="15">
        <v>2.23</v>
      </c>
      <c r="K262" s="14">
        <f t="shared" si="22"/>
        <v>275508.396946565</v>
      </c>
      <c r="L262" s="14">
        <f t="shared" si="23"/>
        <v>2912000</v>
      </c>
      <c r="M262" s="19">
        <f t="shared" si="24"/>
        <v>1.97561450381679</v>
      </c>
    </row>
    <row r="263" spans="1:13">
      <c r="A263" s="13">
        <v>45293</v>
      </c>
      <c r="B263" s="14">
        <v>3022553.43511451</v>
      </c>
      <c r="C263" s="14">
        <f t="shared" si="20"/>
        <v>3308119.08396947</v>
      </c>
      <c r="D263">
        <v>1.8</v>
      </c>
      <c r="E263">
        <f t="shared" si="21"/>
        <v>30</v>
      </c>
      <c r="F263">
        <v>2.1</v>
      </c>
      <c r="G263" s="15">
        <v>2.35</v>
      </c>
      <c r="H263">
        <v>2.58</v>
      </c>
      <c r="I263" s="18">
        <v>2.05</v>
      </c>
      <c r="J263" s="15">
        <v>2.25</v>
      </c>
      <c r="K263" s="14">
        <f t="shared" si="22"/>
        <v>300119.083969466</v>
      </c>
      <c r="L263" s="14">
        <f t="shared" si="23"/>
        <v>3008000</v>
      </c>
      <c r="M263" s="19">
        <f t="shared" si="24"/>
        <v>1.97485114503817</v>
      </c>
    </row>
    <row r="264" spans="1:13">
      <c r="A264" s="13">
        <v>45294</v>
      </c>
      <c r="B264" s="14">
        <v>3037118.32061069</v>
      </c>
      <c r="C264" s="14">
        <f t="shared" si="20"/>
        <v>3365035.11450382</v>
      </c>
      <c r="D264">
        <v>1.8</v>
      </c>
      <c r="E264">
        <f t="shared" si="21"/>
        <v>28</v>
      </c>
      <c r="F264">
        <v>2.15</v>
      </c>
      <c r="G264" s="15">
        <v>2.34</v>
      </c>
      <c r="H264">
        <v>2.57</v>
      </c>
      <c r="I264" s="18">
        <v>2.06</v>
      </c>
      <c r="J264" s="15">
        <v>2.24</v>
      </c>
      <c r="K264" s="14">
        <f t="shared" si="22"/>
        <v>293035.114503817</v>
      </c>
      <c r="L264" s="14">
        <f t="shared" si="23"/>
        <v>3072000</v>
      </c>
      <c r="M264" s="19">
        <f t="shared" si="24"/>
        <v>1.97370610687023</v>
      </c>
    </row>
    <row r="265" spans="1:13">
      <c r="A265" s="13">
        <v>45295</v>
      </c>
      <c r="B265" s="14">
        <v>3027454.19847328</v>
      </c>
      <c r="C265" s="14">
        <f t="shared" si="20"/>
        <v>3398012.21374046</v>
      </c>
      <c r="D265">
        <v>1.8</v>
      </c>
      <c r="E265">
        <f t="shared" si="21"/>
        <v>27</v>
      </c>
      <c r="F265">
        <v>2.25</v>
      </c>
      <c r="G265" s="15">
        <v>2.34</v>
      </c>
      <c r="H265">
        <v>2.56</v>
      </c>
      <c r="I265" s="18">
        <v>2.07</v>
      </c>
      <c r="J265" s="15">
        <v>2.25</v>
      </c>
      <c r="K265" s="14">
        <f t="shared" si="22"/>
        <v>294012.213740458</v>
      </c>
      <c r="L265" s="14">
        <f t="shared" si="23"/>
        <v>3104000</v>
      </c>
      <c r="M265" s="19">
        <f t="shared" si="24"/>
        <v>1.97248473282443</v>
      </c>
    </row>
    <row r="266" spans="1:13">
      <c r="A266" s="13">
        <v>45296</v>
      </c>
      <c r="B266" s="14">
        <v>2944812.97709924</v>
      </c>
      <c r="C266" s="14">
        <f t="shared" si="20"/>
        <v>3247783.20610687</v>
      </c>
      <c r="D266">
        <v>1.8</v>
      </c>
      <c r="E266">
        <f t="shared" si="21"/>
        <v>26</v>
      </c>
      <c r="F266">
        <v>2.15</v>
      </c>
      <c r="G266" s="15">
        <v>2.31</v>
      </c>
      <c r="H266">
        <v>2.56</v>
      </c>
      <c r="I266" s="18">
        <v>2.05</v>
      </c>
      <c r="J266" s="15">
        <v>2.22</v>
      </c>
      <c r="K266" s="14">
        <f t="shared" si="22"/>
        <v>271783.20610687</v>
      </c>
      <c r="L266" s="14">
        <f t="shared" si="23"/>
        <v>2976000</v>
      </c>
      <c r="M266" s="19">
        <f t="shared" si="24"/>
        <v>1.97027099236641</v>
      </c>
    </row>
    <row r="267" spans="1:13">
      <c r="A267" s="13">
        <v>45299</v>
      </c>
      <c r="B267" s="14">
        <v>2780515.26717557</v>
      </c>
      <c r="C267" s="14">
        <f t="shared" si="20"/>
        <v>3129462.59541985</v>
      </c>
      <c r="D267">
        <v>1.8</v>
      </c>
      <c r="E267">
        <f t="shared" si="21"/>
        <v>26</v>
      </c>
      <c r="F267">
        <v>2.2</v>
      </c>
      <c r="G267" s="15">
        <v>2.32</v>
      </c>
      <c r="H267">
        <v>2.55</v>
      </c>
      <c r="I267" s="18">
        <v>2.06</v>
      </c>
      <c r="J267" s="15">
        <v>2.22</v>
      </c>
      <c r="K267" s="14">
        <f t="shared" si="22"/>
        <v>281462.595419848</v>
      </c>
      <c r="L267" s="14">
        <f t="shared" si="23"/>
        <v>2848000</v>
      </c>
      <c r="M267" s="19">
        <f t="shared" si="24"/>
        <v>1.96817175572519</v>
      </c>
    </row>
    <row r="268" spans="1:13">
      <c r="A268" s="13">
        <v>45300</v>
      </c>
      <c r="B268" s="14">
        <v>2689988.54961832</v>
      </c>
      <c r="C268" s="14">
        <f t="shared" si="20"/>
        <v>2971203.05343511</v>
      </c>
      <c r="D268">
        <v>1.8</v>
      </c>
      <c r="E268">
        <f t="shared" si="21"/>
        <v>24</v>
      </c>
      <c r="F268">
        <v>2.29</v>
      </c>
      <c r="G268" s="15">
        <v>2.28</v>
      </c>
      <c r="H268">
        <v>2.53</v>
      </c>
      <c r="I268" s="18">
        <v>2.04</v>
      </c>
      <c r="J268" s="15">
        <v>2.19</v>
      </c>
      <c r="K268" s="14">
        <f t="shared" si="22"/>
        <v>251203.053435115</v>
      </c>
      <c r="L268" s="14">
        <f t="shared" si="23"/>
        <v>2720000</v>
      </c>
      <c r="M268" s="19">
        <f t="shared" si="24"/>
        <v>1.96599618320611</v>
      </c>
    </row>
    <row r="269" spans="1:13">
      <c r="A269" s="13">
        <v>45301</v>
      </c>
      <c r="B269" s="14">
        <v>2591003.81679389</v>
      </c>
      <c r="C269" s="14">
        <f t="shared" si="20"/>
        <v>2957065.64885496</v>
      </c>
      <c r="D269">
        <v>1.8</v>
      </c>
      <c r="E269">
        <f t="shared" si="21"/>
        <v>24</v>
      </c>
      <c r="F269">
        <v>2.2</v>
      </c>
      <c r="G269" s="15">
        <v>2.3</v>
      </c>
      <c r="H269">
        <v>2.54</v>
      </c>
      <c r="I269" s="18">
        <v>2.06</v>
      </c>
      <c r="J269" s="15">
        <v>2.21</v>
      </c>
      <c r="K269" s="14">
        <f t="shared" si="22"/>
        <v>269065.648854962</v>
      </c>
      <c r="L269" s="14">
        <f t="shared" si="23"/>
        <v>2688000</v>
      </c>
      <c r="M269" s="19">
        <f t="shared" si="24"/>
        <v>1.9636679389313</v>
      </c>
    </row>
    <row r="270" spans="1:13">
      <c r="A270" s="13">
        <v>45302</v>
      </c>
      <c r="B270" s="14">
        <v>2616194.65648855</v>
      </c>
      <c r="C270" s="14">
        <f t="shared" si="20"/>
        <v>2950348.09160305</v>
      </c>
      <c r="D270">
        <v>1.8</v>
      </c>
      <c r="E270">
        <f t="shared" si="21"/>
        <v>24</v>
      </c>
      <c r="F270">
        <v>2.2</v>
      </c>
      <c r="G270" s="15">
        <v>2.29</v>
      </c>
      <c r="H270">
        <v>2.5</v>
      </c>
      <c r="I270" s="18">
        <v>2.05</v>
      </c>
      <c r="J270" s="15">
        <v>2.2</v>
      </c>
      <c r="K270" s="14">
        <f t="shared" si="22"/>
        <v>262348.091603054</v>
      </c>
      <c r="L270" s="14">
        <f t="shared" si="23"/>
        <v>2688000</v>
      </c>
      <c r="M270" s="19">
        <f t="shared" si="24"/>
        <v>1.96206488549618</v>
      </c>
    </row>
    <row r="271" spans="1:13">
      <c r="A271" s="13">
        <v>45303</v>
      </c>
      <c r="B271" s="14">
        <v>2493049.61832061</v>
      </c>
      <c r="C271" s="14">
        <f t="shared" si="20"/>
        <v>2790653.4351145</v>
      </c>
      <c r="D271">
        <v>1.8</v>
      </c>
      <c r="E271">
        <f t="shared" si="21"/>
        <v>25</v>
      </c>
      <c r="F271">
        <v>2.2</v>
      </c>
      <c r="G271" s="15">
        <v>2.29</v>
      </c>
      <c r="H271">
        <v>2.51</v>
      </c>
      <c r="I271" s="18">
        <v>2.04</v>
      </c>
      <c r="J271" s="15">
        <v>2.2</v>
      </c>
      <c r="K271" s="14">
        <f t="shared" si="22"/>
        <v>262653.435114504</v>
      </c>
      <c r="L271" s="14">
        <f t="shared" si="23"/>
        <v>2528000</v>
      </c>
      <c r="M271" s="19">
        <f t="shared" si="24"/>
        <v>1.96168320610687</v>
      </c>
    </row>
    <row r="272" spans="1:13">
      <c r="A272" s="13">
        <v>45306</v>
      </c>
      <c r="B272" s="14">
        <v>2543339.69465649</v>
      </c>
      <c r="C272" s="14">
        <f t="shared" si="20"/>
        <v>2990042.7480916</v>
      </c>
      <c r="D272">
        <v>1.8</v>
      </c>
      <c r="E272">
        <f t="shared" si="21"/>
        <v>22</v>
      </c>
      <c r="F272">
        <v>2.25</v>
      </c>
      <c r="G272" s="15">
        <v>2.3</v>
      </c>
      <c r="H272">
        <v>2.52</v>
      </c>
      <c r="I272" s="18">
        <v>2.08</v>
      </c>
      <c r="J272" s="15">
        <v>2.22</v>
      </c>
      <c r="K272" s="14">
        <f t="shared" si="22"/>
        <v>270042.748091603</v>
      </c>
      <c r="L272" s="14">
        <f t="shared" si="23"/>
        <v>2720000</v>
      </c>
      <c r="M272" s="19">
        <f t="shared" si="24"/>
        <v>1.9624465648855</v>
      </c>
    </row>
    <row r="273" spans="1:13">
      <c r="A273" s="13">
        <v>45307</v>
      </c>
      <c r="B273" s="14">
        <v>2415629.77099236</v>
      </c>
      <c r="C273" s="14">
        <f t="shared" si="20"/>
        <v>2973432.0610687</v>
      </c>
      <c r="D273">
        <v>1.8</v>
      </c>
      <c r="E273">
        <f t="shared" si="21"/>
        <v>21</v>
      </c>
      <c r="F273">
        <v>2.25</v>
      </c>
      <c r="G273" s="15">
        <v>2.32</v>
      </c>
      <c r="H273">
        <v>2.53</v>
      </c>
      <c r="I273" s="18">
        <v>2.11</v>
      </c>
      <c r="J273" s="15">
        <v>2.23</v>
      </c>
      <c r="K273" s="14">
        <f t="shared" si="22"/>
        <v>285432.061068703</v>
      </c>
      <c r="L273" s="14">
        <f t="shared" si="23"/>
        <v>2688000</v>
      </c>
      <c r="M273" s="19">
        <f t="shared" si="24"/>
        <v>1.96320992366412</v>
      </c>
    </row>
    <row r="274" spans="1:13">
      <c r="A274" s="13">
        <v>45308</v>
      </c>
      <c r="B274" s="14">
        <v>2343652.67175572</v>
      </c>
      <c r="C274" s="14">
        <f t="shared" si="20"/>
        <v>2810225.95419847</v>
      </c>
      <c r="D274">
        <v>1.8</v>
      </c>
      <c r="E274">
        <f t="shared" si="21"/>
        <v>21</v>
      </c>
      <c r="F274">
        <v>2.3</v>
      </c>
      <c r="G274" s="15">
        <v>2.3</v>
      </c>
      <c r="H274">
        <v>2.51</v>
      </c>
      <c r="I274" s="18">
        <v>2.09</v>
      </c>
      <c r="J274" s="15">
        <v>2.21</v>
      </c>
      <c r="K274" s="14">
        <f t="shared" si="22"/>
        <v>266225.954198474</v>
      </c>
      <c r="L274" s="14">
        <f t="shared" si="23"/>
        <v>2544000</v>
      </c>
      <c r="M274" s="19">
        <f t="shared" si="24"/>
        <v>1.96721755725191</v>
      </c>
    </row>
    <row r="275" spans="1:13">
      <c r="A275" s="13">
        <v>45309</v>
      </c>
      <c r="B275" s="14">
        <v>2433942.7480916</v>
      </c>
      <c r="C275" s="14">
        <f t="shared" si="20"/>
        <v>2897615.26717557</v>
      </c>
      <c r="D275">
        <v>1.8</v>
      </c>
      <c r="E275">
        <f t="shared" si="21"/>
        <v>22</v>
      </c>
      <c r="F275">
        <v>2.2</v>
      </c>
      <c r="G275" s="15">
        <v>2.31</v>
      </c>
      <c r="H275">
        <v>2.51</v>
      </c>
      <c r="I275" s="18">
        <v>2.09</v>
      </c>
      <c r="J275" s="15">
        <v>2.22</v>
      </c>
      <c r="K275" s="14">
        <f t="shared" si="22"/>
        <v>273615.267175573</v>
      </c>
      <c r="L275" s="14">
        <f t="shared" si="23"/>
        <v>2624000</v>
      </c>
      <c r="M275" s="19">
        <f t="shared" si="24"/>
        <v>1.96798091603053</v>
      </c>
    </row>
    <row r="276" spans="1:13">
      <c r="A276" s="13">
        <v>45310</v>
      </c>
      <c r="B276" s="14">
        <v>2368232.82442748</v>
      </c>
      <c r="C276" s="14">
        <f t="shared" si="20"/>
        <v>2753004.58015267</v>
      </c>
      <c r="D276">
        <v>1.8</v>
      </c>
      <c r="E276">
        <f t="shared" si="21"/>
        <v>22</v>
      </c>
      <c r="F276">
        <v>2.15</v>
      </c>
      <c r="G276" s="15">
        <v>2.29</v>
      </c>
      <c r="H276">
        <v>2.5</v>
      </c>
      <c r="I276" s="18">
        <v>2.07</v>
      </c>
      <c r="J276" s="15">
        <v>2.2</v>
      </c>
      <c r="K276" s="14">
        <f t="shared" si="22"/>
        <v>257004.580152672</v>
      </c>
      <c r="L276" s="14">
        <f t="shared" si="23"/>
        <v>2496000</v>
      </c>
      <c r="M276" s="19">
        <f t="shared" si="24"/>
        <v>1.96874427480916</v>
      </c>
    </row>
    <row r="277" spans="1:13">
      <c r="A277" s="13">
        <v>45313</v>
      </c>
      <c r="B277" s="14">
        <v>2461095.41984733</v>
      </c>
      <c r="C277" s="14">
        <f t="shared" si="20"/>
        <v>2880241.22137405</v>
      </c>
      <c r="D277">
        <v>1.8</v>
      </c>
      <c r="E277">
        <f t="shared" si="21"/>
        <v>21</v>
      </c>
      <c r="F277">
        <v>2.1</v>
      </c>
      <c r="G277" s="15">
        <v>2.29</v>
      </c>
      <c r="H277">
        <v>2.49</v>
      </c>
      <c r="I277" s="18">
        <v>2.08</v>
      </c>
      <c r="J277" s="15">
        <v>2.2</v>
      </c>
      <c r="K277" s="14">
        <f t="shared" si="22"/>
        <v>256241.221374046</v>
      </c>
      <c r="L277" s="14">
        <f t="shared" si="23"/>
        <v>2624000</v>
      </c>
      <c r="M277" s="19">
        <f t="shared" si="24"/>
        <v>1.96969847328244</v>
      </c>
    </row>
    <row r="278" spans="1:13">
      <c r="A278" s="13">
        <v>45314</v>
      </c>
      <c r="B278" s="14">
        <v>2477667.9389313</v>
      </c>
      <c r="C278" s="14">
        <f t="shared" si="20"/>
        <v>2896088.54961832</v>
      </c>
      <c r="D278">
        <v>1.8</v>
      </c>
      <c r="E278">
        <f t="shared" si="21"/>
        <v>23</v>
      </c>
      <c r="F278">
        <v>2.15</v>
      </c>
      <c r="G278" s="15">
        <v>2.31</v>
      </c>
      <c r="H278">
        <v>2.51</v>
      </c>
      <c r="I278" s="18">
        <v>2.08</v>
      </c>
      <c r="J278" s="15">
        <v>2.22</v>
      </c>
      <c r="K278" s="14">
        <f t="shared" si="22"/>
        <v>272088.549618321</v>
      </c>
      <c r="L278" s="14">
        <f t="shared" si="23"/>
        <v>2624000</v>
      </c>
      <c r="M278" s="19">
        <f t="shared" si="24"/>
        <v>1.9698893129771</v>
      </c>
    </row>
    <row r="279" spans="1:13">
      <c r="A279" s="13">
        <v>45315</v>
      </c>
      <c r="B279" s="14">
        <v>2421385.4961832</v>
      </c>
      <c r="C279" s="14">
        <f t="shared" si="20"/>
        <v>2647630.53435114</v>
      </c>
      <c r="D279">
        <v>1.8</v>
      </c>
      <c r="E279">
        <f t="shared" si="21"/>
        <v>25</v>
      </c>
      <c r="F279">
        <v>2.12</v>
      </c>
      <c r="G279" s="15">
        <v>2.28</v>
      </c>
      <c r="H279">
        <v>2.5</v>
      </c>
      <c r="I279" s="18">
        <v>2.03</v>
      </c>
      <c r="J279" s="15">
        <v>2.19</v>
      </c>
      <c r="K279" s="14">
        <f t="shared" si="22"/>
        <v>247630.534351146</v>
      </c>
      <c r="L279" s="14">
        <f t="shared" si="23"/>
        <v>2400000</v>
      </c>
      <c r="M279" s="19">
        <f t="shared" si="24"/>
        <v>1.97046183206107</v>
      </c>
    </row>
    <row r="280" spans="1:13">
      <c r="A280" s="13">
        <v>45316</v>
      </c>
      <c r="B280" s="14">
        <v>2447736.64122137</v>
      </c>
      <c r="C280" s="14">
        <f t="shared" si="20"/>
        <v>2630470.22900763</v>
      </c>
      <c r="D280">
        <v>1.8</v>
      </c>
      <c r="E280">
        <f t="shared" si="21"/>
        <v>24</v>
      </c>
      <c r="F280">
        <v>2.35</v>
      </c>
      <c r="G280" s="15">
        <v>2.26</v>
      </c>
      <c r="H280">
        <v>2.5</v>
      </c>
      <c r="I280" s="18">
        <v>2.02</v>
      </c>
      <c r="J280" s="15">
        <v>2.17</v>
      </c>
      <c r="K280" s="14">
        <f t="shared" si="22"/>
        <v>230470.229007634</v>
      </c>
      <c r="L280" s="14">
        <f t="shared" si="23"/>
        <v>2400000</v>
      </c>
      <c r="M280" s="19">
        <f t="shared" si="24"/>
        <v>1.97191221374046</v>
      </c>
    </row>
    <row r="281" spans="1:13">
      <c r="A281" s="13">
        <v>45317</v>
      </c>
      <c r="B281" s="14">
        <v>2582583.96946564</v>
      </c>
      <c r="C281" s="14">
        <f t="shared" si="20"/>
        <v>2695844.27480916</v>
      </c>
      <c r="D281">
        <v>1.8</v>
      </c>
      <c r="E281">
        <f t="shared" si="21"/>
        <v>26</v>
      </c>
      <c r="F281">
        <v>2.4</v>
      </c>
      <c r="G281" s="15">
        <v>2.26</v>
      </c>
      <c r="H281">
        <v>2.5</v>
      </c>
      <c r="I281" s="18">
        <v>2</v>
      </c>
      <c r="J281" s="15">
        <v>2.16</v>
      </c>
      <c r="K281" s="14">
        <f t="shared" si="22"/>
        <v>231844.274809161</v>
      </c>
      <c r="L281" s="14">
        <f t="shared" si="23"/>
        <v>2464000</v>
      </c>
      <c r="M281" s="19">
        <f t="shared" si="24"/>
        <v>1.97019465648855</v>
      </c>
    </row>
    <row r="282" spans="1:13">
      <c r="A282" s="13">
        <v>45320</v>
      </c>
      <c r="B282" s="14">
        <v>2492858.77862595</v>
      </c>
      <c r="C282" s="14">
        <f t="shared" si="20"/>
        <v>2537370.99236641</v>
      </c>
      <c r="D282">
        <v>1.8</v>
      </c>
      <c r="E282">
        <f t="shared" si="21"/>
        <v>24</v>
      </c>
      <c r="F282">
        <v>2.5</v>
      </c>
      <c r="G282" s="15">
        <v>2.22</v>
      </c>
      <c r="H282">
        <v>2.49</v>
      </c>
      <c r="I282" s="18">
        <v>1.98</v>
      </c>
      <c r="J282" s="15">
        <v>2.13</v>
      </c>
      <c r="K282" s="14">
        <f t="shared" si="22"/>
        <v>201370.992366413</v>
      </c>
      <c r="L282" s="14">
        <f t="shared" si="23"/>
        <v>2336000</v>
      </c>
      <c r="M282" s="19">
        <f t="shared" si="24"/>
        <v>1.96828625954198</v>
      </c>
    </row>
    <row r="283" spans="1:13">
      <c r="A283" s="13">
        <v>45321</v>
      </c>
      <c r="B283" s="14">
        <v>2477988.54961832</v>
      </c>
      <c r="C283" s="14">
        <f t="shared" si="20"/>
        <v>2379203.05343512</v>
      </c>
      <c r="D283">
        <v>1.8</v>
      </c>
      <c r="E283">
        <f t="shared" si="21"/>
        <v>24</v>
      </c>
      <c r="F283">
        <v>2.35</v>
      </c>
      <c r="G283" s="15">
        <v>2.18</v>
      </c>
      <c r="H283">
        <v>2.46</v>
      </c>
      <c r="I283" s="18">
        <v>1.94</v>
      </c>
      <c r="J283" s="15">
        <v>2.08</v>
      </c>
      <c r="K283" s="14">
        <f t="shared" si="22"/>
        <v>171203.053435115</v>
      </c>
      <c r="L283" s="14">
        <f t="shared" si="23"/>
        <v>2208000</v>
      </c>
      <c r="M283" s="19">
        <f t="shared" si="24"/>
        <v>1.96599618320611</v>
      </c>
    </row>
    <row r="284" spans="1:13">
      <c r="A284" s="13">
        <v>45322</v>
      </c>
      <c r="B284" s="14">
        <v>2396835.87786259</v>
      </c>
      <c r="C284" s="14">
        <f t="shared" si="20"/>
        <v>2380577.09923664</v>
      </c>
      <c r="D284">
        <v>1.8</v>
      </c>
      <c r="E284">
        <f t="shared" si="21"/>
        <v>22</v>
      </c>
      <c r="F284">
        <v>2.35</v>
      </c>
      <c r="G284" s="15">
        <v>2.18</v>
      </c>
      <c r="H284">
        <v>2.43</v>
      </c>
      <c r="I284" s="18">
        <v>1.96</v>
      </c>
      <c r="J284" s="15">
        <v>2.09</v>
      </c>
      <c r="K284" s="14">
        <f t="shared" si="22"/>
        <v>172577.099236642</v>
      </c>
      <c r="L284" s="14">
        <f t="shared" si="23"/>
        <v>2208000</v>
      </c>
      <c r="M284" s="19">
        <f t="shared" si="24"/>
        <v>1.9642786259542</v>
      </c>
    </row>
    <row r="285" spans="1:13">
      <c r="A285" s="13">
        <v>45323</v>
      </c>
      <c r="B285" s="14">
        <v>2393683.20610687</v>
      </c>
      <c r="C285" s="14">
        <f t="shared" si="20"/>
        <v>2421951.14503817</v>
      </c>
      <c r="D285">
        <v>1.8</v>
      </c>
      <c r="E285">
        <f t="shared" si="21"/>
        <v>22</v>
      </c>
      <c r="F285">
        <v>1.95</v>
      </c>
      <c r="G285" s="15">
        <v>2.19</v>
      </c>
      <c r="H285">
        <v>2.43</v>
      </c>
      <c r="I285" s="18">
        <v>1.97</v>
      </c>
      <c r="J285" s="15">
        <v>2.1</v>
      </c>
      <c r="K285" s="14">
        <f t="shared" si="22"/>
        <v>181951.145038169</v>
      </c>
      <c r="L285" s="14">
        <f t="shared" si="23"/>
        <v>2240000</v>
      </c>
      <c r="M285" s="19">
        <f t="shared" si="24"/>
        <v>1.96256106870229</v>
      </c>
    </row>
    <row r="286" spans="1:13">
      <c r="A286" s="13">
        <v>45324</v>
      </c>
      <c r="B286" s="14">
        <v>2391110.6870229</v>
      </c>
      <c r="C286" s="14">
        <f t="shared" si="20"/>
        <v>2382103.81679389</v>
      </c>
      <c r="D286">
        <v>1.8</v>
      </c>
      <c r="E286">
        <f t="shared" si="21"/>
        <v>22</v>
      </c>
      <c r="F286">
        <v>2.21</v>
      </c>
      <c r="G286" s="15">
        <v>2.18</v>
      </c>
      <c r="H286">
        <v>2.43</v>
      </c>
      <c r="I286" s="18">
        <v>1.96</v>
      </c>
      <c r="J286" s="15">
        <v>2.09</v>
      </c>
      <c r="K286" s="14">
        <f t="shared" si="22"/>
        <v>174103.816793894</v>
      </c>
      <c r="L286" s="14">
        <f t="shared" si="23"/>
        <v>2208000</v>
      </c>
      <c r="M286" s="19">
        <f t="shared" si="24"/>
        <v>1.96237022900763</v>
      </c>
    </row>
    <row r="287" spans="1:13">
      <c r="A287" s="13">
        <v>45327</v>
      </c>
      <c r="B287" s="14">
        <v>2347561.06870229</v>
      </c>
      <c r="C287" s="14">
        <f t="shared" si="20"/>
        <v>2343050.38167939</v>
      </c>
      <c r="D287">
        <v>1.8</v>
      </c>
      <c r="E287">
        <f t="shared" si="21"/>
        <v>21</v>
      </c>
      <c r="F287">
        <v>1.931</v>
      </c>
      <c r="G287" s="15">
        <v>2.17</v>
      </c>
      <c r="H287">
        <v>2.4</v>
      </c>
      <c r="I287" s="18">
        <v>1.96</v>
      </c>
      <c r="J287" s="15">
        <v>2.08</v>
      </c>
      <c r="K287" s="14">
        <f t="shared" si="22"/>
        <v>167050.38167939</v>
      </c>
      <c r="L287" s="14">
        <f t="shared" si="23"/>
        <v>2176000</v>
      </c>
      <c r="M287" s="19">
        <f t="shared" si="24"/>
        <v>1.96118702290076</v>
      </c>
    </row>
    <row r="288" spans="1:13">
      <c r="A288" s="13">
        <v>45328</v>
      </c>
      <c r="B288" s="14">
        <v>2474923.66412213</v>
      </c>
      <c r="C288" s="14">
        <f t="shared" si="20"/>
        <v>2582687.02290076</v>
      </c>
      <c r="D288">
        <v>1.8</v>
      </c>
      <c r="E288">
        <f t="shared" si="21"/>
        <v>24</v>
      </c>
      <c r="F288">
        <v>1.95</v>
      </c>
      <c r="G288" s="15">
        <v>2.23</v>
      </c>
      <c r="H288">
        <v>2.46</v>
      </c>
      <c r="I288" s="18">
        <v>1.99</v>
      </c>
      <c r="J288" s="15">
        <v>2.14</v>
      </c>
      <c r="K288" s="14">
        <f t="shared" si="22"/>
        <v>214687.022900765</v>
      </c>
      <c r="L288" s="14">
        <f t="shared" si="23"/>
        <v>2368000</v>
      </c>
      <c r="M288" s="19">
        <f t="shared" si="24"/>
        <v>1.96164122137404</v>
      </c>
    </row>
    <row r="289" spans="1:13">
      <c r="A289" s="13">
        <v>45329</v>
      </c>
      <c r="B289" s="14">
        <v>2561778.62595419</v>
      </c>
      <c r="C289" s="14">
        <f t="shared" si="20"/>
        <v>2518992.36641221</v>
      </c>
      <c r="D289">
        <v>1.8</v>
      </c>
      <c r="E289">
        <f t="shared" si="21"/>
        <v>24</v>
      </c>
      <c r="F289">
        <v>1.95</v>
      </c>
      <c r="G289" s="15">
        <v>2.19</v>
      </c>
      <c r="H289">
        <v>2.43</v>
      </c>
      <c r="I289" s="18">
        <v>1.95</v>
      </c>
      <c r="J289" s="15">
        <v>2.1</v>
      </c>
      <c r="K289" s="14">
        <f t="shared" si="22"/>
        <v>182992.366412215</v>
      </c>
      <c r="L289" s="14">
        <f t="shared" si="23"/>
        <v>2336000</v>
      </c>
      <c r="M289" s="19">
        <f t="shared" si="24"/>
        <v>1.96125954198473</v>
      </c>
    </row>
    <row r="290" spans="1:13">
      <c r="A290" s="13">
        <v>45330</v>
      </c>
      <c r="B290" s="14">
        <v>2536061.06870229</v>
      </c>
      <c r="C290" s="14">
        <f t="shared" si="20"/>
        <v>2495450.38167939</v>
      </c>
      <c r="D290">
        <v>1.8</v>
      </c>
      <c r="E290">
        <f t="shared" si="21"/>
        <v>25</v>
      </c>
      <c r="F290">
        <v>1.8</v>
      </c>
      <c r="G290" s="15">
        <v>2.2</v>
      </c>
      <c r="H290">
        <v>2.43</v>
      </c>
      <c r="I290" s="18">
        <v>1.95</v>
      </c>
      <c r="J290" s="15">
        <v>2.11</v>
      </c>
      <c r="K290" s="14">
        <f t="shared" si="22"/>
        <v>191450.38167939</v>
      </c>
      <c r="L290" s="14">
        <f t="shared" si="23"/>
        <v>2304000</v>
      </c>
      <c r="M290" s="19">
        <f t="shared" si="24"/>
        <v>1.96068702290076</v>
      </c>
    </row>
    <row r="291" spans="1:13">
      <c r="A291" s="13">
        <v>45331</v>
      </c>
      <c r="B291" s="14">
        <v>2344061.06870229</v>
      </c>
      <c r="C291" s="14">
        <f t="shared" si="20"/>
        <v>2303450.38167939</v>
      </c>
      <c r="D291">
        <v>1.8</v>
      </c>
      <c r="E291">
        <f t="shared" si="21"/>
        <v>25</v>
      </c>
      <c r="F291">
        <v>1.85</v>
      </c>
      <c r="G291" s="15">
        <v>2.2</v>
      </c>
      <c r="H291">
        <v>2.43</v>
      </c>
      <c r="I291" s="18">
        <v>1.95</v>
      </c>
      <c r="J291" s="15">
        <v>2.11</v>
      </c>
      <c r="K291" s="14">
        <f t="shared" si="22"/>
        <v>191450.38167939</v>
      </c>
      <c r="L291" s="14">
        <f t="shared" si="23"/>
        <v>2112000</v>
      </c>
      <c r="M291" s="19">
        <f t="shared" si="24"/>
        <v>1.96068702290076</v>
      </c>
    </row>
    <row r="292" spans="1:13">
      <c r="A292" s="13">
        <v>45334</v>
      </c>
      <c r="B292" s="14">
        <v>2409549.61832061</v>
      </c>
      <c r="C292" s="14">
        <f t="shared" si="20"/>
        <v>2367053.43511451</v>
      </c>
      <c r="D292">
        <v>1.8</v>
      </c>
      <c r="E292">
        <f t="shared" si="21"/>
        <v>25</v>
      </c>
      <c r="F292">
        <v>1.85</v>
      </c>
      <c r="G292" s="15">
        <v>2.2</v>
      </c>
      <c r="H292">
        <v>2.43</v>
      </c>
      <c r="I292" s="18">
        <v>1.95</v>
      </c>
      <c r="J292" s="15">
        <v>2.11</v>
      </c>
      <c r="K292" s="14">
        <f t="shared" si="22"/>
        <v>191053.435114505</v>
      </c>
      <c r="L292" s="14">
        <f t="shared" si="23"/>
        <v>2176000</v>
      </c>
      <c r="M292" s="19">
        <f t="shared" si="24"/>
        <v>1.96118320610687</v>
      </c>
    </row>
    <row r="293" spans="1:13">
      <c r="A293" s="13">
        <v>45335</v>
      </c>
      <c r="B293" s="14">
        <v>2314122.13740458</v>
      </c>
      <c r="C293" s="14">
        <f t="shared" si="20"/>
        <v>2270900.76335878</v>
      </c>
      <c r="D293">
        <v>1.8</v>
      </c>
      <c r="E293">
        <f t="shared" si="21"/>
        <v>25</v>
      </c>
      <c r="F293">
        <v>1.85</v>
      </c>
      <c r="G293" s="15">
        <v>2.2</v>
      </c>
      <c r="H293">
        <v>2.43</v>
      </c>
      <c r="I293" s="18">
        <v>1.95</v>
      </c>
      <c r="J293" s="15">
        <v>2.11</v>
      </c>
      <c r="K293" s="14">
        <f t="shared" si="22"/>
        <v>190900.76335878</v>
      </c>
      <c r="L293" s="14">
        <f t="shared" si="23"/>
        <v>2080000</v>
      </c>
      <c r="M293" s="19">
        <f t="shared" si="24"/>
        <v>1.96137404580153</v>
      </c>
    </row>
    <row r="294" spans="1:13">
      <c r="A294" s="13">
        <v>45336</v>
      </c>
      <c r="B294" s="14">
        <v>2313549.61832061</v>
      </c>
      <c r="C294" s="14">
        <f t="shared" si="20"/>
        <v>2271053.43511451</v>
      </c>
      <c r="D294">
        <v>1.8</v>
      </c>
      <c r="E294">
        <f t="shared" si="21"/>
        <v>25</v>
      </c>
      <c r="F294">
        <v>1.85</v>
      </c>
      <c r="G294" s="15">
        <v>2.2</v>
      </c>
      <c r="H294">
        <v>2.43</v>
      </c>
      <c r="I294" s="18">
        <v>1.95</v>
      </c>
      <c r="J294" s="15">
        <v>2.11</v>
      </c>
      <c r="K294" s="14">
        <f t="shared" si="22"/>
        <v>191053.435114505</v>
      </c>
      <c r="L294" s="14">
        <f t="shared" si="23"/>
        <v>2080000</v>
      </c>
      <c r="M294" s="19">
        <f t="shared" si="24"/>
        <v>1.96118320610687</v>
      </c>
    </row>
    <row r="295" spans="1:13">
      <c r="A295" s="13">
        <v>45337</v>
      </c>
      <c r="B295" s="14">
        <v>2187267.17557252</v>
      </c>
      <c r="C295" s="14">
        <f t="shared" si="20"/>
        <v>2142595.41984733</v>
      </c>
      <c r="D295">
        <v>1.8</v>
      </c>
      <c r="E295">
        <f t="shared" si="21"/>
        <v>25</v>
      </c>
      <c r="F295">
        <v>1.85</v>
      </c>
      <c r="G295" s="15">
        <v>2.2</v>
      </c>
      <c r="H295">
        <v>2.43</v>
      </c>
      <c r="I295" s="18">
        <v>1.95</v>
      </c>
      <c r="J295" s="15">
        <v>2.11</v>
      </c>
      <c r="K295" s="14">
        <f t="shared" si="22"/>
        <v>190595.419847329</v>
      </c>
      <c r="L295" s="14">
        <f t="shared" si="23"/>
        <v>1952000</v>
      </c>
      <c r="M295" s="19">
        <f t="shared" si="24"/>
        <v>1.96175572519084</v>
      </c>
    </row>
    <row r="296" spans="1:13">
      <c r="A296" s="13">
        <v>45338</v>
      </c>
      <c r="B296" s="14">
        <v>2077900.76335878</v>
      </c>
      <c r="C296" s="14">
        <f t="shared" si="20"/>
        <v>2029893.12977099</v>
      </c>
      <c r="D296">
        <v>1.8</v>
      </c>
      <c r="E296">
        <f t="shared" si="21"/>
        <v>25</v>
      </c>
      <c r="F296">
        <v>1.85</v>
      </c>
      <c r="G296" s="15">
        <v>2.2</v>
      </c>
      <c r="H296">
        <v>2.43</v>
      </c>
      <c r="I296" s="18">
        <v>1.95</v>
      </c>
      <c r="J296" s="15">
        <v>2.11</v>
      </c>
      <c r="K296" s="14">
        <f t="shared" si="22"/>
        <v>189893.129770993</v>
      </c>
      <c r="L296" s="14">
        <f t="shared" si="23"/>
        <v>1840000</v>
      </c>
      <c r="M296" s="19">
        <f t="shared" si="24"/>
        <v>1.96263358778626</v>
      </c>
    </row>
    <row r="297" spans="1:13">
      <c r="A297" s="13">
        <v>45341</v>
      </c>
      <c r="B297" s="14">
        <v>2049343.51145038</v>
      </c>
      <c r="C297" s="14">
        <f t="shared" si="20"/>
        <v>2067908.39694657</v>
      </c>
      <c r="D297">
        <v>1.8</v>
      </c>
      <c r="E297">
        <f t="shared" si="21"/>
        <v>24</v>
      </c>
      <c r="F297">
        <v>2.05</v>
      </c>
      <c r="G297" s="15">
        <v>2.21</v>
      </c>
      <c r="H297">
        <v>2.44</v>
      </c>
      <c r="I297" s="18">
        <v>1.97</v>
      </c>
      <c r="J297" s="15">
        <v>2.11</v>
      </c>
      <c r="K297" s="14">
        <f t="shared" si="22"/>
        <v>195908.396946566</v>
      </c>
      <c r="L297" s="14">
        <f t="shared" si="23"/>
        <v>1872000</v>
      </c>
      <c r="M297" s="19">
        <f t="shared" si="24"/>
        <v>1.96511450381679</v>
      </c>
    </row>
    <row r="298" spans="1:13">
      <c r="A298" s="13">
        <v>45342</v>
      </c>
      <c r="B298" s="14">
        <v>2085916.03053435</v>
      </c>
      <c r="C298" s="14">
        <f t="shared" si="20"/>
        <v>2027755.72519084</v>
      </c>
      <c r="D298">
        <v>1.8</v>
      </c>
      <c r="E298">
        <f t="shared" si="21"/>
        <v>23</v>
      </c>
      <c r="F298">
        <v>1.95</v>
      </c>
      <c r="G298" s="15">
        <v>2.18</v>
      </c>
      <c r="H298">
        <v>2.42</v>
      </c>
      <c r="I298" s="18">
        <v>1.95</v>
      </c>
      <c r="J298" s="15">
        <v>2.09</v>
      </c>
      <c r="K298" s="14">
        <f t="shared" si="22"/>
        <v>171755.725190841</v>
      </c>
      <c r="L298" s="14">
        <f t="shared" si="23"/>
        <v>1856000</v>
      </c>
      <c r="M298" s="19">
        <f t="shared" si="24"/>
        <v>1.96530534351145</v>
      </c>
    </row>
    <row r="299" spans="1:13">
      <c r="A299" s="13">
        <v>45343</v>
      </c>
      <c r="B299" s="14">
        <v>1896206.10687023</v>
      </c>
      <c r="C299" s="14">
        <f t="shared" si="20"/>
        <v>1835145.03816794</v>
      </c>
      <c r="D299">
        <v>1.8</v>
      </c>
      <c r="E299">
        <f t="shared" si="21"/>
        <v>23</v>
      </c>
      <c r="F299">
        <v>2</v>
      </c>
      <c r="G299" s="15">
        <v>2.18</v>
      </c>
      <c r="H299">
        <v>2.41</v>
      </c>
      <c r="I299" s="18">
        <v>1.95</v>
      </c>
      <c r="J299" s="15">
        <v>2.09</v>
      </c>
      <c r="K299" s="14">
        <f t="shared" si="22"/>
        <v>171145.03816794</v>
      </c>
      <c r="L299" s="14">
        <f t="shared" si="23"/>
        <v>1664000</v>
      </c>
      <c r="M299" s="19">
        <f t="shared" si="24"/>
        <v>1.96606870229007</v>
      </c>
    </row>
    <row r="300" spans="1:13">
      <c r="A300" s="13">
        <v>45344</v>
      </c>
      <c r="B300" s="14">
        <v>1792213.74045801</v>
      </c>
      <c r="C300" s="14">
        <f t="shared" si="20"/>
        <v>1650076.33587786</v>
      </c>
      <c r="D300">
        <v>1.8</v>
      </c>
      <c r="E300">
        <f t="shared" si="21"/>
        <v>22</v>
      </c>
      <c r="F300">
        <v>2</v>
      </c>
      <c r="G300" s="15">
        <v>2.15</v>
      </c>
      <c r="H300">
        <v>2.4</v>
      </c>
      <c r="I300" s="18">
        <v>1.93</v>
      </c>
      <c r="J300" s="15">
        <v>2.06</v>
      </c>
      <c r="K300" s="14">
        <f t="shared" si="22"/>
        <v>146076.335877864</v>
      </c>
      <c r="L300" s="14">
        <f t="shared" si="23"/>
        <v>1504000</v>
      </c>
      <c r="M300" s="19">
        <f t="shared" si="24"/>
        <v>1.96740458015267</v>
      </c>
    </row>
    <row r="301" spans="1:13">
      <c r="A301" s="13">
        <v>45345</v>
      </c>
      <c r="B301" s="14">
        <v>1805366.41221374</v>
      </c>
      <c r="C301" s="14">
        <f t="shared" si="20"/>
        <v>1656702.29007634</v>
      </c>
      <c r="D301">
        <v>1.8</v>
      </c>
      <c r="E301">
        <f t="shared" si="21"/>
        <v>23</v>
      </c>
      <c r="F301">
        <v>2.2</v>
      </c>
      <c r="G301" s="15">
        <v>2.16</v>
      </c>
      <c r="H301">
        <v>2.4</v>
      </c>
      <c r="I301" s="18">
        <v>1.93</v>
      </c>
      <c r="J301" s="15">
        <v>2.07</v>
      </c>
      <c r="K301" s="14">
        <f t="shared" si="22"/>
        <v>152702.290076337</v>
      </c>
      <c r="L301" s="14">
        <f t="shared" si="23"/>
        <v>1504000</v>
      </c>
      <c r="M301" s="19">
        <f t="shared" si="24"/>
        <v>1.96912213740458</v>
      </c>
    </row>
    <row r="302" spans="1:13">
      <c r="A302" s="13">
        <v>45348</v>
      </c>
      <c r="B302" s="14">
        <v>1854854.96183206</v>
      </c>
      <c r="C302" s="14">
        <f t="shared" si="20"/>
        <v>1704305.34351145</v>
      </c>
      <c r="D302">
        <v>1.8</v>
      </c>
      <c r="E302">
        <f t="shared" si="21"/>
        <v>21</v>
      </c>
      <c r="F302">
        <v>2.15</v>
      </c>
      <c r="G302" s="15">
        <v>2.14</v>
      </c>
      <c r="H302">
        <v>2.38</v>
      </c>
      <c r="I302" s="18">
        <v>1.93</v>
      </c>
      <c r="J302" s="15">
        <v>2.05</v>
      </c>
      <c r="K302" s="14">
        <f t="shared" si="22"/>
        <v>136305.343511452</v>
      </c>
      <c r="L302" s="14">
        <f t="shared" si="23"/>
        <v>1568000</v>
      </c>
      <c r="M302" s="19">
        <f t="shared" si="24"/>
        <v>1.96961832061069</v>
      </c>
    </row>
    <row r="303" spans="1:13">
      <c r="A303" s="13">
        <v>45349</v>
      </c>
      <c r="B303" s="14">
        <v>1892572.51908397</v>
      </c>
      <c r="C303" s="14">
        <f t="shared" si="20"/>
        <v>1815847.32824428</v>
      </c>
      <c r="D303">
        <v>1.8</v>
      </c>
      <c r="E303">
        <f t="shared" si="21"/>
        <v>21</v>
      </c>
      <c r="F303">
        <v>2.15</v>
      </c>
      <c r="G303" s="15">
        <v>2.16</v>
      </c>
      <c r="H303">
        <v>2.38</v>
      </c>
      <c r="I303" s="18">
        <v>1.95</v>
      </c>
      <c r="J303" s="15">
        <v>2.07</v>
      </c>
      <c r="K303" s="14">
        <f t="shared" si="22"/>
        <v>151847.328244276</v>
      </c>
      <c r="L303" s="14">
        <f t="shared" si="23"/>
        <v>1664000</v>
      </c>
      <c r="M303" s="19">
        <f t="shared" si="24"/>
        <v>1.97019083969466</v>
      </c>
    </row>
    <row r="304" spans="1:13">
      <c r="A304" s="13">
        <v>45350</v>
      </c>
      <c r="B304" s="14">
        <v>1686007.63358778</v>
      </c>
      <c r="C304" s="14">
        <f t="shared" si="20"/>
        <v>1566931.29770992</v>
      </c>
      <c r="D304">
        <v>1.8</v>
      </c>
      <c r="E304">
        <f t="shared" si="21"/>
        <v>19</v>
      </c>
      <c r="F304">
        <v>2.1</v>
      </c>
      <c r="G304" s="15">
        <v>2.13</v>
      </c>
      <c r="H304">
        <v>2.37</v>
      </c>
      <c r="I304" s="18">
        <v>1.94</v>
      </c>
      <c r="J304" s="15">
        <v>2.05</v>
      </c>
      <c r="K304" s="14">
        <f t="shared" si="22"/>
        <v>126931.297709925</v>
      </c>
      <c r="L304" s="14">
        <f t="shared" si="23"/>
        <v>1440000</v>
      </c>
      <c r="M304" s="19">
        <f t="shared" si="24"/>
        <v>1.97133587786259</v>
      </c>
    </row>
    <row r="305" spans="1:13">
      <c r="A305" s="13">
        <v>45351</v>
      </c>
      <c r="B305" s="14">
        <v>1901152.67175572</v>
      </c>
      <c r="C305" s="14">
        <f t="shared" si="20"/>
        <v>1742625.95419847</v>
      </c>
      <c r="D305">
        <v>1.8</v>
      </c>
      <c r="E305">
        <f t="shared" si="21"/>
        <v>22</v>
      </c>
      <c r="F305">
        <v>2.05</v>
      </c>
      <c r="G305" s="15">
        <v>2.15</v>
      </c>
      <c r="H305">
        <v>2.35</v>
      </c>
      <c r="I305" s="18">
        <v>1.93</v>
      </c>
      <c r="J305" s="15">
        <v>2.06</v>
      </c>
      <c r="K305" s="14">
        <f t="shared" si="22"/>
        <v>142625.954198474</v>
      </c>
      <c r="L305" s="14">
        <f t="shared" si="23"/>
        <v>1600000</v>
      </c>
      <c r="M305" s="19">
        <f t="shared" si="24"/>
        <v>1.97171755725191</v>
      </c>
    </row>
    <row r="306" spans="1:13">
      <c r="A306" s="13">
        <v>45352</v>
      </c>
      <c r="B306" s="14">
        <v>2112007.63358778</v>
      </c>
      <c r="C306" s="14">
        <f t="shared" si="20"/>
        <v>2030931.29770992</v>
      </c>
      <c r="D306">
        <v>1.8</v>
      </c>
      <c r="E306">
        <f t="shared" si="21"/>
        <v>24</v>
      </c>
      <c r="F306">
        <v>2</v>
      </c>
      <c r="G306" s="15">
        <v>2.19</v>
      </c>
      <c r="H306">
        <v>2.37</v>
      </c>
      <c r="I306" s="18">
        <v>1.95</v>
      </c>
      <c r="J306" s="15">
        <v>2.1</v>
      </c>
      <c r="K306" s="14">
        <f t="shared" si="22"/>
        <v>174931.297709924</v>
      </c>
      <c r="L306" s="14">
        <f t="shared" si="23"/>
        <v>1856000</v>
      </c>
      <c r="M306" s="19">
        <f t="shared" si="24"/>
        <v>1.97133587786259</v>
      </c>
    </row>
    <row r="307" spans="1:13">
      <c r="A307" s="13">
        <v>45355</v>
      </c>
      <c r="B307" s="14">
        <v>1997488.54961832</v>
      </c>
      <c r="C307" s="14">
        <f t="shared" si="20"/>
        <v>1919603.05343512</v>
      </c>
      <c r="D307">
        <v>1.8</v>
      </c>
      <c r="E307">
        <f t="shared" si="21"/>
        <v>22</v>
      </c>
      <c r="F307">
        <v>2</v>
      </c>
      <c r="G307" s="15">
        <v>2.17</v>
      </c>
      <c r="H307">
        <v>2.36</v>
      </c>
      <c r="I307" s="18">
        <v>1.95</v>
      </c>
      <c r="J307" s="15">
        <v>2.08</v>
      </c>
      <c r="K307" s="14">
        <f t="shared" si="22"/>
        <v>159603.053435116</v>
      </c>
      <c r="L307" s="14">
        <f t="shared" si="23"/>
        <v>1760000</v>
      </c>
      <c r="M307" s="19">
        <f t="shared" si="24"/>
        <v>1.97049618320611</v>
      </c>
    </row>
    <row r="308" spans="1:13">
      <c r="A308" s="13">
        <v>45356</v>
      </c>
      <c r="B308" s="14">
        <v>1987198.47328244</v>
      </c>
      <c r="C308" s="14">
        <f t="shared" si="20"/>
        <v>1912213.74045802</v>
      </c>
      <c r="D308">
        <v>1.8</v>
      </c>
      <c r="E308">
        <f t="shared" si="21"/>
        <v>21</v>
      </c>
      <c r="F308">
        <v>2.04</v>
      </c>
      <c r="G308" s="15">
        <v>2.16</v>
      </c>
      <c r="H308">
        <v>2.33</v>
      </c>
      <c r="I308" s="18">
        <v>1.95</v>
      </c>
      <c r="J308" s="15">
        <v>2.07</v>
      </c>
      <c r="K308" s="14">
        <f t="shared" si="22"/>
        <v>152213.740458017</v>
      </c>
      <c r="L308" s="14">
        <f t="shared" si="23"/>
        <v>1760000</v>
      </c>
      <c r="M308" s="19">
        <f t="shared" si="24"/>
        <v>1.96973282442748</v>
      </c>
    </row>
    <row r="309" spans="1:13">
      <c r="A309" s="13">
        <v>45357</v>
      </c>
      <c r="B309" s="14">
        <v>1770450.38167938</v>
      </c>
      <c r="C309" s="14">
        <f t="shared" si="20"/>
        <v>1584946.5648855</v>
      </c>
      <c r="D309">
        <v>1.8</v>
      </c>
      <c r="E309">
        <f t="shared" si="21"/>
        <v>19</v>
      </c>
      <c r="F309">
        <v>2.05</v>
      </c>
      <c r="G309" s="15">
        <v>2.11</v>
      </c>
      <c r="H309">
        <v>2.28</v>
      </c>
      <c r="I309" s="18">
        <v>1.92</v>
      </c>
      <c r="J309" s="15">
        <v>2.02</v>
      </c>
      <c r="K309" s="14">
        <f t="shared" si="22"/>
        <v>112946.564885497</v>
      </c>
      <c r="L309" s="14">
        <f t="shared" si="23"/>
        <v>1472000</v>
      </c>
      <c r="M309" s="19">
        <f t="shared" si="24"/>
        <v>1.96881679389313</v>
      </c>
    </row>
    <row r="310" spans="1:13">
      <c r="A310" s="13">
        <v>45358</v>
      </c>
      <c r="B310" s="14">
        <v>1603816.79389313</v>
      </c>
      <c r="C310" s="14">
        <f t="shared" si="20"/>
        <v>1497648.85496183</v>
      </c>
      <c r="D310">
        <v>1.8</v>
      </c>
      <c r="E310">
        <f t="shared" si="21"/>
        <v>18</v>
      </c>
      <c r="F310">
        <v>2</v>
      </c>
      <c r="G310" s="15">
        <v>2.12</v>
      </c>
      <c r="H310">
        <v>2.29</v>
      </c>
      <c r="I310" s="18">
        <v>1.94</v>
      </c>
      <c r="J310" s="15">
        <v>2.04</v>
      </c>
      <c r="K310" s="14">
        <f t="shared" si="22"/>
        <v>121648.854961833</v>
      </c>
      <c r="L310" s="14">
        <f t="shared" si="23"/>
        <v>1376000</v>
      </c>
      <c r="M310" s="19">
        <f t="shared" si="24"/>
        <v>1.96793893129771</v>
      </c>
    </row>
    <row r="311" spans="1:13">
      <c r="A311" s="13">
        <v>45359</v>
      </c>
      <c r="B311" s="14">
        <v>1611870.22900763</v>
      </c>
      <c r="C311" s="14">
        <f t="shared" si="20"/>
        <v>1546167.9389313</v>
      </c>
      <c r="D311">
        <v>1.8</v>
      </c>
      <c r="E311">
        <f t="shared" si="21"/>
        <v>19</v>
      </c>
      <c r="F311">
        <v>2</v>
      </c>
      <c r="G311" s="15">
        <v>2.14</v>
      </c>
      <c r="H311">
        <v>2.29</v>
      </c>
      <c r="I311" s="18">
        <v>1.95</v>
      </c>
      <c r="J311" s="15">
        <v>2.07</v>
      </c>
      <c r="K311" s="14">
        <f t="shared" si="22"/>
        <v>138167.938931299</v>
      </c>
      <c r="L311" s="14">
        <f t="shared" si="23"/>
        <v>1408000</v>
      </c>
      <c r="M311" s="19">
        <f t="shared" si="24"/>
        <v>1.96729007633588</v>
      </c>
    </row>
    <row r="312" spans="1:13">
      <c r="A312" s="13">
        <v>45362</v>
      </c>
      <c r="B312" s="14">
        <v>1553923.66412213</v>
      </c>
      <c r="C312" s="14">
        <f t="shared" si="20"/>
        <v>1490687.02290076</v>
      </c>
      <c r="D312">
        <v>1.8</v>
      </c>
      <c r="E312">
        <f t="shared" si="21"/>
        <v>20</v>
      </c>
      <c r="F312">
        <v>2</v>
      </c>
      <c r="G312" s="15">
        <v>2.15</v>
      </c>
      <c r="H312">
        <v>2.3</v>
      </c>
      <c r="I312" s="18">
        <v>1.95</v>
      </c>
      <c r="J312" s="15">
        <v>2.07</v>
      </c>
      <c r="K312" s="14">
        <f t="shared" si="22"/>
        <v>146687.022900764</v>
      </c>
      <c r="L312" s="14">
        <f t="shared" si="23"/>
        <v>1344000</v>
      </c>
      <c r="M312" s="19">
        <f t="shared" si="24"/>
        <v>1.96664122137404</v>
      </c>
    </row>
    <row r="313" spans="1:13">
      <c r="A313" s="13">
        <v>45363</v>
      </c>
      <c r="B313" s="14">
        <v>1796177.09923664</v>
      </c>
      <c r="C313" s="14">
        <f t="shared" si="20"/>
        <v>1815206.10687023</v>
      </c>
      <c r="D313">
        <v>1.8</v>
      </c>
      <c r="E313">
        <f t="shared" si="21"/>
        <v>20.4</v>
      </c>
      <c r="F313">
        <v>2</v>
      </c>
      <c r="G313" s="15">
        <v>2.175</v>
      </c>
      <c r="H313">
        <v>2.35</v>
      </c>
      <c r="I313" s="18">
        <v>1.971</v>
      </c>
      <c r="J313" s="15">
        <v>2.1025</v>
      </c>
      <c r="K313" s="14">
        <f t="shared" si="22"/>
        <v>167206.10687023</v>
      </c>
      <c r="L313" s="14">
        <f t="shared" si="23"/>
        <v>1648000</v>
      </c>
      <c r="M313" s="19">
        <f t="shared" si="24"/>
        <v>1.96599236641221</v>
      </c>
    </row>
    <row r="314" spans="1:13">
      <c r="A314" s="13">
        <v>45364</v>
      </c>
      <c r="B314" s="14">
        <v>1705916.03053435</v>
      </c>
      <c r="C314" s="14">
        <f t="shared" si="20"/>
        <v>1723755.72519084</v>
      </c>
      <c r="D314">
        <v>1.8</v>
      </c>
      <c r="E314">
        <f t="shared" si="21"/>
        <v>19</v>
      </c>
      <c r="F314">
        <v>2</v>
      </c>
      <c r="G314" s="15">
        <v>2.16</v>
      </c>
      <c r="H314">
        <v>2.33</v>
      </c>
      <c r="I314" s="18">
        <v>1.97</v>
      </c>
      <c r="J314" s="15">
        <v>2.09</v>
      </c>
      <c r="K314" s="14">
        <f t="shared" si="22"/>
        <v>155755.725190841</v>
      </c>
      <c r="L314" s="14">
        <f t="shared" si="23"/>
        <v>1568000</v>
      </c>
      <c r="M314" s="19">
        <f t="shared" si="24"/>
        <v>1.96530534351145</v>
      </c>
    </row>
    <row r="315" spans="1:13">
      <c r="A315" s="13">
        <v>45365</v>
      </c>
      <c r="B315" s="14">
        <v>1807969.46564885</v>
      </c>
      <c r="C315" s="14">
        <f t="shared" si="20"/>
        <v>1828274.80916031</v>
      </c>
      <c r="D315">
        <v>1.8</v>
      </c>
      <c r="E315">
        <f t="shared" si="21"/>
        <v>20</v>
      </c>
      <c r="F315">
        <v>2</v>
      </c>
      <c r="G315" s="15">
        <v>2.17</v>
      </c>
      <c r="H315">
        <v>2.34</v>
      </c>
      <c r="I315" s="18">
        <v>1.97</v>
      </c>
      <c r="J315" s="15">
        <v>2.09</v>
      </c>
      <c r="K315" s="14">
        <f t="shared" si="22"/>
        <v>164274.809160307</v>
      </c>
      <c r="L315" s="14">
        <f t="shared" si="23"/>
        <v>1664000</v>
      </c>
      <c r="M315" s="19">
        <f t="shared" si="24"/>
        <v>1.96465648854962</v>
      </c>
    </row>
    <row r="316" spans="1:13">
      <c r="A316" s="13">
        <v>45366</v>
      </c>
      <c r="B316" s="14">
        <v>1607053.4351145</v>
      </c>
      <c r="C316" s="14">
        <f t="shared" si="20"/>
        <v>1628519.08396947</v>
      </c>
      <c r="D316">
        <v>1.8</v>
      </c>
      <c r="E316">
        <f t="shared" si="21"/>
        <v>19</v>
      </c>
      <c r="F316">
        <v>2</v>
      </c>
      <c r="G316" s="15">
        <v>2.16</v>
      </c>
      <c r="H316">
        <v>2.33</v>
      </c>
      <c r="I316" s="18">
        <v>1.97</v>
      </c>
      <c r="J316" s="15">
        <v>2.08</v>
      </c>
      <c r="K316" s="14">
        <f t="shared" si="22"/>
        <v>156519.083969467</v>
      </c>
      <c r="L316" s="14">
        <f t="shared" si="23"/>
        <v>1472000</v>
      </c>
      <c r="M316" s="19">
        <f t="shared" si="24"/>
        <v>1.96435114503817</v>
      </c>
    </row>
    <row r="317" spans="1:13">
      <c r="A317" s="13">
        <v>45369</v>
      </c>
      <c r="B317" s="14">
        <v>1660938.93129771</v>
      </c>
      <c r="C317" s="14">
        <f t="shared" si="20"/>
        <v>1644549.61832061</v>
      </c>
      <c r="D317">
        <v>1.8</v>
      </c>
      <c r="E317">
        <f t="shared" si="21"/>
        <v>18</v>
      </c>
      <c r="F317">
        <v>2</v>
      </c>
      <c r="G317" s="15">
        <v>2.14</v>
      </c>
      <c r="H317">
        <v>2.29</v>
      </c>
      <c r="I317" s="18">
        <v>1.96</v>
      </c>
      <c r="J317" s="15">
        <v>2.07</v>
      </c>
      <c r="K317" s="14">
        <f t="shared" si="22"/>
        <v>140549.618320612</v>
      </c>
      <c r="L317" s="14">
        <f t="shared" si="23"/>
        <v>1504000</v>
      </c>
      <c r="M317" s="19">
        <f t="shared" si="24"/>
        <v>1.96431297709923</v>
      </c>
    </row>
    <row r="318" spans="1:13">
      <c r="A318" s="13">
        <v>45370</v>
      </c>
      <c r="B318" s="14">
        <v>1664083.96946564</v>
      </c>
      <c r="C318" s="14">
        <f t="shared" si="20"/>
        <v>1684244.27480916</v>
      </c>
      <c r="D318">
        <v>1.8</v>
      </c>
      <c r="E318">
        <f t="shared" si="21"/>
        <v>18</v>
      </c>
      <c r="F318">
        <v>2</v>
      </c>
      <c r="G318" s="15">
        <v>2.15</v>
      </c>
      <c r="H318">
        <v>2.28</v>
      </c>
      <c r="I318" s="18">
        <v>1.97</v>
      </c>
      <c r="J318" s="15">
        <v>2.07</v>
      </c>
      <c r="K318" s="14">
        <f t="shared" si="22"/>
        <v>148244.274809162</v>
      </c>
      <c r="L318" s="14">
        <f t="shared" si="23"/>
        <v>1536000</v>
      </c>
      <c r="M318" s="19">
        <f t="shared" si="24"/>
        <v>1.96469465648855</v>
      </c>
    </row>
    <row r="319" spans="1:13">
      <c r="A319" s="13">
        <v>45371</v>
      </c>
      <c r="B319" s="14">
        <v>1810283.96946564</v>
      </c>
      <c r="C319" s="14">
        <f t="shared" si="20"/>
        <v>1872244.27480916</v>
      </c>
      <c r="D319">
        <v>1.8</v>
      </c>
      <c r="E319">
        <f t="shared" si="21"/>
        <v>18.4</v>
      </c>
      <c r="F319">
        <v>2</v>
      </c>
      <c r="G319" s="15">
        <v>2.165</v>
      </c>
      <c r="H319">
        <v>2.3</v>
      </c>
      <c r="I319" s="18">
        <v>1.981</v>
      </c>
      <c r="J319" s="15">
        <v>2.1</v>
      </c>
      <c r="K319" s="14">
        <f t="shared" si="22"/>
        <v>160244.274809162</v>
      </c>
      <c r="L319" s="14">
        <f t="shared" si="23"/>
        <v>1712000</v>
      </c>
      <c r="M319" s="19">
        <f t="shared" si="24"/>
        <v>1.96469465648855</v>
      </c>
    </row>
    <row r="320" spans="1:13">
      <c r="A320" s="13">
        <v>45372</v>
      </c>
      <c r="B320" s="14">
        <v>1742251.90839694</v>
      </c>
      <c r="C320" s="14">
        <f t="shared" si="20"/>
        <v>1764732.82442748</v>
      </c>
      <c r="D320">
        <v>1.8</v>
      </c>
      <c r="E320">
        <f t="shared" si="21"/>
        <v>18</v>
      </c>
      <c r="F320">
        <v>2</v>
      </c>
      <c r="G320" s="15">
        <v>2.15</v>
      </c>
      <c r="H320">
        <v>2.28</v>
      </c>
      <c r="I320" s="18">
        <v>1.97</v>
      </c>
      <c r="J320" s="15">
        <v>2.08</v>
      </c>
      <c r="K320" s="14">
        <f t="shared" si="22"/>
        <v>148732.824427482</v>
      </c>
      <c r="L320" s="14">
        <f t="shared" si="23"/>
        <v>1616000</v>
      </c>
      <c r="M320" s="19">
        <f t="shared" si="24"/>
        <v>1.96408396946565</v>
      </c>
    </row>
    <row r="321" spans="1:13">
      <c r="A321" s="13">
        <v>45373</v>
      </c>
      <c r="B321" s="14">
        <v>1878190.83969465</v>
      </c>
      <c r="C321" s="14">
        <f t="shared" si="20"/>
        <v>1941282.44274809</v>
      </c>
      <c r="D321">
        <v>1.8</v>
      </c>
      <c r="E321">
        <f t="shared" si="21"/>
        <v>19</v>
      </c>
      <c r="F321">
        <v>2.05</v>
      </c>
      <c r="G321" s="15">
        <v>2.17</v>
      </c>
      <c r="H321">
        <v>2.3</v>
      </c>
      <c r="I321" s="18">
        <v>1.98</v>
      </c>
      <c r="J321" s="15">
        <v>2.09</v>
      </c>
      <c r="K321" s="14">
        <f t="shared" si="22"/>
        <v>165282.442748093</v>
      </c>
      <c r="L321" s="14">
        <f t="shared" si="23"/>
        <v>1776000</v>
      </c>
      <c r="M321" s="19">
        <f t="shared" si="24"/>
        <v>1.96339694656488</v>
      </c>
    </row>
    <row r="322" spans="1:13">
      <c r="A322" s="13">
        <v>45376</v>
      </c>
      <c r="B322" s="14">
        <v>1797053.4351145</v>
      </c>
      <c r="C322" s="14">
        <f t="shared" ref="C322:C385" si="25">K322+L322</f>
        <v>1932519.08396947</v>
      </c>
      <c r="D322">
        <v>1.8</v>
      </c>
      <c r="E322">
        <f t="shared" ref="E322:E385" si="26">(G322-I322)*100</f>
        <v>18</v>
      </c>
      <c r="F322">
        <v>2.4</v>
      </c>
      <c r="G322" s="15">
        <v>2.18</v>
      </c>
      <c r="H322">
        <v>2.32</v>
      </c>
      <c r="I322" s="18">
        <v>2</v>
      </c>
      <c r="J322" s="15">
        <v>2.11</v>
      </c>
      <c r="K322" s="14">
        <f t="shared" ref="K322:K385" si="27">(G322-M322)*100/10000*$K$1</f>
        <v>172519.083969467</v>
      </c>
      <c r="L322" s="14">
        <f t="shared" ref="L322:L385" si="28">(G322-J583)*100/10000*$K$1*4</f>
        <v>1760000</v>
      </c>
      <c r="M322" s="19">
        <f t="shared" ref="M322:M385" si="29">AVERAGE(F322:F583)</f>
        <v>1.96435114503817</v>
      </c>
    </row>
    <row r="323" spans="1:13">
      <c r="A323" s="13">
        <v>45377</v>
      </c>
      <c r="B323" s="14">
        <v>1892908.39694656</v>
      </c>
      <c r="C323" s="14">
        <f t="shared" si="25"/>
        <v>2048824.42748092</v>
      </c>
      <c r="D323">
        <v>1.8</v>
      </c>
      <c r="E323">
        <f t="shared" si="26"/>
        <v>18</v>
      </c>
      <c r="F323">
        <v>2.4</v>
      </c>
      <c r="G323" s="15">
        <v>2.185</v>
      </c>
      <c r="H323">
        <v>2.3</v>
      </c>
      <c r="I323" s="18">
        <v>2.005</v>
      </c>
      <c r="J323" s="15">
        <v>2.115</v>
      </c>
      <c r="K323" s="14">
        <f t="shared" si="27"/>
        <v>176824.427480918</v>
      </c>
      <c r="L323" s="14">
        <f t="shared" si="28"/>
        <v>1872000</v>
      </c>
      <c r="M323" s="19">
        <f t="shared" si="29"/>
        <v>1.96396946564885</v>
      </c>
    </row>
    <row r="324" spans="1:13">
      <c r="A324" s="13">
        <v>45378</v>
      </c>
      <c r="B324" s="14">
        <v>1822763.35877862</v>
      </c>
      <c r="C324" s="14">
        <f t="shared" si="25"/>
        <v>1885129.77099237</v>
      </c>
      <c r="D324">
        <v>1.8</v>
      </c>
      <c r="E324">
        <f t="shared" si="26"/>
        <v>18</v>
      </c>
      <c r="F324">
        <v>2.45</v>
      </c>
      <c r="G324" s="15">
        <v>2.16</v>
      </c>
      <c r="H324">
        <v>2.3</v>
      </c>
      <c r="I324" s="18">
        <v>1.98</v>
      </c>
      <c r="J324" s="15">
        <v>2.09</v>
      </c>
      <c r="K324" s="14">
        <f t="shared" si="27"/>
        <v>157129.770992368</v>
      </c>
      <c r="L324" s="14">
        <f t="shared" si="28"/>
        <v>1728000</v>
      </c>
      <c r="M324" s="19">
        <f t="shared" si="29"/>
        <v>1.96358778625954</v>
      </c>
    </row>
    <row r="325" spans="1:13">
      <c r="A325" s="13">
        <v>45379</v>
      </c>
      <c r="B325" s="14">
        <v>1829389.31297709</v>
      </c>
      <c r="C325" s="14">
        <f t="shared" si="25"/>
        <v>1893496.18320611</v>
      </c>
      <c r="D325">
        <v>1.8</v>
      </c>
      <c r="E325">
        <f t="shared" si="26"/>
        <v>19</v>
      </c>
      <c r="F325">
        <v>2.35</v>
      </c>
      <c r="G325" s="15">
        <v>2.17</v>
      </c>
      <c r="H325">
        <v>2.23</v>
      </c>
      <c r="I325" s="18">
        <v>1.98</v>
      </c>
      <c r="J325" s="15">
        <v>2.09</v>
      </c>
      <c r="K325" s="14">
        <f t="shared" si="27"/>
        <v>165496.183206108</v>
      </c>
      <c r="L325" s="14">
        <f t="shared" si="28"/>
        <v>1728000</v>
      </c>
      <c r="M325" s="19">
        <f t="shared" si="29"/>
        <v>1.96312977099236</v>
      </c>
    </row>
    <row r="326" spans="1:13">
      <c r="A326" s="13">
        <v>45380</v>
      </c>
      <c r="B326" s="14">
        <v>1852244.27480915</v>
      </c>
      <c r="C326" s="14">
        <f t="shared" si="25"/>
        <v>1765801.52671756</v>
      </c>
      <c r="D326">
        <v>1.8</v>
      </c>
      <c r="E326">
        <f t="shared" si="26"/>
        <v>19</v>
      </c>
      <c r="F326">
        <v>2.3</v>
      </c>
      <c r="G326" s="15">
        <v>2.13</v>
      </c>
      <c r="H326">
        <v>2.3</v>
      </c>
      <c r="I326" s="18">
        <v>1.94</v>
      </c>
      <c r="J326" s="15">
        <v>2.06</v>
      </c>
      <c r="K326" s="14">
        <f t="shared" si="27"/>
        <v>133801.526717559</v>
      </c>
      <c r="L326" s="14">
        <f t="shared" si="28"/>
        <v>1632000</v>
      </c>
      <c r="M326" s="19">
        <f t="shared" si="29"/>
        <v>1.96274809160305</v>
      </c>
    </row>
    <row r="327" spans="1:13">
      <c r="A327" s="13">
        <v>45383</v>
      </c>
      <c r="B327" s="14">
        <v>1822580.15267175</v>
      </c>
      <c r="C327" s="14">
        <f t="shared" si="25"/>
        <v>1854778.6259542</v>
      </c>
      <c r="D327">
        <v>1.8</v>
      </c>
      <c r="E327">
        <f t="shared" si="26"/>
        <v>19</v>
      </c>
      <c r="F327">
        <v>2.05</v>
      </c>
      <c r="G327" s="15">
        <v>2.16</v>
      </c>
      <c r="H327">
        <v>2.31</v>
      </c>
      <c r="I327" s="18">
        <v>1.97</v>
      </c>
      <c r="J327" s="15">
        <v>2.09</v>
      </c>
      <c r="K327" s="14">
        <f t="shared" si="27"/>
        <v>158778.6259542</v>
      </c>
      <c r="L327" s="14">
        <f t="shared" si="28"/>
        <v>1696000</v>
      </c>
      <c r="M327" s="19">
        <f t="shared" si="29"/>
        <v>1.96152671755725</v>
      </c>
    </row>
    <row r="328" spans="1:13">
      <c r="A328" s="13">
        <v>45384</v>
      </c>
      <c r="B328" s="14">
        <v>1805206.10687023</v>
      </c>
      <c r="C328" s="14">
        <f t="shared" si="25"/>
        <v>1839145.03816794</v>
      </c>
      <c r="D328">
        <v>1.8</v>
      </c>
      <c r="E328">
        <f t="shared" si="26"/>
        <v>17</v>
      </c>
      <c r="F328">
        <v>2.1</v>
      </c>
      <c r="G328" s="15">
        <v>2.14</v>
      </c>
      <c r="H328">
        <v>2.29</v>
      </c>
      <c r="I328" s="18">
        <v>1.97</v>
      </c>
      <c r="J328" s="15">
        <v>2.08</v>
      </c>
      <c r="K328" s="14">
        <f t="shared" si="27"/>
        <v>143145.03816794</v>
      </c>
      <c r="L328" s="14">
        <f t="shared" si="28"/>
        <v>1696000</v>
      </c>
      <c r="M328" s="19">
        <f t="shared" si="29"/>
        <v>1.96106870229008</v>
      </c>
    </row>
    <row r="329" spans="1:13">
      <c r="A329" s="13">
        <v>45385</v>
      </c>
      <c r="B329" s="14">
        <v>2057198.47328244</v>
      </c>
      <c r="C329" s="14">
        <f t="shared" si="25"/>
        <v>2096213.74045802</v>
      </c>
      <c r="D329">
        <v>1.8</v>
      </c>
      <c r="E329">
        <f t="shared" si="26"/>
        <v>17</v>
      </c>
      <c r="F329">
        <v>2</v>
      </c>
      <c r="G329" s="15">
        <v>2.14</v>
      </c>
      <c r="H329">
        <v>2.29</v>
      </c>
      <c r="I329" s="18">
        <v>1.97</v>
      </c>
      <c r="J329" s="15">
        <v>2.07</v>
      </c>
      <c r="K329" s="14">
        <f t="shared" si="27"/>
        <v>144213.740458016</v>
      </c>
      <c r="L329" s="14">
        <f t="shared" si="28"/>
        <v>1952000</v>
      </c>
      <c r="M329" s="19">
        <f t="shared" si="29"/>
        <v>1.95973282442748</v>
      </c>
    </row>
    <row r="330" spans="1:13">
      <c r="A330" s="13">
        <v>45386</v>
      </c>
      <c r="B330" s="14">
        <v>2014335.87786259</v>
      </c>
      <c r="C330" s="14">
        <f t="shared" si="25"/>
        <v>2056977.09923664</v>
      </c>
      <c r="D330">
        <v>1.8</v>
      </c>
      <c r="E330">
        <f t="shared" si="26"/>
        <v>16</v>
      </c>
      <c r="F330">
        <v>2</v>
      </c>
      <c r="G330" s="15">
        <v>2.13</v>
      </c>
      <c r="H330">
        <v>2.29</v>
      </c>
      <c r="I330" s="18">
        <v>1.97</v>
      </c>
      <c r="J330" s="15">
        <v>2.07</v>
      </c>
      <c r="K330" s="14">
        <f t="shared" si="27"/>
        <v>136977.099236642</v>
      </c>
      <c r="L330" s="14">
        <f t="shared" si="28"/>
        <v>1920000</v>
      </c>
      <c r="M330" s="19">
        <f t="shared" si="29"/>
        <v>1.9587786259542</v>
      </c>
    </row>
    <row r="331" spans="1:13">
      <c r="A331" s="13">
        <v>45387</v>
      </c>
      <c r="B331" s="14">
        <v>2331473.28244275</v>
      </c>
      <c r="C331" s="14">
        <f t="shared" si="25"/>
        <v>2377740.45801527</v>
      </c>
      <c r="D331">
        <v>1.8</v>
      </c>
      <c r="E331">
        <f t="shared" si="26"/>
        <v>16</v>
      </c>
      <c r="F331">
        <v>2</v>
      </c>
      <c r="G331" s="15">
        <v>2.13</v>
      </c>
      <c r="H331">
        <v>2.29</v>
      </c>
      <c r="I331" s="18">
        <v>1.97</v>
      </c>
      <c r="J331" s="15">
        <v>2.07</v>
      </c>
      <c r="K331" s="14">
        <f t="shared" si="27"/>
        <v>137740.458015268</v>
      </c>
      <c r="L331" s="14">
        <f t="shared" si="28"/>
        <v>2240000</v>
      </c>
      <c r="M331" s="19">
        <f t="shared" si="29"/>
        <v>1.95782442748092</v>
      </c>
    </row>
    <row r="332" spans="1:13">
      <c r="A332" s="13">
        <v>45390</v>
      </c>
      <c r="B332" s="14">
        <v>2310099.23664122</v>
      </c>
      <c r="C332" s="14">
        <f t="shared" si="25"/>
        <v>2282106.87022901</v>
      </c>
      <c r="D332">
        <v>1.8</v>
      </c>
      <c r="E332">
        <f t="shared" si="26"/>
        <v>18</v>
      </c>
      <c r="F332">
        <v>2</v>
      </c>
      <c r="G332" s="15">
        <v>2.13</v>
      </c>
      <c r="H332">
        <v>2.28</v>
      </c>
      <c r="I332" s="18">
        <v>1.95</v>
      </c>
      <c r="J332" s="15">
        <v>2.07</v>
      </c>
      <c r="K332" s="14">
        <f t="shared" si="27"/>
        <v>138106.870229008</v>
      </c>
      <c r="L332" s="14">
        <f t="shared" si="28"/>
        <v>2144000</v>
      </c>
      <c r="M332" s="19">
        <f t="shared" si="29"/>
        <v>1.95736641221374</v>
      </c>
    </row>
    <row r="333" spans="1:13">
      <c r="A333" s="13">
        <v>45391</v>
      </c>
      <c r="B333" s="14">
        <v>2372610.6870229</v>
      </c>
      <c r="C333" s="14">
        <f t="shared" si="25"/>
        <v>2346503.81679389</v>
      </c>
      <c r="D333">
        <v>1.8</v>
      </c>
      <c r="E333">
        <f t="shared" si="26"/>
        <v>18</v>
      </c>
      <c r="F333">
        <v>1.95</v>
      </c>
      <c r="G333" s="15">
        <v>2.13</v>
      </c>
      <c r="H333">
        <v>2.29</v>
      </c>
      <c r="I333" s="18">
        <v>1.95</v>
      </c>
      <c r="J333" s="15">
        <v>2.07</v>
      </c>
      <c r="K333" s="14">
        <f t="shared" si="27"/>
        <v>138503.816793894</v>
      </c>
      <c r="L333" s="14">
        <f t="shared" si="28"/>
        <v>2208000</v>
      </c>
      <c r="M333" s="19">
        <f t="shared" si="29"/>
        <v>1.95687022900763</v>
      </c>
    </row>
    <row r="334" spans="1:13">
      <c r="A334" s="13">
        <v>45392</v>
      </c>
      <c r="B334" s="14">
        <v>2470435.11450382</v>
      </c>
      <c r="C334" s="14">
        <f t="shared" si="25"/>
        <v>2371083.96946565</v>
      </c>
      <c r="D334">
        <v>1.8</v>
      </c>
      <c r="E334">
        <f t="shared" si="26"/>
        <v>19</v>
      </c>
      <c r="F334">
        <v>1.9</v>
      </c>
      <c r="G334" s="15">
        <v>2.12</v>
      </c>
      <c r="H334">
        <v>2.3</v>
      </c>
      <c r="I334" s="18">
        <v>1.93</v>
      </c>
      <c r="J334" s="15">
        <v>2.06</v>
      </c>
      <c r="K334" s="14">
        <f t="shared" si="27"/>
        <v>131083.969465649</v>
      </c>
      <c r="L334" s="14">
        <f t="shared" si="28"/>
        <v>2240000</v>
      </c>
      <c r="M334" s="19">
        <f t="shared" si="29"/>
        <v>1.95614503816794</v>
      </c>
    </row>
    <row r="335" spans="1:13">
      <c r="A335" s="13">
        <v>45393</v>
      </c>
      <c r="B335" s="14">
        <v>2532374.04580153</v>
      </c>
      <c r="C335" s="14">
        <f t="shared" si="25"/>
        <v>2435633.58778626</v>
      </c>
      <c r="D335">
        <v>1.8</v>
      </c>
      <c r="E335">
        <f t="shared" si="26"/>
        <v>19</v>
      </c>
      <c r="F335">
        <v>1.92</v>
      </c>
      <c r="G335" s="15">
        <v>2.12</v>
      </c>
      <c r="H335">
        <v>2.3</v>
      </c>
      <c r="I335" s="18">
        <v>1.93</v>
      </c>
      <c r="J335" s="15">
        <v>2.05</v>
      </c>
      <c r="K335" s="14">
        <f t="shared" si="27"/>
        <v>131633.58778626</v>
      </c>
      <c r="L335" s="14">
        <f t="shared" si="28"/>
        <v>2304000</v>
      </c>
      <c r="M335" s="19">
        <f t="shared" si="29"/>
        <v>1.95545801526717</v>
      </c>
    </row>
    <row r="336" spans="1:13">
      <c r="A336" s="13">
        <v>45394</v>
      </c>
      <c r="B336" s="14">
        <v>2462427.48091603</v>
      </c>
      <c r="C336" s="14">
        <f t="shared" si="25"/>
        <v>2292152.67175573</v>
      </c>
      <c r="D336">
        <v>1.8</v>
      </c>
      <c r="E336">
        <f t="shared" si="26"/>
        <v>19</v>
      </c>
      <c r="F336">
        <v>1.9</v>
      </c>
      <c r="G336" s="15">
        <v>2.1</v>
      </c>
      <c r="H336">
        <v>2.28</v>
      </c>
      <c r="I336" s="18">
        <v>1.91</v>
      </c>
      <c r="J336" s="15">
        <v>2.04</v>
      </c>
      <c r="K336" s="14">
        <f t="shared" si="27"/>
        <v>116152.671755726</v>
      </c>
      <c r="L336" s="14">
        <f t="shared" si="28"/>
        <v>2176000</v>
      </c>
      <c r="M336" s="19">
        <f t="shared" si="29"/>
        <v>1.95480916030534</v>
      </c>
    </row>
    <row r="337" spans="1:13">
      <c r="A337" s="13">
        <v>45397</v>
      </c>
      <c r="B337" s="14">
        <v>2360480.91603053</v>
      </c>
      <c r="C337" s="14">
        <f t="shared" si="25"/>
        <v>2268671.75572519</v>
      </c>
      <c r="D337">
        <v>1.8</v>
      </c>
      <c r="E337">
        <f t="shared" si="26"/>
        <v>18</v>
      </c>
      <c r="F337">
        <v>1.9</v>
      </c>
      <c r="G337" s="15">
        <v>2.11</v>
      </c>
      <c r="H337">
        <v>2.28</v>
      </c>
      <c r="I337" s="18">
        <v>1.93</v>
      </c>
      <c r="J337" s="15">
        <v>2.05</v>
      </c>
      <c r="K337" s="14">
        <f t="shared" si="27"/>
        <v>124671.755725191</v>
      </c>
      <c r="L337" s="14">
        <f t="shared" si="28"/>
        <v>2144000</v>
      </c>
      <c r="M337" s="19">
        <f t="shared" si="29"/>
        <v>1.95416030534351</v>
      </c>
    </row>
    <row r="338" spans="1:13">
      <c r="A338" s="13">
        <v>45398</v>
      </c>
      <c r="B338" s="14">
        <v>2318648.85496183</v>
      </c>
      <c r="C338" s="14">
        <f t="shared" si="25"/>
        <v>2229160.30534351</v>
      </c>
      <c r="D338">
        <v>1.8</v>
      </c>
      <c r="E338">
        <f t="shared" si="26"/>
        <v>17</v>
      </c>
      <c r="F338">
        <v>1.9</v>
      </c>
      <c r="G338" s="15">
        <v>2.1</v>
      </c>
      <c r="H338">
        <v>2.27</v>
      </c>
      <c r="I338" s="18">
        <v>1.93</v>
      </c>
      <c r="J338" s="15">
        <v>2.04</v>
      </c>
      <c r="K338" s="14">
        <f t="shared" si="27"/>
        <v>117160.305343512</v>
      </c>
      <c r="L338" s="14">
        <f t="shared" si="28"/>
        <v>2112000</v>
      </c>
      <c r="M338" s="19">
        <f t="shared" si="29"/>
        <v>1.95354961832061</v>
      </c>
    </row>
    <row r="339" spans="1:13">
      <c r="A339" s="13">
        <v>45399</v>
      </c>
      <c r="B339" s="14">
        <v>2252702.29007634</v>
      </c>
      <c r="C339" s="14">
        <f t="shared" si="25"/>
        <v>2165679.38931298</v>
      </c>
      <c r="D339">
        <v>1.8</v>
      </c>
      <c r="E339">
        <f t="shared" si="26"/>
        <v>17</v>
      </c>
      <c r="F339">
        <v>1.95</v>
      </c>
      <c r="G339" s="15">
        <v>2.1</v>
      </c>
      <c r="H339">
        <v>2.26</v>
      </c>
      <c r="I339" s="18">
        <v>1.93</v>
      </c>
      <c r="J339" s="15">
        <v>2.04</v>
      </c>
      <c r="K339" s="14">
        <f t="shared" si="27"/>
        <v>117679.389312977</v>
      </c>
      <c r="L339" s="14">
        <f t="shared" si="28"/>
        <v>2048000</v>
      </c>
      <c r="M339" s="19">
        <f t="shared" si="29"/>
        <v>1.95290076335878</v>
      </c>
    </row>
    <row r="340" spans="1:13">
      <c r="A340" s="13">
        <v>45400</v>
      </c>
      <c r="B340" s="14">
        <v>2210068.70229007</v>
      </c>
      <c r="C340" s="14">
        <f t="shared" si="25"/>
        <v>2126381.67938931</v>
      </c>
      <c r="D340">
        <v>1.8</v>
      </c>
      <c r="E340">
        <f t="shared" si="26"/>
        <v>16</v>
      </c>
      <c r="F340">
        <v>1.9</v>
      </c>
      <c r="G340" s="15">
        <v>2.09</v>
      </c>
      <c r="H340">
        <v>2.26</v>
      </c>
      <c r="I340" s="18">
        <v>1.93</v>
      </c>
      <c r="J340" s="15">
        <v>2.03</v>
      </c>
      <c r="K340" s="14">
        <f t="shared" si="27"/>
        <v>110381.679389313</v>
      </c>
      <c r="L340" s="14">
        <f t="shared" si="28"/>
        <v>2016000</v>
      </c>
      <c r="M340" s="19">
        <f t="shared" si="29"/>
        <v>1.95202290076336</v>
      </c>
    </row>
    <row r="341" spans="1:13">
      <c r="A341" s="13">
        <v>45401</v>
      </c>
      <c r="B341" s="14">
        <v>2176122.13740458</v>
      </c>
      <c r="C341" s="14">
        <f t="shared" si="25"/>
        <v>2094900.76335878</v>
      </c>
      <c r="D341">
        <v>1.8</v>
      </c>
      <c r="E341">
        <f t="shared" si="26"/>
        <v>16</v>
      </c>
      <c r="F341">
        <v>1.9</v>
      </c>
      <c r="G341" s="15">
        <v>2.09</v>
      </c>
      <c r="H341">
        <v>2.25</v>
      </c>
      <c r="I341" s="18">
        <v>1.93</v>
      </c>
      <c r="J341" s="15">
        <v>2.03</v>
      </c>
      <c r="K341" s="14">
        <f t="shared" si="27"/>
        <v>110900.763358779</v>
      </c>
      <c r="L341" s="14">
        <f t="shared" si="28"/>
        <v>1984000</v>
      </c>
      <c r="M341" s="19">
        <f t="shared" si="29"/>
        <v>1.95137404580153</v>
      </c>
    </row>
    <row r="342" spans="1:13">
      <c r="A342" s="13">
        <v>45404</v>
      </c>
      <c r="B342" s="14">
        <v>2198175.57251908</v>
      </c>
      <c r="C342" s="14">
        <f t="shared" si="25"/>
        <v>2119419.84732825</v>
      </c>
      <c r="D342">
        <v>1.8</v>
      </c>
      <c r="E342">
        <f t="shared" si="26"/>
        <v>15</v>
      </c>
      <c r="F342">
        <v>1.9</v>
      </c>
      <c r="G342" s="15">
        <v>2.08</v>
      </c>
      <c r="H342">
        <v>2.24</v>
      </c>
      <c r="I342" s="18">
        <v>1.93</v>
      </c>
      <c r="J342" s="15">
        <v>2.03</v>
      </c>
      <c r="K342" s="14">
        <f t="shared" si="27"/>
        <v>103419.847328245</v>
      </c>
      <c r="L342" s="14">
        <f t="shared" si="28"/>
        <v>2016000</v>
      </c>
      <c r="M342" s="19">
        <f t="shared" si="29"/>
        <v>1.95072519083969</v>
      </c>
    </row>
    <row r="343" spans="1:13">
      <c r="A343" s="13">
        <v>45405</v>
      </c>
      <c r="B343" s="14">
        <v>2176700</v>
      </c>
      <c r="C343" s="14">
        <f t="shared" si="25"/>
        <v>2053200</v>
      </c>
      <c r="D343">
        <v>1.8</v>
      </c>
      <c r="E343">
        <f t="shared" si="26"/>
        <v>15.38</v>
      </c>
      <c r="F343">
        <v>1.9</v>
      </c>
      <c r="G343" s="15">
        <v>2.0713</v>
      </c>
      <c r="H343">
        <v>2.23</v>
      </c>
      <c r="I343" s="18">
        <v>1.9175</v>
      </c>
      <c r="J343" s="15">
        <v>2.0137</v>
      </c>
      <c r="K343" s="14">
        <f t="shared" si="27"/>
        <v>97040.0000000003</v>
      </c>
      <c r="L343" s="14">
        <f t="shared" si="28"/>
        <v>1956160</v>
      </c>
      <c r="M343" s="19">
        <f t="shared" si="29"/>
        <v>1.95</v>
      </c>
    </row>
    <row r="344" spans="1:13">
      <c r="A344" s="13">
        <v>45406</v>
      </c>
      <c r="B344" s="14">
        <v>2282854.96183206</v>
      </c>
      <c r="C344" s="14">
        <f t="shared" si="25"/>
        <v>2208305.34351145</v>
      </c>
      <c r="D344">
        <v>1.8</v>
      </c>
      <c r="E344">
        <f t="shared" si="26"/>
        <v>18</v>
      </c>
      <c r="F344">
        <v>1.9</v>
      </c>
      <c r="G344" s="15">
        <v>2.11</v>
      </c>
      <c r="H344">
        <v>2.27</v>
      </c>
      <c r="I344" s="18">
        <v>1.93</v>
      </c>
      <c r="J344" s="15">
        <v>2.05</v>
      </c>
      <c r="K344" s="14">
        <f t="shared" si="27"/>
        <v>128305.34351145</v>
      </c>
      <c r="L344" s="14">
        <f t="shared" si="28"/>
        <v>2080000</v>
      </c>
      <c r="M344" s="19">
        <f t="shared" si="29"/>
        <v>1.94961832061069</v>
      </c>
    </row>
    <row r="345" spans="1:13">
      <c r="A345" s="13">
        <v>45407</v>
      </c>
      <c r="B345" s="14">
        <v>2231992.36641221</v>
      </c>
      <c r="C345" s="14">
        <f t="shared" si="25"/>
        <v>2161068.70229008</v>
      </c>
      <c r="D345">
        <v>1.8</v>
      </c>
      <c r="E345">
        <f t="shared" si="26"/>
        <v>16</v>
      </c>
      <c r="F345">
        <v>1.98</v>
      </c>
      <c r="G345" s="15">
        <v>2.09</v>
      </c>
      <c r="H345">
        <v>2.26</v>
      </c>
      <c r="I345" s="18">
        <v>1.93</v>
      </c>
      <c r="J345" s="15">
        <v>2.04</v>
      </c>
      <c r="K345" s="14">
        <f t="shared" si="27"/>
        <v>113068.702290077</v>
      </c>
      <c r="L345" s="14">
        <f t="shared" si="28"/>
        <v>2048000</v>
      </c>
      <c r="M345" s="19">
        <f t="shared" si="29"/>
        <v>1.9486641221374</v>
      </c>
    </row>
    <row r="346" spans="1:13">
      <c r="A346" s="13">
        <v>45408</v>
      </c>
      <c r="B346" s="14">
        <v>2317702.29007633</v>
      </c>
      <c r="C346" s="14">
        <f t="shared" si="25"/>
        <v>2401679.38931298</v>
      </c>
      <c r="D346">
        <v>1.8</v>
      </c>
      <c r="E346">
        <f t="shared" si="26"/>
        <v>18</v>
      </c>
      <c r="F346">
        <v>1.95</v>
      </c>
      <c r="G346" s="15">
        <v>2.15</v>
      </c>
      <c r="H346">
        <v>2.19</v>
      </c>
      <c r="I346" s="18">
        <v>1.97</v>
      </c>
      <c r="J346" s="15">
        <v>2.09</v>
      </c>
      <c r="K346" s="14">
        <f t="shared" si="27"/>
        <v>161679.389312977</v>
      </c>
      <c r="L346" s="14">
        <f t="shared" si="28"/>
        <v>2240000</v>
      </c>
      <c r="M346" s="19">
        <f t="shared" si="29"/>
        <v>1.94790076335878</v>
      </c>
    </row>
    <row r="347" spans="1:13">
      <c r="A347" s="13">
        <v>45411</v>
      </c>
      <c r="B347" s="14">
        <v>2431984.73282443</v>
      </c>
      <c r="C347" s="14">
        <f t="shared" si="25"/>
        <v>2746137.40458015</v>
      </c>
      <c r="D347">
        <v>1.8</v>
      </c>
      <c r="E347">
        <f t="shared" si="26"/>
        <v>19</v>
      </c>
      <c r="F347">
        <v>2.08</v>
      </c>
      <c r="G347" s="15">
        <v>2.22</v>
      </c>
      <c r="H347">
        <v>2.35</v>
      </c>
      <c r="I347" s="18">
        <v>2.03</v>
      </c>
      <c r="J347" s="15">
        <v>2.15</v>
      </c>
      <c r="K347" s="14">
        <f t="shared" si="27"/>
        <v>218137.404580153</v>
      </c>
      <c r="L347" s="14">
        <f t="shared" si="28"/>
        <v>2528000</v>
      </c>
      <c r="M347" s="19">
        <f t="shared" si="29"/>
        <v>1.94732824427481</v>
      </c>
    </row>
    <row r="348" spans="1:13">
      <c r="A348" s="13">
        <v>45412</v>
      </c>
      <c r="B348" s="14">
        <v>2417122.13740458</v>
      </c>
      <c r="C348" s="14">
        <f t="shared" si="25"/>
        <v>2506900.76335878</v>
      </c>
      <c r="D348">
        <v>1.8</v>
      </c>
      <c r="E348">
        <f t="shared" si="26"/>
        <v>19</v>
      </c>
      <c r="F348">
        <v>2.1</v>
      </c>
      <c r="G348" s="15">
        <v>2.16</v>
      </c>
      <c r="H348">
        <v>2.29</v>
      </c>
      <c r="I348" s="18">
        <v>1.97</v>
      </c>
      <c r="J348" s="15">
        <v>2.1</v>
      </c>
      <c r="K348" s="14">
        <f t="shared" si="27"/>
        <v>170900.763358779</v>
      </c>
      <c r="L348" s="14">
        <f t="shared" si="28"/>
        <v>2336000</v>
      </c>
      <c r="M348" s="19">
        <f t="shared" si="29"/>
        <v>1.94637404580153</v>
      </c>
    </row>
    <row r="349" spans="1:13">
      <c r="A349" s="13">
        <v>45413</v>
      </c>
      <c r="B349" s="14">
        <v>2414030.53435114</v>
      </c>
      <c r="C349" s="14">
        <f t="shared" si="25"/>
        <v>2507725.1908397</v>
      </c>
      <c r="D349">
        <v>1.8</v>
      </c>
      <c r="E349">
        <f t="shared" si="26"/>
        <v>19</v>
      </c>
      <c r="F349">
        <v>2.1</v>
      </c>
      <c r="G349" s="15">
        <v>2.16</v>
      </c>
      <c r="H349">
        <v>2.29</v>
      </c>
      <c r="I349" s="18">
        <v>1.97</v>
      </c>
      <c r="J349" s="15">
        <v>2.1</v>
      </c>
      <c r="K349" s="14">
        <f t="shared" si="27"/>
        <v>171725.190839695</v>
      </c>
      <c r="L349" s="14">
        <f t="shared" si="28"/>
        <v>2336000</v>
      </c>
      <c r="M349" s="19">
        <f t="shared" si="29"/>
        <v>1.94534351145038</v>
      </c>
    </row>
    <row r="350" spans="1:13">
      <c r="A350" s="13">
        <v>45414</v>
      </c>
      <c r="B350" s="14">
        <v>2410938.93129771</v>
      </c>
      <c r="C350" s="14">
        <f t="shared" si="25"/>
        <v>2508549.61832061</v>
      </c>
      <c r="D350">
        <v>1.8</v>
      </c>
      <c r="E350">
        <f t="shared" si="26"/>
        <v>19</v>
      </c>
      <c r="F350">
        <v>2.1</v>
      </c>
      <c r="G350" s="15">
        <v>2.16</v>
      </c>
      <c r="H350">
        <v>2.29</v>
      </c>
      <c r="I350" s="18">
        <v>1.97</v>
      </c>
      <c r="J350" s="15">
        <v>2.1</v>
      </c>
      <c r="K350" s="14">
        <f t="shared" si="27"/>
        <v>172549.618320611</v>
      </c>
      <c r="L350" s="14">
        <f t="shared" si="28"/>
        <v>2336000</v>
      </c>
      <c r="M350" s="19">
        <f t="shared" si="29"/>
        <v>1.94431297709924</v>
      </c>
    </row>
    <row r="351" spans="1:13">
      <c r="A351" s="13">
        <v>45415</v>
      </c>
      <c r="B351" s="14">
        <v>2407847.32824427</v>
      </c>
      <c r="C351" s="14">
        <f t="shared" si="25"/>
        <v>2509374.04580153</v>
      </c>
      <c r="D351">
        <v>1.8</v>
      </c>
      <c r="E351">
        <f t="shared" si="26"/>
        <v>19</v>
      </c>
      <c r="F351">
        <v>2.1</v>
      </c>
      <c r="G351" s="15">
        <v>2.16</v>
      </c>
      <c r="H351">
        <v>2.29</v>
      </c>
      <c r="I351" s="18">
        <v>1.97</v>
      </c>
      <c r="J351" s="15">
        <v>2.1</v>
      </c>
      <c r="K351" s="14">
        <f t="shared" si="27"/>
        <v>173374.045801527</v>
      </c>
      <c r="L351" s="14">
        <f t="shared" si="28"/>
        <v>2336000</v>
      </c>
      <c r="M351" s="19">
        <f t="shared" si="29"/>
        <v>1.94328244274809</v>
      </c>
    </row>
    <row r="352" spans="1:13">
      <c r="A352" s="13">
        <v>45418</v>
      </c>
      <c r="B352" s="14">
        <v>2369954.19847328</v>
      </c>
      <c r="C352" s="14">
        <f t="shared" si="25"/>
        <v>2438412.21374046</v>
      </c>
      <c r="D352">
        <v>1.8</v>
      </c>
      <c r="E352">
        <f t="shared" si="26"/>
        <v>19</v>
      </c>
      <c r="F352">
        <v>1.95</v>
      </c>
      <c r="G352" s="15">
        <v>2.15</v>
      </c>
      <c r="H352">
        <v>2.31</v>
      </c>
      <c r="I352" s="18">
        <v>1.96</v>
      </c>
      <c r="J352" s="15">
        <v>2.09</v>
      </c>
      <c r="K352" s="14">
        <f t="shared" si="27"/>
        <v>166412.213740459</v>
      </c>
      <c r="L352" s="14">
        <f t="shared" si="28"/>
        <v>2272000</v>
      </c>
      <c r="M352" s="19">
        <f t="shared" si="29"/>
        <v>1.94198473282443</v>
      </c>
    </row>
    <row r="353" spans="1:13">
      <c r="A353" s="13">
        <v>45419</v>
      </c>
      <c r="B353" s="14">
        <v>2369320.61068702</v>
      </c>
      <c r="C353" s="14">
        <f t="shared" si="25"/>
        <v>2327114.50381679</v>
      </c>
      <c r="D353">
        <v>1.8</v>
      </c>
      <c r="E353">
        <f t="shared" si="26"/>
        <v>20</v>
      </c>
      <c r="F353">
        <v>1.9</v>
      </c>
      <c r="G353" s="15">
        <v>2.13</v>
      </c>
      <c r="H353">
        <v>2.2885</v>
      </c>
      <c r="I353" s="18">
        <v>1.93</v>
      </c>
      <c r="J353" s="15">
        <v>2.06</v>
      </c>
      <c r="K353" s="14">
        <f t="shared" si="27"/>
        <v>151114.503816794</v>
      </c>
      <c r="L353" s="14">
        <f t="shared" si="28"/>
        <v>2176000</v>
      </c>
      <c r="M353" s="19">
        <f t="shared" si="29"/>
        <v>1.94110687022901</v>
      </c>
    </row>
    <row r="354" spans="1:13">
      <c r="A354" s="13">
        <v>45420</v>
      </c>
      <c r="B354" s="14">
        <v>2390458.01526717</v>
      </c>
      <c r="C354" s="14">
        <f t="shared" si="25"/>
        <v>2351877.86259542</v>
      </c>
      <c r="D354">
        <v>1.8</v>
      </c>
      <c r="E354">
        <f t="shared" si="26"/>
        <v>19</v>
      </c>
      <c r="F354">
        <v>1.9</v>
      </c>
      <c r="G354" s="15">
        <v>2.12</v>
      </c>
      <c r="H354">
        <v>2.3</v>
      </c>
      <c r="I354" s="18">
        <v>1.93</v>
      </c>
      <c r="J354" s="15">
        <v>2.06</v>
      </c>
      <c r="K354" s="14">
        <f t="shared" si="27"/>
        <v>143877.862595421</v>
      </c>
      <c r="L354" s="14">
        <f t="shared" si="28"/>
        <v>2208000</v>
      </c>
      <c r="M354" s="19">
        <f t="shared" si="29"/>
        <v>1.94015267175572</v>
      </c>
    </row>
    <row r="355" spans="1:13">
      <c r="A355" s="13">
        <v>45421</v>
      </c>
      <c r="B355" s="14">
        <v>2431022.90076336</v>
      </c>
      <c r="C355" s="14">
        <f t="shared" si="25"/>
        <v>2472793.89312977</v>
      </c>
      <c r="D355">
        <v>1.8</v>
      </c>
      <c r="E355">
        <f t="shared" si="26"/>
        <v>20</v>
      </c>
      <c r="F355">
        <v>1.9</v>
      </c>
      <c r="G355" s="15">
        <v>2.15</v>
      </c>
      <c r="H355">
        <v>2.31</v>
      </c>
      <c r="I355" s="18">
        <v>1.95</v>
      </c>
      <c r="J355" s="15">
        <v>2.08</v>
      </c>
      <c r="K355" s="14">
        <f t="shared" si="27"/>
        <v>168793.893129772</v>
      </c>
      <c r="L355" s="14">
        <f t="shared" si="28"/>
        <v>2304000</v>
      </c>
      <c r="M355" s="19">
        <f t="shared" si="29"/>
        <v>1.93900763358779</v>
      </c>
    </row>
    <row r="356" spans="1:13">
      <c r="A356" s="13">
        <v>45422</v>
      </c>
      <c r="B356" s="14">
        <v>2343129.77099236</v>
      </c>
      <c r="C356" s="14">
        <f t="shared" si="25"/>
        <v>2313832.0610687</v>
      </c>
      <c r="D356">
        <v>1.8</v>
      </c>
      <c r="E356">
        <f t="shared" si="26"/>
        <v>22</v>
      </c>
      <c r="F356">
        <v>1.87</v>
      </c>
      <c r="G356" s="15">
        <v>2.15</v>
      </c>
      <c r="H356">
        <v>2.32</v>
      </c>
      <c r="I356" s="18">
        <v>1.93</v>
      </c>
      <c r="J356" s="15">
        <v>2.08</v>
      </c>
      <c r="K356" s="14">
        <f t="shared" si="27"/>
        <v>169832.061068703</v>
      </c>
      <c r="L356" s="14">
        <f t="shared" si="28"/>
        <v>2144000</v>
      </c>
      <c r="M356" s="19">
        <f t="shared" si="29"/>
        <v>1.93770992366412</v>
      </c>
    </row>
    <row r="357" spans="1:13">
      <c r="A357" s="13">
        <v>45425</v>
      </c>
      <c r="B357" s="14">
        <v>2321236.64122137</v>
      </c>
      <c r="C357" s="14">
        <f t="shared" si="25"/>
        <v>2106870.22900763</v>
      </c>
      <c r="D357">
        <v>1.8</v>
      </c>
      <c r="E357">
        <f t="shared" si="26"/>
        <v>21</v>
      </c>
      <c r="F357">
        <v>1.88</v>
      </c>
      <c r="G357" s="15">
        <v>2.09</v>
      </c>
      <c r="H357">
        <v>2.29</v>
      </c>
      <c r="I357" s="18">
        <v>1.88</v>
      </c>
      <c r="J357" s="15">
        <v>2.02</v>
      </c>
      <c r="K357" s="14">
        <f t="shared" si="27"/>
        <v>122870.229007634</v>
      </c>
      <c r="L357" s="14">
        <f t="shared" si="28"/>
        <v>1984000</v>
      </c>
      <c r="M357" s="19">
        <f t="shared" si="29"/>
        <v>1.93641221374046</v>
      </c>
    </row>
    <row r="358" spans="1:13">
      <c r="A358" s="13">
        <v>45426</v>
      </c>
      <c r="B358" s="14">
        <v>2251458.01526717</v>
      </c>
      <c r="C358" s="14">
        <f t="shared" si="25"/>
        <v>2003877.86259542</v>
      </c>
      <c r="D358">
        <v>1.8</v>
      </c>
      <c r="E358">
        <f t="shared" si="26"/>
        <v>21</v>
      </c>
      <c r="F358">
        <v>1.85</v>
      </c>
      <c r="G358" s="15">
        <v>2.08</v>
      </c>
      <c r="H358">
        <v>2.29</v>
      </c>
      <c r="I358" s="18">
        <v>1.87</v>
      </c>
      <c r="J358" s="15">
        <v>2.01</v>
      </c>
      <c r="K358" s="14">
        <f t="shared" si="27"/>
        <v>115877.86259542</v>
      </c>
      <c r="L358" s="14">
        <f t="shared" si="28"/>
        <v>1888000</v>
      </c>
      <c r="M358" s="19">
        <f t="shared" si="29"/>
        <v>1.93515267175572</v>
      </c>
    </row>
    <row r="359" spans="1:13">
      <c r="A359" s="13">
        <v>45427</v>
      </c>
      <c r="B359" s="14">
        <v>2186022.90076336</v>
      </c>
      <c r="C359" s="14">
        <f t="shared" si="25"/>
        <v>1980793.89312977</v>
      </c>
      <c r="D359">
        <v>1.8</v>
      </c>
      <c r="E359">
        <f t="shared" si="26"/>
        <v>21</v>
      </c>
      <c r="F359">
        <v>1.82</v>
      </c>
      <c r="G359" s="15">
        <v>2.09</v>
      </c>
      <c r="H359">
        <v>2.29</v>
      </c>
      <c r="I359" s="18">
        <v>1.88</v>
      </c>
      <c r="J359" s="15">
        <v>2.03</v>
      </c>
      <c r="K359" s="14">
        <f t="shared" si="27"/>
        <v>124793.893129771</v>
      </c>
      <c r="L359" s="14">
        <f t="shared" si="28"/>
        <v>1856000</v>
      </c>
      <c r="M359" s="19">
        <f t="shared" si="29"/>
        <v>1.93400763358779</v>
      </c>
    </row>
    <row r="360" spans="1:13">
      <c r="A360" s="13">
        <v>45428</v>
      </c>
      <c r="B360" s="14">
        <v>2263847.32824427</v>
      </c>
      <c r="C360" s="14">
        <f t="shared" si="25"/>
        <v>2061374.04580153</v>
      </c>
      <c r="D360">
        <v>1.8</v>
      </c>
      <c r="E360">
        <f t="shared" si="26"/>
        <v>23</v>
      </c>
      <c r="F360">
        <v>1.82</v>
      </c>
      <c r="G360" s="15">
        <v>2.11</v>
      </c>
      <c r="H360">
        <v>2.31</v>
      </c>
      <c r="I360" s="18">
        <v>1.88</v>
      </c>
      <c r="J360" s="15">
        <v>2.04</v>
      </c>
      <c r="K360" s="14">
        <f t="shared" si="27"/>
        <v>141374.045801527</v>
      </c>
      <c r="L360" s="14">
        <f t="shared" si="28"/>
        <v>1920000</v>
      </c>
      <c r="M360" s="19">
        <f t="shared" si="29"/>
        <v>1.93328244274809</v>
      </c>
    </row>
    <row r="361" spans="1:13">
      <c r="A361" s="13">
        <v>45429</v>
      </c>
      <c r="B361" s="14">
        <v>2335600.76335878</v>
      </c>
      <c r="C361" s="14">
        <f t="shared" si="25"/>
        <v>2015893.12977099</v>
      </c>
      <c r="D361">
        <v>1.8</v>
      </c>
      <c r="E361">
        <f t="shared" si="26"/>
        <v>23.4</v>
      </c>
      <c r="F361">
        <v>1.8</v>
      </c>
      <c r="G361" s="15">
        <v>2.0825</v>
      </c>
      <c r="H361">
        <v>2.31</v>
      </c>
      <c r="I361" s="18">
        <v>1.8485</v>
      </c>
      <c r="J361" s="15">
        <v>2.008</v>
      </c>
      <c r="K361" s="14">
        <f t="shared" si="27"/>
        <v>119893.129770993</v>
      </c>
      <c r="L361" s="14">
        <f t="shared" si="28"/>
        <v>1896000</v>
      </c>
      <c r="M361" s="19">
        <f t="shared" si="29"/>
        <v>1.93263358778626</v>
      </c>
    </row>
    <row r="362" spans="1:13">
      <c r="A362" s="13">
        <v>45432</v>
      </c>
      <c r="B362" s="14">
        <v>2247610.6870229</v>
      </c>
      <c r="C362" s="14">
        <f t="shared" si="25"/>
        <v>1974503.81679389</v>
      </c>
      <c r="D362">
        <v>1.8</v>
      </c>
      <c r="E362">
        <f t="shared" si="26"/>
        <v>22</v>
      </c>
      <c r="F362">
        <v>1.81</v>
      </c>
      <c r="G362" s="15">
        <v>2.08</v>
      </c>
      <c r="H362">
        <v>2.31</v>
      </c>
      <c r="I362" s="18">
        <v>1.86</v>
      </c>
      <c r="J362" s="15">
        <v>2.01</v>
      </c>
      <c r="K362" s="14">
        <f t="shared" si="27"/>
        <v>118503.816793894</v>
      </c>
      <c r="L362" s="14">
        <f t="shared" si="28"/>
        <v>1856000</v>
      </c>
      <c r="M362" s="19">
        <f t="shared" si="29"/>
        <v>1.93187022900763</v>
      </c>
    </row>
    <row r="363" spans="1:13">
      <c r="A363" s="13">
        <v>45433</v>
      </c>
      <c r="B363" s="14">
        <v>2245091.60305343</v>
      </c>
      <c r="C363" s="14">
        <f t="shared" si="25"/>
        <v>1975175.57251908</v>
      </c>
      <c r="D363">
        <v>1.8</v>
      </c>
      <c r="E363">
        <f t="shared" si="26"/>
        <v>22</v>
      </c>
      <c r="F363">
        <v>1.85</v>
      </c>
      <c r="G363" s="15">
        <v>2.08</v>
      </c>
      <c r="H363">
        <v>2.31</v>
      </c>
      <c r="I363" s="18">
        <v>1.86</v>
      </c>
      <c r="J363" s="15">
        <v>2.01</v>
      </c>
      <c r="K363" s="14">
        <f t="shared" si="27"/>
        <v>119175.572519084</v>
      </c>
      <c r="L363" s="14">
        <f t="shared" si="28"/>
        <v>1856000</v>
      </c>
      <c r="M363" s="19">
        <f t="shared" si="29"/>
        <v>1.93103053435114</v>
      </c>
    </row>
    <row r="364" spans="1:13">
      <c r="A364" s="13">
        <v>45434</v>
      </c>
      <c r="B364" s="14">
        <v>2234000</v>
      </c>
      <c r="C364" s="14">
        <f t="shared" si="25"/>
        <v>1968000</v>
      </c>
      <c r="D364">
        <v>1.8</v>
      </c>
      <c r="E364">
        <f t="shared" si="26"/>
        <v>21</v>
      </c>
      <c r="F364">
        <v>1.85</v>
      </c>
      <c r="G364" s="15">
        <v>2.07</v>
      </c>
      <c r="H364">
        <v>2.31</v>
      </c>
      <c r="I364" s="18">
        <v>1.86</v>
      </c>
      <c r="J364" s="15">
        <v>2.01</v>
      </c>
      <c r="K364" s="14">
        <f t="shared" si="27"/>
        <v>112000</v>
      </c>
      <c r="L364" s="14">
        <f t="shared" si="28"/>
        <v>1856000</v>
      </c>
      <c r="M364" s="19">
        <f t="shared" si="29"/>
        <v>1.93</v>
      </c>
    </row>
    <row r="365" spans="1:13">
      <c r="A365" s="13">
        <v>45435</v>
      </c>
      <c r="B365" s="14">
        <v>2159480.91603053</v>
      </c>
      <c r="C365" s="14">
        <f t="shared" si="25"/>
        <v>1896671.75572519</v>
      </c>
      <c r="D365">
        <v>1.8</v>
      </c>
      <c r="E365">
        <f t="shared" si="26"/>
        <v>20</v>
      </c>
      <c r="F365">
        <v>1.83</v>
      </c>
      <c r="G365" s="15">
        <v>2.06</v>
      </c>
      <c r="H365">
        <v>2.3</v>
      </c>
      <c r="I365" s="18">
        <v>1.86</v>
      </c>
      <c r="J365" s="15">
        <v>2</v>
      </c>
      <c r="K365" s="14">
        <f t="shared" si="27"/>
        <v>104671.755725191</v>
      </c>
      <c r="L365" s="14">
        <f t="shared" si="28"/>
        <v>1792000</v>
      </c>
      <c r="M365" s="19">
        <f t="shared" si="29"/>
        <v>1.92916030534351</v>
      </c>
    </row>
    <row r="366" spans="1:13">
      <c r="A366" s="13">
        <v>45436</v>
      </c>
      <c r="B366" s="14">
        <v>2191992.36641221</v>
      </c>
      <c r="C366" s="14">
        <f t="shared" si="25"/>
        <v>1969068.70229008</v>
      </c>
      <c r="D366">
        <v>1.8</v>
      </c>
      <c r="E366">
        <f t="shared" si="26"/>
        <v>20</v>
      </c>
      <c r="F366">
        <v>1.82</v>
      </c>
      <c r="G366" s="15">
        <v>2.07</v>
      </c>
      <c r="H366">
        <v>2.31</v>
      </c>
      <c r="I366" s="18">
        <v>1.87</v>
      </c>
      <c r="J366" s="15">
        <v>2.01</v>
      </c>
      <c r="K366" s="14">
        <f t="shared" si="27"/>
        <v>113068.702290077</v>
      </c>
      <c r="L366" s="14">
        <f t="shared" si="28"/>
        <v>1856000</v>
      </c>
      <c r="M366" s="19">
        <f t="shared" si="29"/>
        <v>1.9286641221374</v>
      </c>
    </row>
    <row r="367" spans="1:13">
      <c r="A367" s="13">
        <v>45439</v>
      </c>
      <c r="B367" s="14">
        <v>2158618.32061068</v>
      </c>
      <c r="C367" s="14">
        <f t="shared" si="25"/>
        <v>1937435.11450382</v>
      </c>
      <c r="D367">
        <v>1.8</v>
      </c>
      <c r="E367">
        <f t="shared" si="26"/>
        <v>20</v>
      </c>
      <c r="F367">
        <v>1.95</v>
      </c>
      <c r="G367" s="15">
        <v>2.07</v>
      </c>
      <c r="H367">
        <v>2.31</v>
      </c>
      <c r="I367" s="18">
        <v>1.87</v>
      </c>
      <c r="J367" s="15">
        <v>2.01</v>
      </c>
      <c r="K367" s="14">
        <f t="shared" si="27"/>
        <v>113435.114503817</v>
      </c>
      <c r="L367" s="14">
        <f t="shared" si="28"/>
        <v>1824000</v>
      </c>
      <c r="M367" s="19">
        <f t="shared" si="29"/>
        <v>1.92820610687023</v>
      </c>
    </row>
    <row r="368" spans="1:13">
      <c r="A368" s="13">
        <v>45440</v>
      </c>
      <c r="B368" s="14">
        <v>2113755.72519084</v>
      </c>
      <c r="C368" s="14">
        <f t="shared" si="25"/>
        <v>1858198.47328244</v>
      </c>
      <c r="D368">
        <v>1.8</v>
      </c>
      <c r="E368">
        <f t="shared" si="26"/>
        <v>19</v>
      </c>
      <c r="F368">
        <v>1.95</v>
      </c>
      <c r="G368" s="15">
        <v>2.05</v>
      </c>
      <c r="H368">
        <v>2.3</v>
      </c>
      <c r="I368" s="18">
        <v>1.86</v>
      </c>
      <c r="J368" s="15">
        <v>1.99</v>
      </c>
      <c r="K368" s="14">
        <f t="shared" si="27"/>
        <v>98198.4732824429</v>
      </c>
      <c r="L368" s="14">
        <f t="shared" si="28"/>
        <v>1760000</v>
      </c>
      <c r="M368" s="19">
        <f t="shared" si="29"/>
        <v>1.92725190839695</v>
      </c>
    </row>
    <row r="369" spans="1:13">
      <c r="A369" s="13">
        <v>45441</v>
      </c>
      <c r="B369" s="14">
        <v>2039465.64885496</v>
      </c>
      <c r="C369" s="14">
        <f t="shared" si="25"/>
        <v>1786809.16030534</v>
      </c>
      <c r="D369">
        <v>1.8</v>
      </c>
      <c r="E369">
        <f t="shared" si="26"/>
        <v>18</v>
      </c>
      <c r="F369">
        <v>1.98</v>
      </c>
      <c r="G369" s="15">
        <v>2.04</v>
      </c>
      <c r="H369">
        <v>2.29</v>
      </c>
      <c r="I369" s="18">
        <v>1.86</v>
      </c>
      <c r="J369" s="15">
        <v>1.98</v>
      </c>
      <c r="K369" s="14">
        <f t="shared" si="27"/>
        <v>90809.1603053441</v>
      </c>
      <c r="L369" s="14">
        <f t="shared" si="28"/>
        <v>1696000</v>
      </c>
      <c r="M369" s="19">
        <f t="shared" si="29"/>
        <v>1.92648854961832</v>
      </c>
    </row>
    <row r="370" spans="1:13">
      <c r="A370" s="13">
        <v>45442</v>
      </c>
      <c r="B370" s="14">
        <v>2168332.0610687</v>
      </c>
      <c r="C370" s="14">
        <f t="shared" si="25"/>
        <v>1871511.45038168</v>
      </c>
      <c r="D370">
        <v>1.8</v>
      </c>
      <c r="E370">
        <f t="shared" si="26"/>
        <v>19.75</v>
      </c>
      <c r="F370">
        <v>1.95</v>
      </c>
      <c r="G370" s="15">
        <v>2.045</v>
      </c>
      <c r="H370">
        <v>2.3</v>
      </c>
      <c r="I370" s="18">
        <v>1.8475</v>
      </c>
      <c r="J370" s="15">
        <v>1.977</v>
      </c>
      <c r="K370" s="14">
        <f t="shared" si="27"/>
        <v>95511.4503816796</v>
      </c>
      <c r="L370" s="14">
        <f t="shared" si="28"/>
        <v>1776000</v>
      </c>
      <c r="M370" s="19">
        <f t="shared" si="29"/>
        <v>1.9256106870229</v>
      </c>
    </row>
    <row r="371" spans="1:13">
      <c r="A371" s="13">
        <v>45443</v>
      </c>
      <c r="B371" s="14">
        <v>2216541.98473282</v>
      </c>
      <c r="C371" s="14">
        <f t="shared" si="25"/>
        <v>1932122.13740458</v>
      </c>
      <c r="D371">
        <v>1.8</v>
      </c>
      <c r="E371">
        <f t="shared" si="26"/>
        <v>21</v>
      </c>
      <c r="F371">
        <v>1.88</v>
      </c>
      <c r="G371" s="15">
        <v>2.06</v>
      </c>
      <c r="H371">
        <v>2.32</v>
      </c>
      <c r="I371" s="18">
        <v>1.85</v>
      </c>
      <c r="J371" s="15">
        <v>1.99</v>
      </c>
      <c r="K371" s="14">
        <f t="shared" si="27"/>
        <v>108122.137404581</v>
      </c>
      <c r="L371" s="14">
        <f t="shared" si="28"/>
        <v>1824000</v>
      </c>
      <c r="M371" s="19">
        <f t="shared" si="29"/>
        <v>1.92484732824427</v>
      </c>
    </row>
    <row r="372" spans="1:13">
      <c r="A372" s="13">
        <v>45446</v>
      </c>
      <c r="B372" s="14">
        <v>2209221.3740458</v>
      </c>
      <c r="C372" s="14">
        <f t="shared" si="25"/>
        <v>1853007.63358779</v>
      </c>
      <c r="D372">
        <v>1.8</v>
      </c>
      <c r="E372">
        <f t="shared" si="26"/>
        <v>21</v>
      </c>
      <c r="F372">
        <v>1.84</v>
      </c>
      <c r="G372" s="15">
        <v>2.04</v>
      </c>
      <c r="H372">
        <v>2.31</v>
      </c>
      <c r="I372" s="18">
        <v>1.83</v>
      </c>
      <c r="J372" s="15">
        <v>1.97</v>
      </c>
      <c r="K372" s="14">
        <f t="shared" si="27"/>
        <v>93007.6335877869</v>
      </c>
      <c r="L372" s="14">
        <f t="shared" si="28"/>
        <v>1760000</v>
      </c>
      <c r="M372" s="19">
        <f t="shared" si="29"/>
        <v>1.92374045801527</v>
      </c>
    </row>
    <row r="373" spans="1:13">
      <c r="A373" s="13">
        <v>45447</v>
      </c>
      <c r="B373" s="14">
        <v>2200244.27480916</v>
      </c>
      <c r="C373" s="14">
        <f t="shared" si="25"/>
        <v>1885801.52671756</v>
      </c>
      <c r="D373">
        <v>1.8</v>
      </c>
      <c r="E373">
        <f t="shared" si="26"/>
        <v>20</v>
      </c>
      <c r="F373">
        <v>1.83</v>
      </c>
      <c r="G373" s="15">
        <v>2.04</v>
      </c>
      <c r="H373">
        <v>2.31</v>
      </c>
      <c r="I373" s="18">
        <v>1.84</v>
      </c>
      <c r="J373" s="15">
        <v>1.97</v>
      </c>
      <c r="K373" s="14">
        <f t="shared" si="27"/>
        <v>93801.526717558</v>
      </c>
      <c r="L373" s="14">
        <f t="shared" si="28"/>
        <v>1792000</v>
      </c>
      <c r="M373" s="19">
        <f t="shared" si="29"/>
        <v>1.92274809160305</v>
      </c>
    </row>
    <row r="374" spans="1:13">
      <c r="A374" s="13">
        <v>45448</v>
      </c>
      <c r="B374" s="14">
        <v>2155267.17557252</v>
      </c>
      <c r="C374" s="14">
        <f t="shared" si="25"/>
        <v>1806595.41984733</v>
      </c>
      <c r="D374">
        <v>1.8</v>
      </c>
      <c r="E374">
        <f t="shared" si="26"/>
        <v>19</v>
      </c>
      <c r="F374">
        <v>1.84</v>
      </c>
      <c r="G374" s="15">
        <v>2.02</v>
      </c>
      <c r="H374">
        <v>2.31</v>
      </c>
      <c r="I374" s="18">
        <v>1.83</v>
      </c>
      <c r="J374" s="15">
        <v>1.95</v>
      </c>
      <c r="K374" s="14">
        <f t="shared" si="27"/>
        <v>78595.419847329</v>
      </c>
      <c r="L374" s="14">
        <f t="shared" si="28"/>
        <v>1728000</v>
      </c>
      <c r="M374" s="19">
        <f t="shared" si="29"/>
        <v>1.92175572519084</v>
      </c>
    </row>
    <row r="375" spans="1:13">
      <c r="A375" s="13">
        <v>45449</v>
      </c>
      <c r="B375" s="14">
        <v>2216061.06870229</v>
      </c>
      <c r="C375" s="14">
        <f t="shared" si="25"/>
        <v>1871450.38167939</v>
      </c>
      <c r="D375">
        <v>1.8</v>
      </c>
      <c r="E375">
        <f t="shared" si="26"/>
        <v>19</v>
      </c>
      <c r="F375">
        <v>1.84</v>
      </c>
      <c r="G375" s="15">
        <v>2.02</v>
      </c>
      <c r="H375">
        <v>2.31</v>
      </c>
      <c r="I375" s="18">
        <v>1.83</v>
      </c>
      <c r="J375" s="15">
        <v>1.95</v>
      </c>
      <c r="K375" s="14">
        <f t="shared" si="27"/>
        <v>79450.3816793899</v>
      </c>
      <c r="L375" s="14">
        <f t="shared" si="28"/>
        <v>1792000</v>
      </c>
      <c r="M375" s="19">
        <f t="shared" si="29"/>
        <v>1.92068702290076</v>
      </c>
    </row>
    <row r="376" spans="1:13">
      <c r="A376" s="13">
        <v>45450</v>
      </c>
      <c r="B376" s="14">
        <v>2140740.45801526</v>
      </c>
      <c r="C376" s="14">
        <f t="shared" si="25"/>
        <v>1800335.8778626</v>
      </c>
      <c r="D376">
        <v>1.8</v>
      </c>
      <c r="E376">
        <f t="shared" si="26"/>
        <v>18</v>
      </c>
      <c r="F376">
        <v>1.85</v>
      </c>
      <c r="G376" s="15">
        <v>2.01</v>
      </c>
      <c r="H376">
        <v>2.31</v>
      </c>
      <c r="I376" s="18">
        <v>1.83</v>
      </c>
      <c r="J376" s="15">
        <v>1.95</v>
      </c>
      <c r="K376" s="14">
        <f t="shared" si="27"/>
        <v>72335.8778625959</v>
      </c>
      <c r="L376" s="14">
        <f t="shared" si="28"/>
        <v>1728000</v>
      </c>
      <c r="M376" s="19">
        <f t="shared" si="29"/>
        <v>1.91958015267175</v>
      </c>
    </row>
    <row r="377" spans="1:13">
      <c r="A377" s="13">
        <v>45453</v>
      </c>
      <c r="B377" s="14">
        <v>2105305.34351145</v>
      </c>
      <c r="C377" s="14">
        <f t="shared" si="25"/>
        <v>1769251.90839695</v>
      </c>
      <c r="D377">
        <v>1.8</v>
      </c>
      <c r="E377">
        <f t="shared" si="26"/>
        <v>18</v>
      </c>
      <c r="F377">
        <v>1.85</v>
      </c>
      <c r="G377" s="15">
        <v>2.01</v>
      </c>
      <c r="H377">
        <v>2.31</v>
      </c>
      <c r="I377" s="18">
        <v>1.83</v>
      </c>
      <c r="J377" s="15">
        <v>1.95</v>
      </c>
      <c r="K377" s="14">
        <f t="shared" si="27"/>
        <v>73251.9083969471</v>
      </c>
      <c r="L377" s="14">
        <f t="shared" si="28"/>
        <v>1696000</v>
      </c>
      <c r="M377" s="19">
        <f t="shared" si="29"/>
        <v>1.91843511450382</v>
      </c>
    </row>
    <row r="378" spans="1:13">
      <c r="A378" s="13">
        <v>45454</v>
      </c>
      <c r="B378" s="14">
        <v>2131984.73282443</v>
      </c>
      <c r="C378" s="14">
        <f t="shared" si="25"/>
        <v>1762137.40458015</v>
      </c>
      <c r="D378">
        <v>1.8</v>
      </c>
      <c r="E378">
        <f t="shared" si="26"/>
        <v>18</v>
      </c>
      <c r="F378">
        <v>1.83</v>
      </c>
      <c r="G378" s="15">
        <v>2</v>
      </c>
      <c r="H378">
        <v>2.3</v>
      </c>
      <c r="I378" s="18">
        <v>1.82</v>
      </c>
      <c r="J378" s="15">
        <v>1.94</v>
      </c>
      <c r="K378" s="14">
        <f t="shared" si="27"/>
        <v>66137.4045801532</v>
      </c>
      <c r="L378" s="14">
        <f t="shared" si="28"/>
        <v>1696000</v>
      </c>
      <c r="M378" s="19">
        <f t="shared" si="29"/>
        <v>1.91732824427481</v>
      </c>
    </row>
    <row r="379" spans="1:13">
      <c r="A379" s="13">
        <v>45455</v>
      </c>
      <c r="B379" s="14">
        <v>2101236.64122137</v>
      </c>
      <c r="C379" s="14">
        <f t="shared" si="25"/>
        <v>1810870.22900763</v>
      </c>
      <c r="D379">
        <v>1.8</v>
      </c>
      <c r="E379">
        <f t="shared" si="26"/>
        <v>18</v>
      </c>
      <c r="F379">
        <v>1.83</v>
      </c>
      <c r="G379" s="15">
        <v>2.02</v>
      </c>
      <c r="H379">
        <v>2.3</v>
      </c>
      <c r="I379" s="18">
        <v>1.84</v>
      </c>
      <c r="J379" s="15">
        <v>1.96</v>
      </c>
      <c r="K379" s="14">
        <f t="shared" si="27"/>
        <v>82870.2290076341</v>
      </c>
      <c r="L379" s="14">
        <f t="shared" si="28"/>
        <v>1728000</v>
      </c>
      <c r="M379" s="19">
        <f t="shared" si="29"/>
        <v>1.91641221374046</v>
      </c>
    </row>
    <row r="380" spans="1:13">
      <c r="A380" s="13">
        <v>45456</v>
      </c>
      <c r="B380" s="14">
        <v>2060488.54961832</v>
      </c>
      <c r="C380" s="14">
        <f t="shared" si="25"/>
        <v>1811603.05343512</v>
      </c>
      <c r="D380">
        <v>1.8</v>
      </c>
      <c r="E380">
        <f t="shared" si="26"/>
        <v>17</v>
      </c>
      <c r="F380">
        <v>1.83</v>
      </c>
      <c r="G380" s="15">
        <v>2.02</v>
      </c>
      <c r="H380">
        <v>2.3</v>
      </c>
      <c r="I380" s="18">
        <v>1.85</v>
      </c>
      <c r="J380" s="15">
        <v>1.96</v>
      </c>
      <c r="K380" s="14">
        <f t="shared" si="27"/>
        <v>83603.0534351151</v>
      </c>
      <c r="L380" s="14">
        <f t="shared" si="28"/>
        <v>1728000</v>
      </c>
      <c r="M380" s="19">
        <f t="shared" si="29"/>
        <v>1.91549618320611</v>
      </c>
    </row>
    <row r="381" spans="1:13">
      <c r="A381" s="13">
        <v>45457</v>
      </c>
      <c r="B381" s="14">
        <v>2087511.45038168</v>
      </c>
      <c r="C381" s="14">
        <f t="shared" si="25"/>
        <v>1804396.94656489</v>
      </c>
      <c r="D381">
        <v>1.8</v>
      </c>
      <c r="E381">
        <f t="shared" si="26"/>
        <v>17</v>
      </c>
      <c r="F381">
        <v>1.83</v>
      </c>
      <c r="G381" s="15">
        <v>2.01</v>
      </c>
      <c r="H381">
        <v>2.29</v>
      </c>
      <c r="I381" s="18">
        <v>1.84</v>
      </c>
      <c r="J381" s="15">
        <v>1.95</v>
      </c>
      <c r="K381" s="14">
        <f t="shared" si="27"/>
        <v>76396.9465648861</v>
      </c>
      <c r="L381" s="14">
        <f t="shared" si="28"/>
        <v>1728000</v>
      </c>
      <c r="M381" s="19">
        <f t="shared" si="29"/>
        <v>1.91450381679389</v>
      </c>
    </row>
    <row r="382" spans="1:13">
      <c r="A382" s="13">
        <v>45460</v>
      </c>
      <c r="B382" s="14">
        <v>2120305.34351145</v>
      </c>
      <c r="C382" s="14">
        <f t="shared" si="25"/>
        <v>1917251.90839695</v>
      </c>
      <c r="D382">
        <v>1.8</v>
      </c>
      <c r="E382">
        <f t="shared" si="26"/>
        <v>17</v>
      </c>
      <c r="F382">
        <v>1.85</v>
      </c>
      <c r="G382" s="15">
        <v>2.03</v>
      </c>
      <c r="H382">
        <v>2.26</v>
      </c>
      <c r="I382" s="18">
        <v>1.86</v>
      </c>
      <c r="J382" s="15">
        <v>1.97</v>
      </c>
      <c r="K382" s="14">
        <f t="shared" si="27"/>
        <v>93251.9083969471</v>
      </c>
      <c r="L382" s="14">
        <f t="shared" si="28"/>
        <v>1824000</v>
      </c>
      <c r="M382" s="19">
        <f t="shared" si="29"/>
        <v>1.91343511450382</v>
      </c>
    </row>
    <row r="383" spans="1:13">
      <c r="A383" s="13">
        <v>45461</v>
      </c>
      <c r="B383" s="14">
        <v>2082984.73282443</v>
      </c>
      <c r="C383" s="14">
        <f t="shared" si="25"/>
        <v>1846137.40458015</v>
      </c>
      <c r="D383">
        <v>1.8</v>
      </c>
      <c r="E383">
        <f t="shared" si="26"/>
        <v>17</v>
      </c>
      <c r="F383">
        <v>1.89</v>
      </c>
      <c r="G383" s="15">
        <v>2.02</v>
      </c>
      <c r="H383">
        <v>2.25</v>
      </c>
      <c r="I383" s="18">
        <v>1.85</v>
      </c>
      <c r="J383" s="15">
        <v>1.96</v>
      </c>
      <c r="K383" s="14">
        <f t="shared" si="27"/>
        <v>86137.4045801533</v>
      </c>
      <c r="L383" s="14">
        <f t="shared" si="28"/>
        <v>1760000</v>
      </c>
      <c r="M383" s="19">
        <f t="shared" si="29"/>
        <v>1.91232824427481</v>
      </c>
    </row>
    <row r="384" spans="1:13">
      <c r="A384" s="13">
        <v>45462</v>
      </c>
      <c r="B384" s="14">
        <v>2037296.56488549</v>
      </c>
      <c r="C384" s="14">
        <f t="shared" si="25"/>
        <v>1767120.91603054</v>
      </c>
      <c r="D384">
        <v>1.8</v>
      </c>
      <c r="E384">
        <f t="shared" si="26"/>
        <v>16</v>
      </c>
      <c r="F384">
        <v>1.91</v>
      </c>
      <c r="G384" s="15">
        <v>2</v>
      </c>
      <c r="H384">
        <v>2.24</v>
      </c>
      <c r="I384" s="18">
        <v>1.84</v>
      </c>
      <c r="J384" s="15">
        <v>1.94</v>
      </c>
      <c r="K384" s="14">
        <f t="shared" si="27"/>
        <v>71120.916030535</v>
      </c>
      <c r="L384" s="14">
        <f t="shared" si="28"/>
        <v>1696000</v>
      </c>
      <c r="M384" s="19">
        <f t="shared" si="29"/>
        <v>1.91109885496183</v>
      </c>
    </row>
    <row r="385" spans="1:13">
      <c r="A385" s="13">
        <v>45463</v>
      </c>
      <c r="B385" s="14">
        <v>2033746.94656488</v>
      </c>
      <c r="C385" s="14">
        <f t="shared" si="25"/>
        <v>1768067.48091603</v>
      </c>
      <c r="D385">
        <v>1.8</v>
      </c>
      <c r="E385">
        <f t="shared" si="26"/>
        <v>16</v>
      </c>
      <c r="F385">
        <v>1.9</v>
      </c>
      <c r="G385" s="15">
        <v>2</v>
      </c>
      <c r="H385">
        <v>2.24</v>
      </c>
      <c r="I385" s="18">
        <v>1.84</v>
      </c>
      <c r="J385" s="15">
        <v>1.94</v>
      </c>
      <c r="K385" s="14">
        <f t="shared" si="27"/>
        <v>72067.4809160309</v>
      </c>
      <c r="L385" s="14">
        <f t="shared" si="28"/>
        <v>1696000</v>
      </c>
      <c r="M385" s="19">
        <f t="shared" si="29"/>
        <v>1.90991564885496</v>
      </c>
    </row>
    <row r="386" spans="1:13">
      <c r="A386" s="13">
        <v>45464</v>
      </c>
      <c r="B386" s="14">
        <v>1993968.32061068</v>
      </c>
      <c r="C386" s="14">
        <f t="shared" ref="C386:C449" si="30">K386+L386</f>
        <v>1809075.11450382</v>
      </c>
      <c r="D386">
        <v>1.8</v>
      </c>
      <c r="E386">
        <f t="shared" ref="E386:E449" si="31">(G386-I386)*100</f>
        <v>15</v>
      </c>
      <c r="F386">
        <v>2.03</v>
      </c>
      <c r="G386" s="15">
        <v>2.01</v>
      </c>
      <c r="H386">
        <v>2.25</v>
      </c>
      <c r="I386" s="18">
        <v>1.86</v>
      </c>
      <c r="J386" s="15">
        <v>1.95</v>
      </c>
      <c r="K386" s="14">
        <f t="shared" ref="K386:K449" si="32">(G386-M386)*100/10000*$K$1</f>
        <v>81075.1145038171</v>
      </c>
      <c r="L386" s="14">
        <f t="shared" ref="L386:L410" si="33">(G386-J647)*100/10000*$K$1*4</f>
        <v>1728000</v>
      </c>
      <c r="M386" s="19">
        <f t="shared" ref="M386:M387" si="34">AVERAGE(F386:F647)</f>
        <v>1.90865610687023</v>
      </c>
    </row>
    <row r="387" spans="1:13">
      <c r="A387" s="13">
        <v>45467</v>
      </c>
      <c r="B387" s="14">
        <v>1957907.25190839</v>
      </c>
      <c r="C387" s="14">
        <f t="shared" si="30"/>
        <v>1737624.73282443</v>
      </c>
      <c r="D387">
        <v>1.8</v>
      </c>
      <c r="E387">
        <f t="shared" si="31"/>
        <v>15</v>
      </c>
      <c r="F387">
        <v>2.35</v>
      </c>
      <c r="G387" s="15">
        <v>2</v>
      </c>
      <c r="H387">
        <v>2.25</v>
      </c>
      <c r="I387" s="18">
        <v>1.85</v>
      </c>
      <c r="J387" s="15">
        <v>1.94</v>
      </c>
      <c r="K387" s="14">
        <f t="shared" si="32"/>
        <v>73624.732824428</v>
      </c>
      <c r="L387" s="14">
        <f t="shared" si="33"/>
        <v>1664000</v>
      </c>
      <c r="M387" s="19">
        <f t="shared" si="34"/>
        <v>1.90796908396946</v>
      </c>
    </row>
    <row r="388" spans="1:13">
      <c r="A388" s="13">
        <v>45468</v>
      </c>
      <c r="B388" s="14">
        <v>1766452.46478873</v>
      </c>
      <c r="C388" s="14">
        <f t="shared" si="30"/>
        <v>1646812.67605634</v>
      </c>
      <c r="D388">
        <v>1.8</v>
      </c>
      <c r="E388">
        <f t="shared" si="31"/>
        <v>13</v>
      </c>
      <c r="F388">
        <v>2.3</v>
      </c>
      <c r="G388" s="15">
        <v>1.98</v>
      </c>
      <c r="H388">
        <v>2.23</v>
      </c>
      <c r="I388" s="18">
        <v>1.85</v>
      </c>
      <c r="J388" s="15">
        <v>1.93</v>
      </c>
      <c r="K388" s="14">
        <f t="shared" si="32"/>
        <v>78812.6760563394</v>
      </c>
      <c r="L388" s="14">
        <f t="shared" si="33"/>
        <v>1568000</v>
      </c>
      <c r="M388" s="19">
        <f>AVERAGE(F388:F671)</f>
        <v>1.88148415492958</v>
      </c>
    </row>
    <row r="389" spans="1:13">
      <c r="A389" s="13">
        <v>45469</v>
      </c>
      <c r="B389" s="14">
        <v>1849555.1167766</v>
      </c>
      <c r="C389" s="14">
        <f t="shared" si="30"/>
        <v>1695585.30219291</v>
      </c>
      <c r="D389">
        <v>1.8</v>
      </c>
      <c r="E389">
        <f t="shared" si="31"/>
        <v>14</v>
      </c>
      <c r="F389">
        <v>2.3</v>
      </c>
      <c r="G389" s="15">
        <v>1.98</v>
      </c>
      <c r="H389">
        <v>2.22</v>
      </c>
      <c r="I389" s="18">
        <v>1.84</v>
      </c>
      <c r="J389" s="15">
        <v>1.92</v>
      </c>
      <c r="K389" s="14">
        <f t="shared" si="32"/>
        <v>79585.3021929055</v>
      </c>
      <c r="L389" s="14">
        <f t="shared" si="33"/>
        <v>1616000</v>
      </c>
      <c r="M389" s="19">
        <f t="shared" ref="M389:M452" si="35">$M$388+(($M$671-$M$388)*(A389-$A$388))/($A$671-$A$388)</f>
        <v>1.88051837225887</v>
      </c>
    </row>
    <row r="390" spans="1:13">
      <c r="A390" s="13">
        <v>45470</v>
      </c>
      <c r="B390" s="14">
        <v>1788657.76876448</v>
      </c>
      <c r="C390" s="14">
        <f t="shared" si="30"/>
        <v>1600357.92832947</v>
      </c>
      <c r="D390">
        <v>1.8</v>
      </c>
      <c r="E390">
        <f t="shared" si="31"/>
        <v>13</v>
      </c>
      <c r="F390">
        <v>2.35</v>
      </c>
      <c r="G390" s="15">
        <v>1.96</v>
      </c>
      <c r="H390">
        <v>2.2</v>
      </c>
      <c r="I390" s="18">
        <v>1.83</v>
      </c>
      <c r="J390" s="15">
        <v>1.9</v>
      </c>
      <c r="K390" s="14">
        <f t="shared" si="32"/>
        <v>64357.9283294718</v>
      </c>
      <c r="L390" s="14">
        <f t="shared" si="33"/>
        <v>1536000</v>
      </c>
      <c r="M390" s="19">
        <f t="shared" si="35"/>
        <v>1.87955258958816</v>
      </c>
    </row>
    <row r="391" spans="1:13">
      <c r="A391" s="13">
        <v>45471</v>
      </c>
      <c r="B391" s="14">
        <v>1809760.42075236</v>
      </c>
      <c r="C391" s="14">
        <f t="shared" si="30"/>
        <v>1625130.55446604</v>
      </c>
      <c r="D391">
        <v>1.8</v>
      </c>
      <c r="E391">
        <f t="shared" si="31"/>
        <v>14</v>
      </c>
      <c r="F391">
        <v>2.3</v>
      </c>
      <c r="G391" s="15">
        <v>1.97</v>
      </c>
      <c r="H391">
        <v>2.2</v>
      </c>
      <c r="I391" s="18">
        <v>1.83</v>
      </c>
      <c r="J391" s="15">
        <v>1.91</v>
      </c>
      <c r="K391" s="14">
        <f t="shared" si="32"/>
        <v>73130.554466038</v>
      </c>
      <c r="L391" s="14">
        <f t="shared" si="33"/>
        <v>1552000</v>
      </c>
      <c r="M391" s="19">
        <f t="shared" si="35"/>
        <v>1.87858680691745</v>
      </c>
    </row>
    <row r="392" spans="1:13">
      <c r="A392" s="13">
        <v>45474</v>
      </c>
      <c r="B392" s="14">
        <v>1831068.37671599</v>
      </c>
      <c r="C392" s="14">
        <f t="shared" si="30"/>
        <v>1771448.43287574</v>
      </c>
      <c r="D392">
        <v>1.8</v>
      </c>
      <c r="E392">
        <f t="shared" si="31"/>
        <v>15</v>
      </c>
      <c r="F392">
        <v>1.95</v>
      </c>
      <c r="G392" s="15">
        <v>2.01</v>
      </c>
      <c r="H392">
        <v>2.22</v>
      </c>
      <c r="I392" s="18">
        <v>1.86</v>
      </c>
      <c r="J392" s="15">
        <v>1.95</v>
      </c>
      <c r="K392" s="14">
        <f t="shared" si="32"/>
        <v>107448.432875737</v>
      </c>
      <c r="L392" s="14">
        <f t="shared" si="33"/>
        <v>1664000</v>
      </c>
      <c r="M392" s="19">
        <f t="shared" si="35"/>
        <v>1.87568945890533</v>
      </c>
    </row>
    <row r="393" spans="1:13">
      <c r="A393" s="13">
        <v>45475</v>
      </c>
      <c r="B393" s="14">
        <v>1850171.02870386</v>
      </c>
      <c r="C393" s="14">
        <f t="shared" si="30"/>
        <v>1756221.0590123</v>
      </c>
      <c r="D393">
        <v>1.8</v>
      </c>
      <c r="E393">
        <f t="shared" si="31"/>
        <v>14</v>
      </c>
      <c r="F393">
        <v>1.85</v>
      </c>
      <c r="G393" s="15">
        <v>1.99</v>
      </c>
      <c r="H393">
        <v>2.23</v>
      </c>
      <c r="I393" s="18">
        <v>1.85</v>
      </c>
      <c r="J393" s="15">
        <v>1.93</v>
      </c>
      <c r="K393" s="14">
        <f t="shared" si="32"/>
        <v>92221.0590123029</v>
      </c>
      <c r="L393" s="14">
        <f t="shared" si="33"/>
        <v>1664000</v>
      </c>
      <c r="M393" s="19">
        <f t="shared" si="35"/>
        <v>1.87472367623462</v>
      </c>
    </row>
    <row r="394" spans="1:13">
      <c r="A394" s="13">
        <v>45476</v>
      </c>
      <c r="B394" s="14">
        <v>1839273.68069174</v>
      </c>
      <c r="C394" s="14">
        <f t="shared" si="30"/>
        <v>1748993.68514887</v>
      </c>
      <c r="D394">
        <v>1.8</v>
      </c>
      <c r="E394">
        <f t="shared" si="31"/>
        <v>13</v>
      </c>
      <c r="F394">
        <v>1.85</v>
      </c>
      <c r="G394" s="15">
        <v>1.98</v>
      </c>
      <c r="H394">
        <v>2.24</v>
      </c>
      <c r="I394" s="18">
        <v>1.85</v>
      </c>
      <c r="J394" s="15">
        <v>1.92</v>
      </c>
      <c r="K394" s="14">
        <f t="shared" si="32"/>
        <v>84993.6851488692</v>
      </c>
      <c r="L394" s="14">
        <f t="shared" si="33"/>
        <v>1664000</v>
      </c>
      <c r="M394" s="19">
        <f t="shared" si="35"/>
        <v>1.87375789356391</v>
      </c>
    </row>
    <row r="395" spans="1:13">
      <c r="A395" s="13">
        <v>45477</v>
      </c>
      <c r="B395" s="14">
        <v>1838376.33267962</v>
      </c>
      <c r="C395" s="14">
        <f t="shared" si="30"/>
        <v>1789766.31128544</v>
      </c>
      <c r="D395">
        <v>1.8</v>
      </c>
      <c r="E395">
        <f t="shared" si="31"/>
        <v>13</v>
      </c>
      <c r="F395">
        <v>1.83</v>
      </c>
      <c r="G395" s="15">
        <v>1.99</v>
      </c>
      <c r="H395">
        <v>2.21</v>
      </c>
      <c r="I395" s="18">
        <v>1.86</v>
      </c>
      <c r="J395" s="15">
        <v>1.94</v>
      </c>
      <c r="K395" s="14">
        <f t="shared" si="32"/>
        <v>93766.3112854354</v>
      </c>
      <c r="L395" s="14">
        <f t="shared" si="33"/>
        <v>1696000</v>
      </c>
      <c r="M395" s="19">
        <f t="shared" si="35"/>
        <v>1.87279211089321</v>
      </c>
    </row>
    <row r="396" spans="1:13">
      <c r="A396" s="13">
        <v>45478</v>
      </c>
      <c r="B396" s="14">
        <v>1845478.98466749</v>
      </c>
      <c r="C396" s="14">
        <f t="shared" si="30"/>
        <v>1838538.937422</v>
      </c>
      <c r="D396">
        <v>1.8</v>
      </c>
      <c r="E396">
        <f t="shared" si="31"/>
        <v>14</v>
      </c>
      <c r="F396">
        <v>1.85</v>
      </c>
      <c r="G396" s="15">
        <v>2.01</v>
      </c>
      <c r="H396">
        <v>2.25</v>
      </c>
      <c r="I396" s="18">
        <v>1.87</v>
      </c>
      <c r="J396" s="15">
        <v>1.95</v>
      </c>
      <c r="K396" s="14">
        <f t="shared" si="32"/>
        <v>110538.937422002</v>
      </c>
      <c r="L396" s="14">
        <f t="shared" si="33"/>
        <v>1728000</v>
      </c>
      <c r="M396" s="19">
        <f t="shared" si="35"/>
        <v>1.8718263282225</v>
      </c>
    </row>
    <row r="397" spans="1:13">
      <c r="A397" s="13">
        <v>45481</v>
      </c>
      <c r="B397" s="14">
        <v>1888786.94063112</v>
      </c>
      <c r="C397" s="14">
        <f t="shared" si="30"/>
        <v>1968856.8158317</v>
      </c>
      <c r="D397">
        <v>1.8</v>
      </c>
      <c r="E397">
        <f t="shared" si="31"/>
        <v>16</v>
      </c>
      <c r="F397">
        <v>1.87</v>
      </c>
      <c r="G397" s="15">
        <v>2.05</v>
      </c>
      <c r="H397">
        <v>2.28</v>
      </c>
      <c r="I397" s="18">
        <v>1.89</v>
      </c>
      <c r="J397" s="15">
        <v>1.98</v>
      </c>
      <c r="K397" s="14">
        <f t="shared" si="32"/>
        <v>144856.8158317</v>
      </c>
      <c r="L397" s="14">
        <f t="shared" si="33"/>
        <v>1824000</v>
      </c>
      <c r="M397" s="19">
        <f t="shared" si="35"/>
        <v>1.86892898021037</v>
      </c>
    </row>
    <row r="398" spans="1:13">
      <c r="A398" s="13">
        <v>45482</v>
      </c>
      <c r="B398" s="14">
        <v>1769889.592619</v>
      </c>
      <c r="C398" s="14">
        <f t="shared" si="30"/>
        <v>1777629.44196827</v>
      </c>
      <c r="D398">
        <v>1.8</v>
      </c>
      <c r="E398">
        <f t="shared" si="31"/>
        <v>14</v>
      </c>
      <c r="F398">
        <v>1.87</v>
      </c>
      <c r="G398" s="15">
        <v>2.01</v>
      </c>
      <c r="H398">
        <v>2.26</v>
      </c>
      <c r="I398" s="18">
        <v>1.87</v>
      </c>
      <c r="J398" s="15">
        <v>1.95</v>
      </c>
      <c r="K398" s="14">
        <f t="shared" si="32"/>
        <v>113629.441968266</v>
      </c>
      <c r="L398" s="14">
        <f t="shared" si="33"/>
        <v>1664000</v>
      </c>
      <c r="M398" s="19">
        <f t="shared" si="35"/>
        <v>1.86796319753967</v>
      </c>
    </row>
    <row r="399" spans="1:13">
      <c r="A399" s="13">
        <v>45483</v>
      </c>
      <c r="B399" s="14">
        <v>1700992.24460688</v>
      </c>
      <c r="C399" s="14">
        <f t="shared" si="30"/>
        <v>1674402.06810483</v>
      </c>
      <c r="D399">
        <v>1.8</v>
      </c>
      <c r="E399">
        <f t="shared" si="31"/>
        <v>14</v>
      </c>
      <c r="F399">
        <v>1.85</v>
      </c>
      <c r="G399" s="15">
        <v>2</v>
      </c>
      <c r="H399">
        <v>2.26</v>
      </c>
      <c r="I399" s="18">
        <v>1.86</v>
      </c>
      <c r="J399" s="15">
        <v>1.94</v>
      </c>
      <c r="K399" s="14">
        <f t="shared" si="32"/>
        <v>106402.068104833</v>
      </c>
      <c r="L399" s="14">
        <f t="shared" si="33"/>
        <v>1568000</v>
      </c>
      <c r="M399" s="19">
        <f t="shared" si="35"/>
        <v>1.86699741486896</v>
      </c>
    </row>
    <row r="400" spans="1:13">
      <c r="A400" s="13">
        <v>45484</v>
      </c>
      <c r="B400" s="14">
        <v>1696094.89659475</v>
      </c>
      <c r="C400" s="14">
        <f t="shared" si="30"/>
        <v>1635174.6942414</v>
      </c>
      <c r="D400">
        <v>1.8</v>
      </c>
      <c r="E400">
        <f t="shared" si="31"/>
        <v>14</v>
      </c>
      <c r="F400">
        <v>1.83</v>
      </c>
      <c r="G400" s="15">
        <v>1.99</v>
      </c>
      <c r="H400">
        <v>2.26</v>
      </c>
      <c r="I400" s="18">
        <v>1.85</v>
      </c>
      <c r="J400" s="15">
        <v>1.93</v>
      </c>
      <c r="K400" s="14">
        <f t="shared" si="32"/>
        <v>99174.6942413991</v>
      </c>
      <c r="L400" s="14">
        <f t="shared" si="33"/>
        <v>1536000</v>
      </c>
      <c r="M400" s="19">
        <f t="shared" si="35"/>
        <v>1.86603163219825</v>
      </c>
    </row>
    <row r="401" spans="1:13">
      <c r="A401" s="13">
        <v>45485</v>
      </c>
      <c r="B401" s="14">
        <v>1627197.54858263</v>
      </c>
      <c r="C401" s="14">
        <f t="shared" si="30"/>
        <v>1531947.32037797</v>
      </c>
      <c r="D401">
        <v>1.8</v>
      </c>
      <c r="E401">
        <f t="shared" si="31"/>
        <v>14</v>
      </c>
      <c r="F401">
        <v>1.84</v>
      </c>
      <c r="G401" s="15">
        <v>1.98</v>
      </c>
      <c r="H401">
        <v>2.25</v>
      </c>
      <c r="I401" s="18">
        <v>1.84</v>
      </c>
      <c r="J401" s="15">
        <v>1.92</v>
      </c>
      <c r="K401" s="14">
        <f t="shared" si="32"/>
        <v>91947.3203779653</v>
      </c>
      <c r="L401" s="14">
        <f t="shared" si="33"/>
        <v>1440000</v>
      </c>
      <c r="M401" s="19">
        <f t="shared" si="35"/>
        <v>1.86506584952754</v>
      </c>
    </row>
    <row r="402" spans="1:13">
      <c r="A402" s="13">
        <v>45488</v>
      </c>
      <c r="B402" s="14">
        <v>1676505.50454626</v>
      </c>
      <c r="C402" s="14">
        <f t="shared" si="30"/>
        <v>1630265.19878766</v>
      </c>
      <c r="D402">
        <v>1.8</v>
      </c>
      <c r="E402">
        <f t="shared" si="31"/>
        <v>13</v>
      </c>
      <c r="F402">
        <v>1.85</v>
      </c>
      <c r="G402" s="15">
        <v>1.98</v>
      </c>
      <c r="H402">
        <v>2.25</v>
      </c>
      <c r="I402" s="18">
        <v>1.85</v>
      </c>
      <c r="J402" s="15">
        <v>1.92</v>
      </c>
      <c r="K402" s="14">
        <f t="shared" si="32"/>
        <v>94265.1987876639</v>
      </c>
      <c r="L402" s="14">
        <f t="shared" si="33"/>
        <v>1536000</v>
      </c>
      <c r="M402" s="19">
        <f t="shared" si="35"/>
        <v>1.86216850151542</v>
      </c>
    </row>
    <row r="403" spans="1:13">
      <c r="A403" s="13">
        <v>45489</v>
      </c>
      <c r="B403" s="14">
        <v>1609608.15653414</v>
      </c>
      <c r="C403" s="14">
        <f t="shared" si="30"/>
        <v>1567037.82492423</v>
      </c>
      <c r="D403">
        <v>1.8</v>
      </c>
      <c r="E403">
        <f t="shared" si="31"/>
        <v>13</v>
      </c>
      <c r="F403">
        <v>1.92</v>
      </c>
      <c r="G403" s="15">
        <v>1.98</v>
      </c>
      <c r="H403">
        <v>2.26</v>
      </c>
      <c r="I403" s="18">
        <v>1.85</v>
      </c>
      <c r="J403" s="15">
        <v>1.93</v>
      </c>
      <c r="K403" s="14">
        <f t="shared" si="32"/>
        <v>95037.8249242302</v>
      </c>
      <c r="L403" s="14">
        <f t="shared" si="33"/>
        <v>1472000</v>
      </c>
      <c r="M403" s="19">
        <f t="shared" si="35"/>
        <v>1.86120271884471</v>
      </c>
    </row>
    <row r="404" spans="1:13">
      <c r="A404" s="13">
        <v>45490</v>
      </c>
      <c r="B404" s="14">
        <v>1604710.80852201</v>
      </c>
      <c r="C404" s="14">
        <f t="shared" si="30"/>
        <v>1527810.4510608</v>
      </c>
      <c r="D404">
        <v>1.8</v>
      </c>
      <c r="E404">
        <f t="shared" si="31"/>
        <v>13</v>
      </c>
      <c r="F404">
        <v>1.9</v>
      </c>
      <c r="G404" s="15">
        <v>1.97</v>
      </c>
      <c r="H404">
        <v>2.25</v>
      </c>
      <c r="I404" s="18">
        <v>1.84</v>
      </c>
      <c r="J404" s="15">
        <v>1.92</v>
      </c>
      <c r="K404" s="14">
        <f t="shared" si="32"/>
        <v>87810.4510607963</v>
      </c>
      <c r="L404" s="14">
        <f t="shared" si="33"/>
        <v>1440000</v>
      </c>
      <c r="M404" s="19">
        <f t="shared" si="35"/>
        <v>1.860236936174</v>
      </c>
    </row>
    <row r="405" spans="1:13">
      <c r="A405" s="13">
        <v>45491</v>
      </c>
      <c r="B405" s="14">
        <v>1641813.46050989</v>
      </c>
      <c r="C405" s="14">
        <f t="shared" si="30"/>
        <v>1568583.07719736</v>
      </c>
      <c r="D405">
        <v>1.8</v>
      </c>
      <c r="E405">
        <f t="shared" si="31"/>
        <v>14</v>
      </c>
      <c r="F405">
        <v>1.9</v>
      </c>
      <c r="G405" s="15">
        <v>1.98</v>
      </c>
      <c r="H405">
        <v>2.26</v>
      </c>
      <c r="I405" s="18">
        <v>1.84</v>
      </c>
      <c r="J405" s="15">
        <v>1.92</v>
      </c>
      <c r="K405" s="14">
        <f t="shared" si="32"/>
        <v>96583.0771973627</v>
      </c>
      <c r="L405" s="14">
        <f t="shared" si="33"/>
        <v>1472000</v>
      </c>
      <c r="M405" s="19">
        <f t="shared" si="35"/>
        <v>1.8592711535033</v>
      </c>
    </row>
    <row r="406" spans="1:13">
      <c r="A406" s="13">
        <v>45492</v>
      </c>
      <c r="B406" s="14">
        <v>1564916.11249777</v>
      </c>
      <c r="C406" s="14">
        <f t="shared" si="30"/>
        <v>1457355.70333393</v>
      </c>
      <c r="D406">
        <v>1.7</v>
      </c>
      <c r="E406">
        <f t="shared" si="31"/>
        <v>13</v>
      </c>
      <c r="F406">
        <v>1.9</v>
      </c>
      <c r="G406" s="15">
        <v>1.96</v>
      </c>
      <c r="H406">
        <v>2.26</v>
      </c>
      <c r="I406" s="18">
        <v>1.83</v>
      </c>
      <c r="J406" s="15">
        <v>1.91</v>
      </c>
      <c r="K406" s="14">
        <f t="shared" si="32"/>
        <v>81355.7033339288</v>
      </c>
      <c r="L406" s="14">
        <f t="shared" si="33"/>
        <v>1376000</v>
      </c>
      <c r="M406" s="19">
        <f t="shared" si="35"/>
        <v>1.85830537083259</v>
      </c>
    </row>
    <row r="407" spans="1:13">
      <c r="A407" s="13">
        <v>45495</v>
      </c>
      <c r="B407" s="14">
        <v>1552224.0684614</v>
      </c>
      <c r="C407" s="14">
        <f t="shared" si="30"/>
        <v>1227673.58174363</v>
      </c>
      <c r="D407">
        <v>1.7</v>
      </c>
      <c r="E407">
        <f t="shared" si="31"/>
        <v>14</v>
      </c>
      <c r="F407">
        <v>1.85</v>
      </c>
      <c r="G407" s="15">
        <v>1.91</v>
      </c>
      <c r="H407">
        <v>2.24</v>
      </c>
      <c r="I407" s="18">
        <v>1.77</v>
      </c>
      <c r="J407" s="15">
        <v>1.86</v>
      </c>
      <c r="K407" s="14">
        <f t="shared" si="32"/>
        <v>43673.5817436276</v>
      </c>
      <c r="L407" s="14">
        <f t="shared" si="33"/>
        <v>1184000</v>
      </c>
      <c r="M407" s="19">
        <f t="shared" si="35"/>
        <v>1.85540802282047</v>
      </c>
    </row>
    <row r="408" spans="1:13">
      <c r="A408" s="13">
        <v>45496</v>
      </c>
      <c r="B408" s="14">
        <v>1475326.72044927</v>
      </c>
      <c r="C408" s="14">
        <f t="shared" si="30"/>
        <v>1116446.20788019</v>
      </c>
      <c r="D408">
        <v>1.7</v>
      </c>
      <c r="E408">
        <f t="shared" si="31"/>
        <v>13</v>
      </c>
      <c r="F408">
        <v>1.85</v>
      </c>
      <c r="G408" s="15">
        <v>1.89</v>
      </c>
      <c r="H408">
        <v>2.23</v>
      </c>
      <c r="I408" s="18">
        <v>1.76</v>
      </c>
      <c r="J408" s="15">
        <v>1.83</v>
      </c>
      <c r="K408" s="14">
        <f t="shared" si="32"/>
        <v>28446.2078801937</v>
      </c>
      <c r="L408" s="14">
        <f t="shared" si="33"/>
        <v>1088000</v>
      </c>
      <c r="M408" s="19">
        <f t="shared" si="35"/>
        <v>1.85444224014976</v>
      </c>
    </row>
    <row r="409" spans="1:13">
      <c r="A409" s="13">
        <v>45497</v>
      </c>
      <c r="B409" s="14">
        <v>1360429.37243715</v>
      </c>
      <c r="C409" s="14">
        <f t="shared" si="30"/>
        <v>1005218.83401676</v>
      </c>
      <c r="D409">
        <v>1.7</v>
      </c>
      <c r="E409">
        <f t="shared" si="31"/>
        <v>13</v>
      </c>
      <c r="F409">
        <v>1.85</v>
      </c>
      <c r="G409" s="15">
        <v>1.89</v>
      </c>
      <c r="H409">
        <v>2.23</v>
      </c>
      <c r="I409" s="18">
        <v>1.76</v>
      </c>
      <c r="J409" s="15">
        <v>1.83</v>
      </c>
      <c r="K409" s="14">
        <f t="shared" si="32"/>
        <v>29218.83401676</v>
      </c>
      <c r="L409" s="14">
        <f t="shared" si="33"/>
        <v>976000</v>
      </c>
      <c r="M409" s="19">
        <f t="shared" si="35"/>
        <v>1.85347645747905</v>
      </c>
    </row>
    <row r="410" spans="1:13">
      <c r="A410" s="13">
        <v>45498</v>
      </c>
      <c r="B410" s="14">
        <v>1363532.02442503</v>
      </c>
      <c r="C410" s="14">
        <f t="shared" si="30"/>
        <v>973991.460153326</v>
      </c>
      <c r="D410">
        <v>1.7</v>
      </c>
      <c r="E410">
        <f t="shared" si="31"/>
        <v>12</v>
      </c>
      <c r="F410">
        <v>2</v>
      </c>
      <c r="G410" s="15">
        <v>1.87</v>
      </c>
      <c r="H410">
        <v>2.21</v>
      </c>
      <c r="I410" s="18">
        <v>1.75</v>
      </c>
      <c r="J410" s="15">
        <v>1.81</v>
      </c>
      <c r="K410" s="14">
        <f t="shared" si="32"/>
        <v>13991.4601533263</v>
      </c>
      <c r="L410" s="14">
        <f t="shared" si="33"/>
        <v>960000</v>
      </c>
      <c r="M410" s="19">
        <f t="shared" si="35"/>
        <v>1.85251067480834</v>
      </c>
    </row>
    <row r="411" spans="1:13">
      <c r="A411" s="13">
        <v>45499</v>
      </c>
      <c r="B411" s="14">
        <v>1322634.6764129</v>
      </c>
      <c r="C411" s="14">
        <f t="shared" si="30"/>
        <v>974764.086289893</v>
      </c>
      <c r="D411">
        <v>1.7</v>
      </c>
      <c r="E411">
        <f t="shared" si="31"/>
        <v>11</v>
      </c>
      <c r="F411">
        <v>1.99</v>
      </c>
      <c r="G411" s="15">
        <v>1.87</v>
      </c>
      <c r="H411">
        <v>2.18</v>
      </c>
      <c r="I411" s="18">
        <v>1.76</v>
      </c>
      <c r="J411" s="15">
        <v>1.82</v>
      </c>
      <c r="K411" s="14">
        <f t="shared" si="32"/>
        <v>14764.0862898927</v>
      </c>
      <c r="L411" s="14">
        <f t="shared" ref="L411:L474" si="36">(G411-$J$671)*100/10000*$K$1*4</f>
        <v>960000</v>
      </c>
      <c r="M411" s="19">
        <f t="shared" si="35"/>
        <v>1.85154489213763</v>
      </c>
    </row>
    <row r="412" spans="1:13">
      <c r="A412" s="13">
        <v>45502</v>
      </c>
      <c r="B412" s="14">
        <v>1311942.63237653</v>
      </c>
      <c r="C412" s="14">
        <f t="shared" si="30"/>
        <v>937081.964699591</v>
      </c>
      <c r="D412">
        <v>1.7</v>
      </c>
      <c r="E412">
        <f t="shared" si="31"/>
        <v>11</v>
      </c>
      <c r="F412">
        <v>1.95</v>
      </c>
      <c r="G412" s="15">
        <v>1.86</v>
      </c>
      <c r="H412">
        <v>2.13</v>
      </c>
      <c r="I412" s="18">
        <v>1.75</v>
      </c>
      <c r="J412" s="15">
        <v>1.81</v>
      </c>
      <c r="K412" s="14">
        <f t="shared" si="32"/>
        <v>9081.96469959126</v>
      </c>
      <c r="L412" s="14">
        <f t="shared" si="36"/>
        <v>928000</v>
      </c>
      <c r="M412" s="19">
        <f t="shared" si="35"/>
        <v>1.84864754412551</v>
      </c>
    </row>
    <row r="413" spans="1:13">
      <c r="A413" s="13">
        <v>45503</v>
      </c>
      <c r="B413" s="14">
        <v>1307045.28436441</v>
      </c>
      <c r="C413" s="14">
        <f t="shared" si="30"/>
        <v>897854.590836158</v>
      </c>
      <c r="D413">
        <v>1.7</v>
      </c>
      <c r="E413">
        <f t="shared" si="31"/>
        <v>11</v>
      </c>
      <c r="F413">
        <v>1.93</v>
      </c>
      <c r="G413" s="15">
        <v>1.85</v>
      </c>
      <c r="H413">
        <v>2.14</v>
      </c>
      <c r="I413" s="18">
        <v>1.74</v>
      </c>
      <c r="J413" s="15">
        <v>1.8</v>
      </c>
      <c r="K413" s="14">
        <f t="shared" si="32"/>
        <v>1854.5908361574</v>
      </c>
      <c r="L413" s="14">
        <f t="shared" si="36"/>
        <v>896000</v>
      </c>
      <c r="M413" s="19">
        <f t="shared" si="35"/>
        <v>1.8476817614548</v>
      </c>
    </row>
    <row r="414" spans="1:13">
      <c r="A414" s="13">
        <v>45504</v>
      </c>
      <c r="B414" s="14">
        <v>1300147.93635229</v>
      </c>
      <c r="C414" s="14">
        <f t="shared" si="30"/>
        <v>818627.216972724</v>
      </c>
      <c r="D414">
        <v>1.7</v>
      </c>
      <c r="E414">
        <f t="shared" si="31"/>
        <v>11</v>
      </c>
      <c r="F414">
        <v>1.9</v>
      </c>
      <c r="G414" s="15">
        <v>1.83</v>
      </c>
      <c r="H414">
        <v>2.14</v>
      </c>
      <c r="I414" s="18">
        <v>1.72</v>
      </c>
      <c r="J414" s="15">
        <v>1.78</v>
      </c>
      <c r="K414" s="14">
        <f t="shared" si="32"/>
        <v>-13372.7830272763</v>
      </c>
      <c r="L414" s="14">
        <f t="shared" si="36"/>
        <v>832000</v>
      </c>
      <c r="M414" s="19">
        <f t="shared" si="35"/>
        <v>1.8467159787841</v>
      </c>
    </row>
    <row r="415" spans="1:13">
      <c r="A415" s="13">
        <v>45505</v>
      </c>
      <c r="B415" s="14">
        <v>1257250.58834016</v>
      </c>
      <c r="C415" s="14">
        <f t="shared" si="30"/>
        <v>779399.84310929</v>
      </c>
      <c r="D415">
        <v>1.7</v>
      </c>
      <c r="E415">
        <f t="shared" si="31"/>
        <v>10</v>
      </c>
      <c r="F415">
        <v>1.85</v>
      </c>
      <c r="G415" s="15">
        <v>1.82</v>
      </c>
      <c r="H415">
        <v>2.12</v>
      </c>
      <c r="I415" s="18">
        <v>1.72</v>
      </c>
      <c r="J415" s="15">
        <v>1.77</v>
      </c>
      <c r="K415" s="14">
        <f t="shared" si="32"/>
        <v>-20600.1568907102</v>
      </c>
      <c r="L415" s="14">
        <f t="shared" si="36"/>
        <v>800000</v>
      </c>
      <c r="M415" s="19">
        <f t="shared" si="35"/>
        <v>1.84575019611339</v>
      </c>
    </row>
    <row r="416" spans="1:13">
      <c r="A416" s="13">
        <v>45506</v>
      </c>
      <c r="B416" s="14">
        <v>1244053.24032804</v>
      </c>
      <c r="C416" s="14">
        <f t="shared" si="30"/>
        <v>726172.469245856</v>
      </c>
      <c r="D416">
        <v>1.7</v>
      </c>
      <c r="E416">
        <f t="shared" si="31"/>
        <v>9.80000000000001</v>
      </c>
      <c r="F416">
        <v>1.82</v>
      </c>
      <c r="G416" s="15">
        <v>1.8065</v>
      </c>
      <c r="H416">
        <v>2.11</v>
      </c>
      <c r="I416" s="18">
        <v>1.7085</v>
      </c>
      <c r="J416" s="15">
        <v>1.758</v>
      </c>
      <c r="K416" s="14">
        <f t="shared" si="32"/>
        <v>-30627.5307541439</v>
      </c>
      <c r="L416" s="14">
        <f t="shared" si="36"/>
        <v>756800</v>
      </c>
      <c r="M416" s="19">
        <f t="shared" si="35"/>
        <v>1.84478441344268</v>
      </c>
    </row>
    <row r="417" spans="1:13">
      <c r="A417" s="13">
        <v>45509</v>
      </c>
      <c r="B417" s="14">
        <v>1245661.19629167</v>
      </c>
      <c r="C417" s="14">
        <f t="shared" si="30"/>
        <v>782490.347655555</v>
      </c>
      <c r="D417">
        <v>1.7</v>
      </c>
      <c r="E417">
        <f t="shared" si="31"/>
        <v>10</v>
      </c>
      <c r="F417">
        <v>1.8</v>
      </c>
      <c r="G417" s="15">
        <v>1.82</v>
      </c>
      <c r="H417">
        <v>2.1</v>
      </c>
      <c r="I417" s="18">
        <v>1.72</v>
      </c>
      <c r="J417" s="15">
        <v>1.77</v>
      </c>
      <c r="K417" s="14">
        <f t="shared" si="32"/>
        <v>-17509.6523444452</v>
      </c>
      <c r="L417" s="14">
        <f t="shared" si="36"/>
        <v>800000</v>
      </c>
      <c r="M417" s="19">
        <f t="shared" si="35"/>
        <v>1.84188706543056</v>
      </c>
    </row>
    <row r="418" spans="1:13">
      <c r="A418" s="13">
        <v>45510</v>
      </c>
      <c r="B418" s="14">
        <v>1282763.84827955</v>
      </c>
      <c r="C418" s="14">
        <f t="shared" si="30"/>
        <v>823262.973792121</v>
      </c>
      <c r="D418">
        <v>1.7</v>
      </c>
      <c r="E418">
        <f t="shared" si="31"/>
        <v>11</v>
      </c>
      <c r="F418">
        <v>1.84</v>
      </c>
      <c r="G418" s="15">
        <v>1.83</v>
      </c>
      <c r="H418">
        <v>2.13</v>
      </c>
      <c r="I418" s="18">
        <v>1.72</v>
      </c>
      <c r="J418" s="15">
        <v>1.78</v>
      </c>
      <c r="K418" s="14">
        <f t="shared" si="32"/>
        <v>-8737.02620787888</v>
      </c>
      <c r="L418" s="14">
        <f t="shared" si="36"/>
        <v>832000</v>
      </c>
      <c r="M418" s="19">
        <f t="shared" si="35"/>
        <v>1.84092128275985</v>
      </c>
    </row>
    <row r="419" spans="1:13">
      <c r="A419" s="13">
        <v>45511</v>
      </c>
      <c r="B419" s="14">
        <v>1239866.50026742</v>
      </c>
      <c r="C419" s="14">
        <f t="shared" si="30"/>
        <v>784035.599928687</v>
      </c>
      <c r="D419">
        <v>1.7</v>
      </c>
      <c r="E419">
        <f t="shared" si="31"/>
        <v>10</v>
      </c>
      <c r="F419">
        <v>1.83</v>
      </c>
      <c r="G419" s="15">
        <v>1.82</v>
      </c>
      <c r="H419">
        <v>2.13</v>
      </c>
      <c r="I419" s="18">
        <v>1.72</v>
      </c>
      <c r="J419" s="15">
        <v>1.77</v>
      </c>
      <c r="K419" s="14">
        <f t="shared" si="32"/>
        <v>-15964.4000713127</v>
      </c>
      <c r="L419" s="14">
        <f t="shared" si="36"/>
        <v>800000</v>
      </c>
      <c r="M419" s="19">
        <f t="shared" si="35"/>
        <v>1.83995550008914</v>
      </c>
    </row>
    <row r="420" spans="1:13">
      <c r="A420" s="13">
        <v>45512</v>
      </c>
      <c r="B420" s="14">
        <v>1280969.1522553</v>
      </c>
      <c r="C420" s="14">
        <f t="shared" si="30"/>
        <v>904808.226065254</v>
      </c>
      <c r="D420">
        <v>1.7</v>
      </c>
      <c r="E420">
        <f t="shared" si="31"/>
        <v>11</v>
      </c>
      <c r="F420">
        <v>1.85</v>
      </c>
      <c r="G420" s="15">
        <v>1.85</v>
      </c>
      <c r="H420">
        <v>2.13</v>
      </c>
      <c r="I420" s="18">
        <v>1.74</v>
      </c>
      <c r="J420" s="15">
        <v>1.8</v>
      </c>
      <c r="K420" s="14">
        <f t="shared" si="32"/>
        <v>8808.2260652536</v>
      </c>
      <c r="L420" s="14">
        <f t="shared" si="36"/>
        <v>896000</v>
      </c>
      <c r="M420" s="19">
        <f t="shared" si="35"/>
        <v>1.83898971741843</v>
      </c>
    </row>
    <row r="421" spans="1:13">
      <c r="A421" s="13">
        <v>45513</v>
      </c>
      <c r="B421" s="14">
        <v>1282071.80424318</v>
      </c>
      <c r="C421" s="14">
        <f t="shared" si="30"/>
        <v>985580.85220182</v>
      </c>
      <c r="D421">
        <v>1.7</v>
      </c>
      <c r="E421">
        <f t="shared" si="31"/>
        <v>11</v>
      </c>
      <c r="F421">
        <v>1.86</v>
      </c>
      <c r="G421" s="15">
        <v>1.87</v>
      </c>
      <c r="H421">
        <v>2.18</v>
      </c>
      <c r="I421" s="18">
        <v>1.76</v>
      </c>
      <c r="J421" s="15">
        <v>1.81</v>
      </c>
      <c r="K421" s="14">
        <f t="shared" si="32"/>
        <v>25580.8522018198</v>
      </c>
      <c r="L421" s="14">
        <f t="shared" si="36"/>
        <v>960000</v>
      </c>
      <c r="M421" s="19">
        <f t="shared" si="35"/>
        <v>1.83802393474773</v>
      </c>
    </row>
    <row r="422" spans="1:13">
      <c r="A422" s="13">
        <v>45516</v>
      </c>
      <c r="B422" s="14">
        <v>1279379.76020681</v>
      </c>
      <c r="C422" s="14">
        <f t="shared" si="30"/>
        <v>1107898.73061152</v>
      </c>
      <c r="D422">
        <v>1.7</v>
      </c>
      <c r="E422">
        <f t="shared" si="31"/>
        <v>11</v>
      </c>
      <c r="F422">
        <v>1.92</v>
      </c>
      <c r="G422" s="15">
        <v>1.9</v>
      </c>
      <c r="H422">
        <v>2.19</v>
      </c>
      <c r="I422" s="18">
        <v>1.79</v>
      </c>
      <c r="J422" s="15">
        <v>1.85</v>
      </c>
      <c r="K422" s="14">
        <f t="shared" si="32"/>
        <v>51898.7306115184</v>
      </c>
      <c r="L422" s="14">
        <f t="shared" si="36"/>
        <v>1056000</v>
      </c>
      <c r="M422" s="19">
        <f t="shared" si="35"/>
        <v>1.8351265867356</v>
      </c>
    </row>
    <row r="423" spans="1:13">
      <c r="A423" s="13">
        <v>45517</v>
      </c>
      <c r="B423" s="14">
        <v>1190482.41219468</v>
      </c>
      <c r="C423" s="14">
        <f t="shared" si="30"/>
        <v>908671.356748085</v>
      </c>
      <c r="D423">
        <v>1.7</v>
      </c>
      <c r="E423">
        <f t="shared" si="31"/>
        <v>9.00000000000001</v>
      </c>
      <c r="F423">
        <v>1.95</v>
      </c>
      <c r="G423" s="15">
        <v>1.85</v>
      </c>
      <c r="H423">
        <v>2.19</v>
      </c>
      <c r="I423" s="18">
        <v>1.76</v>
      </c>
      <c r="J423" s="15">
        <v>1.8</v>
      </c>
      <c r="K423" s="14">
        <f t="shared" si="32"/>
        <v>12671.3567480847</v>
      </c>
      <c r="L423" s="14">
        <f t="shared" si="36"/>
        <v>896000</v>
      </c>
      <c r="M423" s="19">
        <f t="shared" si="35"/>
        <v>1.83416080406489</v>
      </c>
    </row>
    <row r="424" spans="1:13">
      <c r="A424" s="13">
        <v>45518</v>
      </c>
      <c r="B424" s="14">
        <v>1185585.06418256</v>
      </c>
      <c r="C424" s="14">
        <f t="shared" si="30"/>
        <v>869443.982884651</v>
      </c>
      <c r="D424">
        <v>1.7</v>
      </c>
      <c r="E424">
        <f t="shared" si="31"/>
        <v>9.00000000000001</v>
      </c>
      <c r="F424">
        <v>1.92</v>
      </c>
      <c r="G424" s="15">
        <v>1.84</v>
      </c>
      <c r="H424">
        <v>2.15</v>
      </c>
      <c r="I424" s="18">
        <v>1.75</v>
      </c>
      <c r="J424" s="15">
        <v>1.79</v>
      </c>
      <c r="K424" s="14">
        <f t="shared" si="32"/>
        <v>5443.982884651</v>
      </c>
      <c r="L424" s="14">
        <f t="shared" si="36"/>
        <v>864000</v>
      </c>
      <c r="M424" s="19">
        <f t="shared" si="35"/>
        <v>1.83319502139419</v>
      </c>
    </row>
    <row r="425" spans="1:13">
      <c r="A425" s="13">
        <v>45519</v>
      </c>
      <c r="B425" s="14">
        <v>1182687.71617044</v>
      </c>
      <c r="C425" s="14">
        <f t="shared" si="30"/>
        <v>870216.609021217</v>
      </c>
      <c r="D425">
        <v>1.7</v>
      </c>
      <c r="E425">
        <f t="shared" si="31"/>
        <v>9.00000000000001</v>
      </c>
      <c r="F425">
        <v>1.9</v>
      </c>
      <c r="G425" s="15">
        <v>1.84</v>
      </c>
      <c r="H425">
        <v>2.19</v>
      </c>
      <c r="I425" s="18">
        <v>1.75</v>
      </c>
      <c r="J425" s="15">
        <v>1.8</v>
      </c>
      <c r="K425" s="14">
        <f t="shared" si="32"/>
        <v>6216.60902121715</v>
      </c>
      <c r="L425" s="14">
        <f t="shared" si="36"/>
        <v>864000</v>
      </c>
      <c r="M425" s="19">
        <f t="shared" si="35"/>
        <v>1.83222923872348</v>
      </c>
    </row>
    <row r="426" spans="1:13">
      <c r="A426" s="13">
        <v>45520</v>
      </c>
      <c r="B426" s="14">
        <v>1181790.36815831</v>
      </c>
      <c r="C426" s="14">
        <f t="shared" si="30"/>
        <v>910989.235157783</v>
      </c>
      <c r="D426">
        <v>1.7</v>
      </c>
      <c r="E426">
        <f t="shared" si="31"/>
        <v>9.00000000000001</v>
      </c>
      <c r="F426">
        <v>1.86</v>
      </c>
      <c r="G426" s="15">
        <v>1.85</v>
      </c>
      <c r="H426">
        <v>2.18</v>
      </c>
      <c r="I426" s="18">
        <v>1.76</v>
      </c>
      <c r="J426" s="15">
        <v>1.8</v>
      </c>
      <c r="K426" s="14">
        <f t="shared" si="32"/>
        <v>14989.2351577833</v>
      </c>
      <c r="L426" s="14">
        <f t="shared" si="36"/>
        <v>896000</v>
      </c>
      <c r="M426" s="19">
        <f t="shared" si="35"/>
        <v>1.83126345605277</v>
      </c>
    </row>
    <row r="427" spans="1:13">
      <c r="A427" s="13">
        <v>45523</v>
      </c>
      <c r="B427" s="14">
        <v>1131098.32412194</v>
      </c>
      <c r="C427" s="14">
        <f t="shared" si="30"/>
        <v>833307.113567482</v>
      </c>
      <c r="D427">
        <v>1.7</v>
      </c>
      <c r="E427">
        <f t="shared" si="31"/>
        <v>8.00000000000001</v>
      </c>
      <c r="F427">
        <v>1.85</v>
      </c>
      <c r="G427" s="15">
        <v>1.83</v>
      </c>
      <c r="H427">
        <v>2.15</v>
      </c>
      <c r="I427" s="18">
        <v>1.75</v>
      </c>
      <c r="J427" s="15">
        <v>1.78</v>
      </c>
      <c r="K427" s="14">
        <f t="shared" si="32"/>
        <v>1307.11356748208</v>
      </c>
      <c r="L427" s="14">
        <f t="shared" si="36"/>
        <v>832000</v>
      </c>
      <c r="M427" s="19">
        <f t="shared" si="35"/>
        <v>1.82836610804065</v>
      </c>
    </row>
    <row r="428" spans="1:13">
      <c r="A428" s="13">
        <v>45524</v>
      </c>
      <c r="B428" s="14">
        <v>1090200.97610982</v>
      </c>
      <c r="C428" s="14">
        <f t="shared" si="30"/>
        <v>834079.739704048</v>
      </c>
      <c r="D428">
        <v>1.7</v>
      </c>
      <c r="E428">
        <f t="shared" si="31"/>
        <v>7.00000000000001</v>
      </c>
      <c r="F428">
        <v>1.86</v>
      </c>
      <c r="G428" s="15">
        <v>1.83</v>
      </c>
      <c r="H428">
        <v>2.12</v>
      </c>
      <c r="I428" s="18">
        <v>1.76</v>
      </c>
      <c r="J428" s="15">
        <v>1.79</v>
      </c>
      <c r="K428" s="14">
        <f t="shared" si="32"/>
        <v>2079.73970404822</v>
      </c>
      <c r="L428" s="14">
        <f t="shared" si="36"/>
        <v>832000</v>
      </c>
      <c r="M428" s="19">
        <f t="shared" si="35"/>
        <v>1.82740032536994</v>
      </c>
    </row>
    <row r="429" spans="1:13">
      <c r="A429" s="13">
        <v>45525</v>
      </c>
      <c r="B429" s="14">
        <v>1049303.6280977</v>
      </c>
      <c r="C429" s="14">
        <f t="shared" si="30"/>
        <v>834852.365840615</v>
      </c>
      <c r="D429">
        <v>1.7</v>
      </c>
      <c r="E429">
        <f t="shared" si="31"/>
        <v>6.00000000000001</v>
      </c>
      <c r="F429">
        <v>1.88</v>
      </c>
      <c r="G429" s="15">
        <v>1.83</v>
      </c>
      <c r="H429">
        <v>2.15</v>
      </c>
      <c r="I429" s="18">
        <v>1.77</v>
      </c>
      <c r="J429" s="15">
        <v>1.78</v>
      </c>
      <c r="K429" s="14">
        <f t="shared" si="32"/>
        <v>2852.36584061455</v>
      </c>
      <c r="L429" s="14">
        <f t="shared" si="36"/>
        <v>832000</v>
      </c>
      <c r="M429" s="19">
        <f t="shared" si="35"/>
        <v>1.82643454269923</v>
      </c>
    </row>
    <row r="430" spans="1:13">
      <c r="A430" s="13">
        <v>45526</v>
      </c>
      <c r="B430" s="14">
        <v>1008406.28008557</v>
      </c>
      <c r="C430" s="14">
        <f t="shared" si="30"/>
        <v>835624.991977181</v>
      </c>
      <c r="D430">
        <v>1.7</v>
      </c>
      <c r="E430">
        <f t="shared" si="31"/>
        <v>5</v>
      </c>
      <c r="F430">
        <v>1.91</v>
      </c>
      <c r="G430" s="15">
        <v>1.83</v>
      </c>
      <c r="H430">
        <v>2.15</v>
      </c>
      <c r="I430" s="18">
        <v>1.78</v>
      </c>
      <c r="J430" s="15">
        <v>1.79</v>
      </c>
      <c r="K430" s="14">
        <f t="shared" si="32"/>
        <v>3624.99197718069</v>
      </c>
      <c r="L430" s="14">
        <f t="shared" si="36"/>
        <v>832000</v>
      </c>
      <c r="M430" s="19">
        <f t="shared" si="35"/>
        <v>1.82546876002852</v>
      </c>
    </row>
    <row r="431" spans="1:13">
      <c r="A431" s="13">
        <v>45527</v>
      </c>
      <c r="B431" s="14">
        <v>1005508.93207345</v>
      </c>
      <c r="C431" s="14">
        <f t="shared" si="30"/>
        <v>836397.618113747</v>
      </c>
      <c r="D431">
        <v>1.7</v>
      </c>
      <c r="E431">
        <f t="shared" si="31"/>
        <v>5</v>
      </c>
      <c r="F431">
        <v>1.92</v>
      </c>
      <c r="G431" s="15">
        <v>1.83</v>
      </c>
      <c r="H431">
        <v>2.15</v>
      </c>
      <c r="I431" s="18">
        <v>1.78</v>
      </c>
      <c r="J431" s="15">
        <v>1.79</v>
      </c>
      <c r="K431" s="14">
        <f t="shared" si="32"/>
        <v>4397.61811374701</v>
      </c>
      <c r="L431" s="14">
        <f t="shared" si="36"/>
        <v>832000</v>
      </c>
      <c r="M431" s="19">
        <f t="shared" si="35"/>
        <v>1.82450297735782</v>
      </c>
    </row>
    <row r="432" spans="1:13">
      <c r="A432" s="13">
        <v>45530</v>
      </c>
      <c r="B432" s="14">
        <v>1072816.88803708</v>
      </c>
      <c r="C432" s="14">
        <f t="shared" si="30"/>
        <v>838715.496523446</v>
      </c>
      <c r="D432">
        <v>1.7</v>
      </c>
      <c r="E432">
        <f t="shared" si="31"/>
        <v>7.00000000000001</v>
      </c>
      <c r="F432">
        <v>2.05</v>
      </c>
      <c r="G432" s="15">
        <v>1.83</v>
      </c>
      <c r="H432">
        <v>2.15</v>
      </c>
      <c r="I432" s="18">
        <v>1.76</v>
      </c>
      <c r="J432" s="15">
        <v>1.78</v>
      </c>
      <c r="K432" s="14">
        <f t="shared" si="32"/>
        <v>6715.49652344563</v>
      </c>
      <c r="L432" s="14">
        <f t="shared" si="36"/>
        <v>832000</v>
      </c>
      <c r="M432" s="19">
        <f t="shared" si="35"/>
        <v>1.82160562934569</v>
      </c>
    </row>
    <row r="433" spans="1:13">
      <c r="A433" s="13">
        <v>45531</v>
      </c>
      <c r="B433" s="14">
        <v>1073919.54002496</v>
      </c>
      <c r="C433" s="14">
        <f t="shared" si="30"/>
        <v>919488.122660012</v>
      </c>
      <c r="D433">
        <v>1.7</v>
      </c>
      <c r="E433">
        <f t="shared" si="31"/>
        <v>7.00000000000001</v>
      </c>
      <c r="F433">
        <v>2</v>
      </c>
      <c r="G433" s="15">
        <v>1.85</v>
      </c>
      <c r="H433">
        <v>2.17</v>
      </c>
      <c r="I433" s="18">
        <v>1.78</v>
      </c>
      <c r="J433" s="15">
        <v>1.81</v>
      </c>
      <c r="K433" s="14">
        <f t="shared" si="32"/>
        <v>23488.122660012</v>
      </c>
      <c r="L433" s="14">
        <f t="shared" si="36"/>
        <v>896000</v>
      </c>
      <c r="M433" s="19">
        <f t="shared" si="35"/>
        <v>1.82063984667499</v>
      </c>
    </row>
    <row r="434" spans="1:13">
      <c r="A434" s="13">
        <v>45532</v>
      </c>
      <c r="B434" s="14">
        <v>1107022.19201283</v>
      </c>
      <c r="C434" s="14">
        <f t="shared" si="30"/>
        <v>880260.748796578</v>
      </c>
      <c r="D434">
        <v>1.7</v>
      </c>
      <c r="E434">
        <f t="shared" si="31"/>
        <v>8.00000000000001</v>
      </c>
      <c r="F434">
        <v>1.9</v>
      </c>
      <c r="G434" s="15">
        <v>1.84</v>
      </c>
      <c r="H434">
        <v>2.16</v>
      </c>
      <c r="I434" s="18">
        <v>1.76</v>
      </c>
      <c r="J434" s="15">
        <v>1.79</v>
      </c>
      <c r="K434" s="14">
        <f t="shared" si="32"/>
        <v>16260.7487965781</v>
      </c>
      <c r="L434" s="14">
        <f t="shared" si="36"/>
        <v>864000</v>
      </c>
      <c r="M434" s="19">
        <f t="shared" si="35"/>
        <v>1.81967406400428</v>
      </c>
    </row>
    <row r="435" spans="1:13">
      <c r="A435" s="13">
        <v>45533</v>
      </c>
      <c r="B435" s="14">
        <v>1104124.84400071</v>
      </c>
      <c r="C435" s="14">
        <f t="shared" si="30"/>
        <v>881033.374933144</v>
      </c>
      <c r="D435">
        <v>1.7</v>
      </c>
      <c r="E435">
        <f t="shared" si="31"/>
        <v>8.00000000000001</v>
      </c>
      <c r="F435">
        <v>1.9</v>
      </c>
      <c r="G435" s="15">
        <v>1.84</v>
      </c>
      <c r="H435">
        <v>2.16</v>
      </c>
      <c r="I435" s="18">
        <v>1.76</v>
      </c>
      <c r="J435" s="15">
        <v>1.79</v>
      </c>
      <c r="K435" s="14">
        <f t="shared" si="32"/>
        <v>17033.3749331444</v>
      </c>
      <c r="L435" s="14">
        <f t="shared" si="36"/>
        <v>864000</v>
      </c>
      <c r="M435" s="19">
        <f t="shared" si="35"/>
        <v>1.81870828133357</v>
      </c>
    </row>
    <row r="436" spans="1:13">
      <c r="A436" s="13">
        <v>45534</v>
      </c>
      <c r="B436" s="14">
        <v>1139227.49598859</v>
      </c>
      <c r="C436" s="14">
        <f t="shared" si="30"/>
        <v>881806.001069711</v>
      </c>
      <c r="D436">
        <v>1.7</v>
      </c>
      <c r="E436">
        <f t="shared" si="31"/>
        <v>9.00000000000001</v>
      </c>
      <c r="F436">
        <v>1.87</v>
      </c>
      <c r="G436" s="15">
        <v>1.84</v>
      </c>
      <c r="H436">
        <v>2.17</v>
      </c>
      <c r="I436" s="18">
        <v>1.75</v>
      </c>
      <c r="J436" s="15">
        <v>1.8</v>
      </c>
      <c r="K436" s="14">
        <f t="shared" si="32"/>
        <v>17806.0010697106</v>
      </c>
      <c r="L436" s="14">
        <f t="shared" si="36"/>
        <v>864000</v>
      </c>
      <c r="M436" s="19">
        <f t="shared" si="35"/>
        <v>1.81774249866286</v>
      </c>
    </row>
    <row r="437" spans="1:13">
      <c r="A437" s="13">
        <v>45537</v>
      </c>
      <c r="B437" s="14">
        <v>1122535.45195222</v>
      </c>
      <c r="C437" s="14">
        <f t="shared" si="30"/>
        <v>724123.879479409</v>
      </c>
      <c r="D437">
        <v>1.7</v>
      </c>
      <c r="E437">
        <f t="shared" si="31"/>
        <v>9.00000000000001</v>
      </c>
      <c r="F437">
        <v>1.85</v>
      </c>
      <c r="G437" s="15">
        <v>1.8</v>
      </c>
      <c r="H437">
        <v>2.14</v>
      </c>
      <c r="I437" s="18">
        <v>1.71</v>
      </c>
      <c r="J437" s="15">
        <v>1.75</v>
      </c>
      <c r="K437" s="14">
        <f t="shared" si="32"/>
        <v>-11876.1205205908</v>
      </c>
      <c r="L437" s="14">
        <f t="shared" si="36"/>
        <v>736000</v>
      </c>
      <c r="M437" s="19">
        <f t="shared" si="35"/>
        <v>1.81484515065074</v>
      </c>
    </row>
    <row r="438" spans="1:13">
      <c r="A438" s="13">
        <v>45538</v>
      </c>
      <c r="B438" s="14">
        <v>1037638.10394009</v>
      </c>
      <c r="C438" s="14">
        <f t="shared" si="30"/>
        <v>604896.505615975</v>
      </c>
      <c r="D438">
        <v>1.7</v>
      </c>
      <c r="E438">
        <f t="shared" si="31"/>
        <v>7.00000000000001</v>
      </c>
      <c r="F438">
        <v>1.86</v>
      </c>
      <c r="G438" s="15">
        <v>1.77</v>
      </c>
      <c r="H438">
        <v>2.14</v>
      </c>
      <c r="I438" s="18">
        <v>1.7</v>
      </c>
      <c r="J438" s="15">
        <v>1.73</v>
      </c>
      <c r="K438" s="14">
        <f t="shared" si="32"/>
        <v>-35103.4943840245</v>
      </c>
      <c r="L438" s="14">
        <f t="shared" si="36"/>
        <v>640000</v>
      </c>
      <c r="M438" s="19">
        <f t="shared" si="35"/>
        <v>1.81387936798003</v>
      </c>
    </row>
    <row r="439" spans="1:13">
      <c r="A439" s="13">
        <v>45539</v>
      </c>
      <c r="B439" s="14">
        <v>956740.755927969</v>
      </c>
      <c r="C439" s="14">
        <f t="shared" si="30"/>
        <v>565669.131752541</v>
      </c>
      <c r="D439">
        <v>1.7</v>
      </c>
      <c r="E439">
        <f t="shared" si="31"/>
        <v>5</v>
      </c>
      <c r="F439">
        <v>1.9</v>
      </c>
      <c r="G439" s="15">
        <v>1.76</v>
      </c>
      <c r="H439">
        <v>2.13</v>
      </c>
      <c r="I439" s="18">
        <v>1.71</v>
      </c>
      <c r="J439" s="15">
        <v>1.72</v>
      </c>
      <c r="K439" s="14">
        <f t="shared" si="32"/>
        <v>-42330.8682474584</v>
      </c>
      <c r="L439" s="14">
        <f t="shared" si="36"/>
        <v>608000</v>
      </c>
      <c r="M439" s="19">
        <f t="shared" si="35"/>
        <v>1.81291358530932</v>
      </c>
    </row>
    <row r="440" spans="1:13">
      <c r="A440" s="13">
        <v>45540</v>
      </c>
      <c r="B440" s="14">
        <v>1029843.40791585</v>
      </c>
      <c r="C440" s="14">
        <f t="shared" si="30"/>
        <v>566441.757889108</v>
      </c>
      <c r="D440">
        <v>1.7</v>
      </c>
      <c r="E440">
        <f t="shared" si="31"/>
        <v>7.00000000000001</v>
      </c>
      <c r="F440">
        <v>1.89</v>
      </c>
      <c r="G440" s="15">
        <v>1.76</v>
      </c>
      <c r="H440">
        <v>2.13</v>
      </c>
      <c r="I440" s="18">
        <v>1.69</v>
      </c>
      <c r="J440" s="15">
        <v>1.71</v>
      </c>
      <c r="K440" s="14">
        <f t="shared" si="32"/>
        <v>-41558.2421108921</v>
      </c>
      <c r="L440" s="14">
        <f t="shared" si="36"/>
        <v>608000</v>
      </c>
      <c r="M440" s="19">
        <f t="shared" si="35"/>
        <v>1.81194780263862</v>
      </c>
    </row>
    <row r="441" spans="1:13">
      <c r="A441" s="13">
        <v>45541</v>
      </c>
      <c r="B441" s="14">
        <v>948946.059903722</v>
      </c>
      <c r="C441" s="14">
        <f t="shared" si="30"/>
        <v>527214.384025674</v>
      </c>
      <c r="D441">
        <v>1.7</v>
      </c>
      <c r="E441">
        <f t="shared" si="31"/>
        <v>5</v>
      </c>
      <c r="F441">
        <v>1.9</v>
      </c>
      <c r="G441" s="15">
        <v>1.75</v>
      </c>
      <c r="H441">
        <v>2.13</v>
      </c>
      <c r="I441" s="18">
        <v>1.7</v>
      </c>
      <c r="J441" s="15">
        <v>1.71</v>
      </c>
      <c r="K441" s="14">
        <f t="shared" si="32"/>
        <v>-48785.6159743259</v>
      </c>
      <c r="L441" s="14">
        <f t="shared" si="36"/>
        <v>576000</v>
      </c>
      <c r="M441" s="19">
        <f t="shared" si="35"/>
        <v>1.81098201996791</v>
      </c>
    </row>
    <row r="442" spans="1:13">
      <c r="A442" s="13">
        <v>45544</v>
      </c>
      <c r="B442" s="14">
        <v>900254.015867352</v>
      </c>
      <c r="C442" s="14">
        <f t="shared" si="30"/>
        <v>489532.262435373</v>
      </c>
      <c r="D442">
        <v>1.7</v>
      </c>
      <c r="E442">
        <f t="shared" si="31"/>
        <v>4</v>
      </c>
      <c r="F442">
        <v>1.93</v>
      </c>
      <c r="G442" s="15">
        <v>1.74</v>
      </c>
      <c r="H442">
        <v>2.12</v>
      </c>
      <c r="I442" s="18">
        <v>1.7</v>
      </c>
      <c r="J442" s="15">
        <v>1.69</v>
      </c>
      <c r="K442" s="14">
        <f t="shared" si="32"/>
        <v>-54467.7375646271</v>
      </c>
      <c r="L442" s="14">
        <f t="shared" si="36"/>
        <v>544000</v>
      </c>
      <c r="M442" s="19">
        <f t="shared" si="35"/>
        <v>1.80808467195578</v>
      </c>
    </row>
    <row r="443" spans="1:13">
      <c r="A443" s="13">
        <v>45545</v>
      </c>
      <c r="B443" s="14">
        <v>777356.667855229</v>
      </c>
      <c r="C443" s="14">
        <f t="shared" si="30"/>
        <v>370304.888571939</v>
      </c>
      <c r="D443">
        <v>1.7</v>
      </c>
      <c r="E443">
        <f t="shared" si="31"/>
        <v>1</v>
      </c>
      <c r="F443">
        <v>1.95</v>
      </c>
      <c r="G443" s="15">
        <v>1.71</v>
      </c>
      <c r="H443">
        <v>2.12</v>
      </c>
      <c r="I443" s="18">
        <v>1.7</v>
      </c>
      <c r="J443" s="15">
        <v>1.67</v>
      </c>
      <c r="K443" s="14">
        <f t="shared" si="32"/>
        <v>-77695.111428061</v>
      </c>
      <c r="L443" s="14">
        <f t="shared" si="36"/>
        <v>448000</v>
      </c>
      <c r="M443" s="19">
        <f t="shared" si="35"/>
        <v>1.80711888928508</v>
      </c>
    </row>
    <row r="444" spans="1:13">
      <c r="A444" s="13">
        <v>45546</v>
      </c>
      <c r="B444" s="14">
        <v>774459.319843105</v>
      </c>
      <c r="C444" s="14">
        <f t="shared" si="30"/>
        <v>371077.514708505</v>
      </c>
      <c r="D444">
        <v>1.7</v>
      </c>
      <c r="E444">
        <f t="shared" si="31"/>
        <v>1</v>
      </c>
      <c r="F444">
        <v>1.94</v>
      </c>
      <c r="G444" s="15">
        <v>1.71</v>
      </c>
      <c r="H444">
        <v>2.06</v>
      </c>
      <c r="I444" s="18">
        <v>1.7</v>
      </c>
      <c r="J444" s="15">
        <v>1.67</v>
      </c>
      <c r="K444" s="14">
        <f t="shared" si="32"/>
        <v>-76922.4852914947</v>
      </c>
      <c r="L444" s="14">
        <f t="shared" si="36"/>
        <v>448000</v>
      </c>
      <c r="M444" s="19">
        <f t="shared" si="35"/>
        <v>1.80615310661437</v>
      </c>
    </row>
    <row r="445" spans="1:13">
      <c r="A445" s="13">
        <v>45547</v>
      </c>
      <c r="B445" s="14">
        <v>773561.971830982</v>
      </c>
      <c r="C445" s="14">
        <f t="shared" si="30"/>
        <v>411850.140845071</v>
      </c>
      <c r="D445">
        <v>1.7</v>
      </c>
      <c r="E445">
        <f t="shared" si="31"/>
        <v>1</v>
      </c>
      <c r="F445">
        <v>1.9</v>
      </c>
      <c r="G445" s="15">
        <v>1.72</v>
      </c>
      <c r="H445">
        <v>2.1</v>
      </c>
      <c r="I445" s="18">
        <v>1.71</v>
      </c>
      <c r="J445" s="15">
        <v>1.68</v>
      </c>
      <c r="K445" s="14">
        <f t="shared" si="32"/>
        <v>-68149.8591549285</v>
      </c>
      <c r="L445" s="14">
        <f t="shared" si="36"/>
        <v>480000</v>
      </c>
      <c r="M445" s="19">
        <f t="shared" si="35"/>
        <v>1.80518732394366</v>
      </c>
    </row>
    <row r="446" spans="1:13">
      <c r="A446" s="13">
        <v>45548</v>
      </c>
      <c r="B446" s="14">
        <v>692664.623818858</v>
      </c>
      <c r="C446" s="14">
        <f t="shared" si="30"/>
        <v>372622.766981637</v>
      </c>
      <c r="D446">
        <v>1.7</v>
      </c>
      <c r="E446">
        <f t="shared" si="31"/>
        <v>-1</v>
      </c>
      <c r="F446">
        <v>1.95</v>
      </c>
      <c r="G446" s="15">
        <v>1.71</v>
      </c>
      <c r="H446">
        <v>2.07</v>
      </c>
      <c r="I446" s="18">
        <v>1.72</v>
      </c>
      <c r="J446" s="15">
        <v>1.68</v>
      </c>
      <c r="K446" s="14">
        <f t="shared" si="32"/>
        <v>-75377.2330183622</v>
      </c>
      <c r="L446" s="14">
        <f t="shared" si="36"/>
        <v>448000</v>
      </c>
      <c r="M446" s="19">
        <f t="shared" si="35"/>
        <v>1.80422154127295</v>
      </c>
    </row>
    <row r="447" spans="1:13">
      <c r="A447" s="13">
        <v>45551</v>
      </c>
      <c r="B447" s="14">
        <v>683972.579782488</v>
      </c>
      <c r="C447" s="14">
        <f t="shared" si="30"/>
        <v>374940.645391336</v>
      </c>
      <c r="D447">
        <v>1.7</v>
      </c>
      <c r="E447">
        <f t="shared" si="31"/>
        <v>-1</v>
      </c>
      <c r="F447">
        <v>1.95</v>
      </c>
      <c r="G447" s="15">
        <v>1.71</v>
      </c>
      <c r="H447">
        <v>2.04</v>
      </c>
      <c r="I447" s="18">
        <v>1.72</v>
      </c>
      <c r="J447" s="15">
        <v>1.68</v>
      </c>
      <c r="K447" s="14">
        <f t="shared" si="32"/>
        <v>-73059.3546086636</v>
      </c>
      <c r="L447" s="14">
        <f t="shared" si="36"/>
        <v>448000</v>
      </c>
      <c r="M447" s="19">
        <f t="shared" si="35"/>
        <v>1.80132419326083</v>
      </c>
    </row>
    <row r="448" spans="1:13">
      <c r="A448" s="13">
        <v>45552</v>
      </c>
      <c r="B448" s="14">
        <v>681075.231770364</v>
      </c>
      <c r="C448" s="14">
        <f t="shared" si="30"/>
        <v>375713.271527902</v>
      </c>
      <c r="D448">
        <v>1.7</v>
      </c>
      <c r="E448">
        <f t="shared" si="31"/>
        <v>-1</v>
      </c>
      <c r="F448">
        <v>1.95</v>
      </c>
      <c r="G448" s="15">
        <v>1.71</v>
      </c>
      <c r="H448">
        <v>2.04</v>
      </c>
      <c r="I448" s="18">
        <v>1.72</v>
      </c>
      <c r="J448" s="15">
        <v>1.68</v>
      </c>
      <c r="K448" s="14">
        <f t="shared" si="32"/>
        <v>-72286.7284720973</v>
      </c>
      <c r="L448" s="14">
        <f t="shared" si="36"/>
        <v>448000</v>
      </c>
      <c r="M448" s="19">
        <f t="shared" si="35"/>
        <v>1.80035841059012</v>
      </c>
    </row>
    <row r="449" spans="1:13">
      <c r="A449" s="13">
        <v>45553</v>
      </c>
      <c r="B449" s="14">
        <v>638177.883758241</v>
      </c>
      <c r="C449" s="14">
        <f t="shared" si="30"/>
        <v>336485.897664469</v>
      </c>
      <c r="D449">
        <v>1.7</v>
      </c>
      <c r="E449">
        <f t="shared" si="31"/>
        <v>-2</v>
      </c>
      <c r="F449">
        <v>1.9</v>
      </c>
      <c r="G449" s="15">
        <v>1.7</v>
      </c>
      <c r="H449">
        <v>2.03</v>
      </c>
      <c r="I449" s="18">
        <v>1.72</v>
      </c>
      <c r="J449" s="15">
        <v>1.67</v>
      </c>
      <c r="K449" s="14">
        <f t="shared" si="32"/>
        <v>-79514.1023355312</v>
      </c>
      <c r="L449" s="14">
        <f t="shared" si="36"/>
        <v>416000</v>
      </c>
      <c r="M449" s="19">
        <f t="shared" si="35"/>
        <v>1.79939262791941</v>
      </c>
    </row>
    <row r="450" spans="1:13">
      <c r="A450" s="13">
        <v>45554</v>
      </c>
      <c r="B450" s="14">
        <v>635280.535746118</v>
      </c>
      <c r="C450" s="14">
        <f t="shared" ref="C450:C513" si="37">K450+L450</f>
        <v>337258.523801035</v>
      </c>
      <c r="D450">
        <v>1.7</v>
      </c>
      <c r="E450">
        <f t="shared" ref="E450:E513" si="38">(G450-I450)*100</f>
        <v>-2</v>
      </c>
      <c r="F450">
        <v>2</v>
      </c>
      <c r="G450" s="15">
        <v>1.7</v>
      </c>
      <c r="H450">
        <v>2.04</v>
      </c>
      <c r="I450" s="18">
        <v>1.72</v>
      </c>
      <c r="J450" s="15">
        <v>1.67</v>
      </c>
      <c r="K450" s="14">
        <f t="shared" ref="K450:K513" si="39">(G450-M450)*100/10000*$K$1</f>
        <v>-78741.476198965</v>
      </c>
      <c r="L450" s="14">
        <f t="shared" si="36"/>
        <v>416000</v>
      </c>
      <c r="M450" s="19">
        <f t="shared" si="35"/>
        <v>1.79842684524871</v>
      </c>
    </row>
    <row r="451" spans="1:13">
      <c r="A451" s="13">
        <v>45555</v>
      </c>
      <c r="B451" s="14">
        <v>632383.187733995</v>
      </c>
      <c r="C451" s="14">
        <f t="shared" si="37"/>
        <v>338031.149937601</v>
      </c>
      <c r="D451">
        <v>1.7</v>
      </c>
      <c r="E451">
        <f t="shared" si="38"/>
        <v>-2</v>
      </c>
      <c r="F451">
        <v>2</v>
      </c>
      <c r="G451" s="15">
        <v>1.7</v>
      </c>
      <c r="H451">
        <v>2.04</v>
      </c>
      <c r="I451" s="18">
        <v>1.72</v>
      </c>
      <c r="J451" s="15">
        <v>1.67</v>
      </c>
      <c r="K451" s="14">
        <f t="shared" si="39"/>
        <v>-77968.8500623987</v>
      </c>
      <c r="L451" s="14">
        <f t="shared" si="36"/>
        <v>416000</v>
      </c>
      <c r="M451" s="19">
        <f t="shared" si="35"/>
        <v>1.797461062578</v>
      </c>
    </row>
    <row r="452" spans="1:13">
      <c r="A452" s="13">
        <v>45558</v>
      </c>
      <c r="B452" s="14">
        <v>587691.143697625</v>
      </c>
      <c r="C452" s="14">
        <f t="shared" si="37"/>
        <v>380349.0283473</v>
      </c>
      <c r="D452">
        <v>1.7</v>
      </c>
      <c r="E452">
        <f t="shared" si="38"/>
        <v>-3</v>
      </c>
      <c r="F452">
        <v>2</v>
      </c>
      <c r="G452" s="15">
        <v>1.71</v>
      </c>
      <c r="H452">
        <v>2.04</v>
      </c>
      <c r="I452" s="18">
        <v>1.74</v>
      </c>
      <c r="J452" s="15">
        <v>1.68</v>
      </c>
      <c r="K452" s="14">
        <f t="shared" si="39"/>
        <v>-67650.9716527001</v>
      </c>
      <c r="L452" s="14">
        <f t="shared" si="36"/>
        <v>448000</v>
      </c>
      <c r="M452" s="19">
        <f t="shared" si="35"/>
        <v>1.79456371456588</v>
      </c>
    </row>
    <row r="453" spans="1:13">
      <c r="A453" s="13">
        <v>45559</v>
      </c>
      <c r="B453" s="14">
        <v>850793.795685501</v>
      </c>
      <c r="C453" s="14">
        <f t="shared" si="37"/>
        <v>381121.654483866</v>
      </c>
      <c r="D453">
        <v>1.7</v>
      </c>
      <c r="E453">
        <f t="shared" si="38"/>
        <v>4</v>
      </c>
      <c r="F453">
        <v>2.05</v>
      </c>
      <c r="G453" s="15">
        <v>1.71</v>
      </c>
      <c r="H453">
        <v>2.05</v>
      </c>
      <c r="I453" s="18">
        <v>1.67</v>
      </c>
      <c r="J453" s="15">
        <v>1.67</v>
      </c>
      <c r="K453" s="14">
        <f t="shared" si="39"/>
        <v>-66878.3455161337</v>
      </c>
      <c r="L453" s="14">
        <f t="shared" si="36"/>
        <v>448000</v>
      </c>
      <c r="M453" s="19">
        <f t="shared" ref="M453:M516" si="40">$M$388+(($M$671-$M$388)*(A453-$A$388))/($A$671-$A$388)</f>
        <v>1.79359793189517</v>
      </c>
    </row>
    <row r="454" spans="1:13">
      <c r="A454" s="13">
        <v>45560</v>
      </c>
      <c r="B454" s="14">
        <v>873896.447673377</v>
      </c>
      <c r="C454" s="14">
        <f t="shared" si="37"/>
        <v>141894.280620432</v>
      </c>
      <c r="D454">
        <v>1.5</v>
      </c>
      <c r="E454">
        <f t="shared" si="38"/>
        <v>4.99999999999998</v>
      </c>
      <c r="F454">
        <v>2</v>
      </c>
      <c r="G454" s="15">
        <v>1.65</v>
      </c>
      <c r="H454">
        <v>2.05</v>
      </c>
      <c r="I454" s="18">
        <v>1.6</v>
      </c>
      <c r="J454" s="15">
        <v>1.61</v>
      </c>
      <c r="K454" s="14">
        <f t="shared" si="39"/>
        <v>-114105.719379568</v>
      </c>
      <c r="L454" s="14">
        <f t="shared" si="36"/>
        <v>256000</v>
      </c>
      <c r="M454" s="19">
        <f t="shared" si="40"/>
        <v>1.79263214922446</v>
      </c>
    </row>
    <row r="455" spans="1:13">
      <c r="A455" s="13">
        <v>45561</v>
      </c>
      <c r="B455" s="14">
        <v>1032999.09966125</v>
      </c>
      <c r="C455" s="14">
        <f t="shared" si="37"/>
        <v>342666.906756998</v>
      </c>
      <c r="D455">
        <v>1.5</v>
      </c>
      <c r="E455">
        <f t="shared" si="38"/>
        <v>8.99999999999999</v>
      </c>
      <c r="F455">
        <v>2.05</v>
      </c>
      <c r="G455" s="15">
        <v>1.7</v>
      </c>
      <c r="H455">
        <v>2.07</v>
      </c>
      <c r="I455" s="18">
        <v>1.61</v>
      </c>
      <c r="J455" s="15">
        <v>1.66</v>
      </c>
      <c r="K455" s="14">
        <f t="shared" si="39"/>
        <v>-73333.0932430013</v>
      </c>
      <c r="L455" s="14">
        <f t="shared" si="36"/>
        <v>416000</v>
      </c>
      <c r="M455" s="19">
        <f t="shared" si="40"/>
        <v>1.79166636655375</v>
      </c>
    </row>
    <row r="456" spans="1:13">
      <c r="A456" s="13">
        <v>45562</v>
      </c>
      <c r="B456" s="14">
        <v>1512101.75164913</v>
      </c>
      <c r="C456" s="14">
        <f t="shared" si="37"/>
        <v>863439.532893565</v>
      </c>
      <c r="D456">
        <v>1.5</v>
      </c>
      <c r="E456">
        <f t="shared" si="38"/>
        <v>21</v>
      </c>
      <c r="F456">
        <v>1.9</v>
      </c>
      <c r="G456" s="15">
        <v>1.83</v>
      </c>
      <c r="H456">
        <v>2.16</v>
      </c>
      <c r="I456" s="18">
        <v>1.62</v>
      </c>
      <c r="J456" s="15">
        <v>1.76</v>
      </c>
      <c r="K456" s="14">
        <f t="shared" si="39"/>
        <v>31439.532893565</v>
      </c>
      <c r="L456" s="14">
        <f t="shared" si="36"/>
        <v>832000</v>
      </c>
      <c r="M456" s="19">
        <f t="shared" si="40"/>
        <v>1.79070058388304</v>
      </c>
    </row>
    <row r="457" spans="1:13">
      <c r="A457" s="13">
        <v>45565</v>
      </c>
      <c r="B457" s="14">
        <v>1387409.70761276</v>
      </c>
      <c r="C457" s="14">
        <f t="shared" si="37"/>
        <v>825757.411303264</v>
      </c>
      <c r="D457">
        <v>1.5</v>
      </c>
      <c r="E457">
        <f t="shared" si="38"/>
        <v>18</v>
      </c>
      <c r="F457">
        <v>2.4</v>
      </c>
      <c r="G457" s="15">
        <v>1.82</v>
      </c>
      <c r="H457">
        <v>2.13</v>
      </c>
      <c r="I457" s="18">
        <v>1.64</v>
      </c>
      <c r="J457" s="15">
        <v>1.76</v>
      </c>
      <c r="K457" s="14">
        <f t="shared" si="39"/>
        <v>25757.4113032637</v>
      </c>
      <c r="L457" s="14">
        <f t="shared" si="36"/>
        <v>800000</v>
      </c>
      <c r="M457" s="19">
        <f t="shared" si="40"/>
        <v>1.78780323587092</v>
      </c>
    </row>
    <row r="458" spans="1:13">
      <c r="A458" s="13">
        <v>45566</v>
      </c>
      <c r="B458" s="14">
        <v>1384512.35960064</v>
      </c>
      <c r="C458" s="14">
        <f t="shared" si="37"/>
        <v>826530.03743983</v>
      </c>
      <c r="D458">
        <v>1.5</v>
      </c>
      <c r="E458">
        <f t="shared" si="38"/>
        <v>18</v>
      </c>
      <c r="F458">
        <v>2.4</v>
      </c>
      <c r="G458" s="15">
        <v>1.82</v>
      </c>
      <c r="H458">
        <v>2.13</v>
      </c>
      <c r="I458" s="18">
        <v>1.64</v>
      </c>
      <c r="J458" s="15">
        <v>1.76</v>
      </c>
      <c r="K458" s="14">
        <f t="shared" si="39"/>
        <v>26530.0374398299</v>
      </c>
      <c r="L458" s="14">
        <f t="shared" si="36"/>
        <v>800000</v>
      </c>
      <c r="M458" s="19">
        <f t="shared" si="40"/>
        <v>1.78683745320021</v>
      </c>
    </row>
    <row r="459" spans="1:13">
      <c r="A459" s="13">
        <v>45567</v>
      </c>
      <c r="B459" s="14">
        <v>1381615.01158851</v>
      </c>
      <c r="C459" s="14">
        <f t="shared" si="37"/>
        <v>827302.663576396</v>
      </c>
      <c r="D459">
        <v>1.5</v>
      </c>
      <c r="E459">
        <f t="shared" si="38"/>
        <v>18</v>
      </c>
      <c r="F459">
        <v>2.4</v>
      </c>
      <c r="G459" s="15">
        <v>1.82</v>
      </c>
      <c r="H459">
        <v>2.13</v>
      </c>
      <c r="I459" s="18">
        <v>1.64</v>
      </c>
      <c r="J459" s="15">
        <v>1.76</v>
      </c>
      <c r="K459" s="14">
        <f t="shared" si="39"/>
        <v>27302.6635763962</v>
      </c>
      <c r="L459" s="14">
        <f t="shared" si="36"/>
        <v>800000</v>
      </c>
      <c r="M459" s="19">
        <f t="shared" si="40"/>
        <v>1.7858716705295</v>
      </c>
    </row>
    <row r="460" spans="1:13">
      <c r="A460" s="13">
        <v>45568</v>
      </c>
      <c r="B460" s="14">
        <v>1378717.66357639</v>
      </c>
      <c r="C460" s="14">
        <f t="shared" si="37"/>
        <v>828075.289712962</v>
      </c>
      <c r="D460">
        <v>1.5</v>
      </c>
      <c r="E460">
        <f t="shared" si="38"/>
        <v>18</v>
      </c>
      <c r="F460">
        <v>2.4</v>
      </c>
      <c r="G460" s="15">
        <v>1.82</v>
      </c>
      <c r="H460">
        <v>2.13</v>
      </c>
      <c r="I460" s="18">
        <v>1.64</v>
      </c>
      <c r="J460" s="15">
        <v>1.76</v>
      </c>
      <c r="K460" s="14">
        <f t="shared" si="39"/>
        <v>28075.2897129624</v>
      </c>
      <c r="L460" s="14">
        <f t="shared" si="36"/>
        <v>800000</v>
      </c>
      <c r="M460" s="19">
        <f t="shared" si="40"/>
        <v>1.7849058878588</v>
      </c>
    </row>
    <row r="461" spans="1:13">
      <c r="A461" s="13">
        <v>45569</v>
      </c>
      <c r="B461" s="14">
        <v>1375820.31556427</v>
      </c>
      <c r="C461" s="14">
        <f t="shared" si="37"/>
        <v>828847.915849529</v>
      </c>
      <c r="D461">
        <v>1.5</v>
      </c>
      <c r="E461">
        <f t="shared" si="38"/>
        <v>18</v>
      </c>
      <c r="F461">
        <v>2.4</v>
      </c>
      <c r="G461" s="15">
        <v>1.82</v>
      </c>
      <c r="H461">
        <v>2.13</v>
      </c>
      <c r="I461" s="18">
        <v>1.64</v>
      </c>
      <c r="J461" s="15">
        <v>1.76</v>
      </c>
      <c r="K461" s="14">
        <f t="shared" si="39"/>
        <v>28847.9158495287</v>
      </c>
      <c r="L461" s="14">
        <f t="shared" si="36"/>
        <v>800000</v>
      </c>
      <c r="M461" s="19">
        <f t="shared" si="40"/>
        <v>1.78394010518809</v>
      </c>
    </row>
    <row r="462" spans="1:13">
      <c r="A462" s="13">
        <v>45572</v>
      </c>
      <c r="B462" s="14">
        <v>1329128.2715279</v>
      </c>
      <c r="C462" s="14">
        <f t="shared" si="37"/>
        <v>831165.794259227</v>
      </c>
      <c r="D462">
        <v>1.5</v>
      </c>
      <c r="E462">
        <f t="shared" si="38"/>
        <v>17</v>
      </c>
      <c r="F462">
        <v>2.4</v>
      </c>
      <c r="G462" s="15">
        <v>1.82</v>
      </c>
      <c r="H462">
        <v>2.13</v>
      </c>
      <c r="I462" s="18">
        <v>1.65</v>
      </c>
      <c r="J462" s="15">
        <v>1.76</v>
      </c>
      <c r="K462" s="14">
        <f t="shared" si="39"/>
        <v>31165.7942592273</v>
      </c>
      <c r="L462" s="14">
        <f t="shared" si="36"/>
        <v>800000</v>
      </c>
      <c r="M462" s="19">
        <f t="shared" si="40"/>
        <v>1.78104275717597</v>
      </c>
    </row>
    <row r="463" spans="1:13">
      <c r="A463" s="13">
        <v>45573</v>
      </c>
      <c r="B463" s="14">
        <v>1334230.92351578</v>
      </c>
      <c r="C463" s="14">
        <f t="shared" si="37"/>
        <v>991938.420395794</v>
      </c>
      <c r="D463">
        <v>1.5</v>
      </c>
      <c r="E463">
        <f t="shared" si="38"/>
        <v>17</v>
      </c>
      <c r="F463">
        <v>1.9</v>
      </c>
      <c r="G463" s="15">
        <v>1.86</v>
      </c>
      <c r="H463">
        <v>2.15</v>
      </c>
      <c r="I463" s="18">
        <v>1.69</v>
      </c>
      <c r="J463" s="15">
        <v>1.8</v>
      </c>
      <c r="K463" s="14">
        <f t="shared" si="39"/>
        <v>63938.4203957935</v>
      </c>
      <c r="L463" s="14">
        <f t="shared" si="36"/>
        <v>928000</v>
      </c>
      <c r="M463" s="19">
        <f t="shared" si="40"/>
        <v>1.78007697450526</v>
      </c>
    </row>
    <row r="464" spans="1:13">
      <c r="A464" s="13">
        <v>45574</v>
      </c>
      <c r="B464" s="14">
        <v>1135333.57550365</v>
      </c>
      <c r="C464" s="14">
        <f t="shared" si="37"/>
        <v>872711.04653236</v>
      </c>
      <c r="D464">
        <v>1.5</v>
      </c>
      <c r="E464">
        <f t="shared" si="38"/>
        <v>12</v>
      </c>
      <c r="F464">
        <v>2.05</v>
      </c>
      <c r="G464" s="15">
        <v>1.83</v>
      </c>
      <c r="H464">
        <v>2.16</v>
      </c>
      <c r="I464" s="18">
        <v>1.71</v>
      </c>
      <c r="J464" s="15">
        <v>1.78</v>
      </c>
      <c r="K464" s="14">
        <f t="shared" si="39"/>
        <v>40711.0465323598</v>
      </c>
      <c r="L464" s="14">
        <f t="shared" si="36"/>
        <v>832000</v>
      </c>
      <c r="M464" s="19">
        <f t="shared" si="40"/>
        <v>1.77911119183455</v>
      </c>
    </row>
    <row r="465" spans="1:13">
      <c r="A465" s="13">
        <v>45575</v>
      </c>
      <c r="B465" s="14">
        <v>1046436.22749153</v>
      </c>
      <c r="C465" s="14">
        <f t="shared" si="37"/>
        <v>673483.672668926</v>
      </c>
      <c r="D465">
        <v>1.5</v>
      </c>
      <c r="E465">
        <f t="shared" si="38"/>
        <v>10</v>
      </c>
      <c r="F465">
        <v>2.1</v>
      </c>
      <c r="G465" s="15">
        <v>1.78</v>
      </c>
      <c r="H465">
        <v>2.1396</v>
      </c>
      <c r="I465" s="18">
        <v>1.68</v>
      </c>
      <c r="J465" s="15">
        <v>1.73</v>
      </c>
      <c r="K465" s="14">
        <f t="shared" si="39"/>
        <v>1483.67266892588</v>
      </c>
      <c r="L465" s="14">
        <f t="shared" si="36"/>
        <v>672000</v>
      </c>
      <c r="M465" s="19">
        <f t="shared" si="40"/>
        <v>1.77814540916384</v>
      </c>
    </row>
    <row r="466" spans="1:13">
      <c r="A466" s="13">
        <v>45576</v>
      </c>
      <c r="B466" s="14">
        <v>1081538.8794794</v>
      </c>
      <c r="C466" s="14">
        <f t="shared" si="37"/>
        <v>674256.298805492</v>
      </c>
      <c r="D466">
        <v>1.5</v>
      </c>
      <c r="E466">
        <f t="shared" si="38"/>
        <v>11</v>
      </c>
      <c r="F466">
        <v>1.9</v>
      </c>
      <c r="G466" s="15">
        <v>1.78</v>
      </c>
      <c r="H466">
        <v>2.1</v>
      </c>
      <c r="I466" s="18">
        <v>1.67</v>
      </c>
      <c r="J466" s="15">
        <v>1.72</v>
      </c>
      <c r="K466" s="14">
        <f t="shared" si="39"/>
        <v>2256.29880549221</v>
      </c>
      <c r="L466" s="14">
        <f t="shared" si="36"/>
        <v>672000</v>
      </c>
      <c r="M466" s="19">
        <f t="shared" si="40"/>
        <v>1.77717962649313</v>
      </c>
    </row>
    <row r="467" spans="1:13">
      <c r="A467" s="13">
        <v>45579</v>
      </c>
      <c r="B467" s="14">
        <v>1070846.83544303</v>
      </c>
      <c r="C467" s="14">
        <f t="shared" si="37"/>
        <v>636574.177215191</v>
      </c>
      <c r="D467">
        <v>1.5</v>
      </c>
      <c r="E467">
        <f t="shared" si="38"/>
        <v>11</v>
      </c>
      <c r="F467">
        <v>1.92</v>
      </c>
      <c r="G467" s="15">
        <v>1.77</v>
      </c>
      <c r="H467">
        <v>2.11</v>
      </c>
      <c r="I467" s="18">
        <v>1.66</v>
      </c>
      <c r="J467" s="15">
        <v>1.72</v>
      </c>
      <c r="K467" s="14">
        <f t="shared" si="39"/>
        <v>-3425.82278480918</v>
      </c>
      <c r="L467" s="14">
        <f t="shared" si="36"/>
        <v>640000</v>
      </c>
      <c r="M467" s="19">
        <f t="shared" si="40"/>
        <v>1.77428227848101</v>
      </c>
    </row>
    <row r="468" spans="1:13">
      <c r="A468" s="13">
        <v>45580</v>
      </c>
      <c r="B468" s="14">
        <v>947949.487430911</v>
      </c>
      <c r="C468" s="14">
        <f t="shared" si="37"/>
        <v>517346.803351757</v>
      </c>
      <c r="D468">
        <v>1.5</v>
      </c>
      <c r="E468">
        <f t="shared" si="38"/>
        <v>8.00000000000001</v>
      </c>
      <c r="F468">
        <v>1.88</v>
      </c>
      <c r="G468" s="15">
        <v>1.74</v>
      </c>
      <c r="H468">
        <v>2.1285</v>
      </c>
      <c r="I468" s="18">
        <v>1.66</v>
      </c>
      <c r="J468" s="15">
        <v>1.69</v>
      </c>
      <c r="K468" s="14">
        <f t="shared" si="39"/>
        <v>-26653.1966482429</v>
      </c>
      <c r="L468" s="14">
        <f t="shared" si="36"/>
        <v>544000</v>
      </c>
      <c r="M468" s="19">
        <f t="shared" si="40"/>
        <v>1.7733164958103</v>
      </c>
    </row>
    <row r="469" spans="1:13">
      <c r="A469" s="13">
        <v>45581</v>
      </c>
      <c r="B469" s="14">
        <v>911052.139418788</v>
      </c>
      <c r="C469" s="14">
        <f t="shared" si="37"/>
        <v>598119.429488323</v>
      </c>
      <c r="D469">
        <v>1.5</v>
      </c>
      <c r="E469">
        <f t="shared" si="38"/>
        <v>7.00000000000001</v>
      </c>
      <c r="F469">
        <v>1.9</v>
      </c>
      <c r="G469" s="15">
        <v>1.76</v>
      </c>
      <c r="H469">
        <v>2.09</v>
      </c>
      <c r="I469" s="18">
        <v>1.69</v>
      </c>
      <c r="J469" s="15">
        <v>1.71</v>
      </c>
      <c r="K469" s="14">
        <f t="shared" si="39"/>
        <v>-9880.57051167672</v>
      </c>
      <c r="L469" s="14">
        <f t="shared" si="36"/>
        <v>608000</v>
      </c>
      <c r="M469" s="19">
        <f t="shared" si="40"/>
        <v>1.7723507131396</v>
      </c>
    </row>
    <row r="470" spans="1:13">
      <c r="A470" s="13">
        <v>45582</v>
      </c>
      <c r="B470" s="14">
        <v>788154.791406664</v>
      </c>
      <c r="C470" s="14">
        <f t="shared" si="37"/>
        <v>478892.055624889</v>
      </c>
      <c r="D470">
        <v>1.5</v>
      </c>
      <c r="E470">
        <f t="shared" si="38"/>
        <v>4</v>
      </c>
      <c r="F470">
        <v>1.88</v>
      </c>
      <c r="G470" s="15">
        <v>1.73</v>
      </c>
      <c r="H470">
        <v>2.07</v>
      </c>
      <c r="I470" s="18">
        <v>1.69</v>
      </c>
      <c r="J470" s="15">
        <v>1.68</v>
      </c>
      <c r="K470" s="14">
        <f t="shared" si="39"/>
        <v>-33107.9443751104</v>
      </c>
      <c r="L470" s="14">
        <f t="shared" si="36"/>
        <v>512000</v>
      </c>
      <c r="M470" s="19">
        <f t="shared" si="40"/>
        <v>1.77138493046889</v>
      </c>
    </row>
    <row r="471" spans="1:13">
      <c r="A471" s="13">
        <v>45583</v>
      </c>
      <c r="B471" s="14">
        <v>871257.443394541</v>
      </c>
      <c r="C471" s="14">
        <f t="shared" si="37"/>
        <v>565664.681761456</v>
      </c>
      <c r="D471">
        <v>1.5</v>
      </c>
      <c r="E471">
        <f t="shared" si="38"/>
        <v>6.15000000000001</v>
      </c>
      <c r="F471">
        <v>1.85</v>
      </c>
      <c r="G471" s="15">
        <v>1.7515</v>
      </c>
      <c r="H471">
        <v>2.06</v>
      </c>
      <c r="I471" s="18">
        <v>1.69</v>
      </c>
      <c r="J471" s="15">
        <v>1.6985</v>
      </c>
      <c r="K471" s="14">
        <f t="shared" si="39"/>
        <v>-15135.3182385442</v>
      </c>
      <c r="L471" s="14">
        <f t="shared" si="36"/>
        <v>580800</v>
      </c>
      <c r="M471" s="19">
        <f t="shared" si="40"/>
        <v>1.77041914779818</v>
      </c>
    </row>
    <row r="472" spans="1:13">
      <c r="A472" s="13">
        <v>45586</v>
      </c>
      <c r="B472" s="14">
        <v>860565.399358171</v>
      </c>
      <c r="C472" s="14">
        <f t="shared" si="37"/>
        <v>641982.560171154</v>
      </c>
      <c r="D472">
        <v>1.5</v>
      </c>
      <c r="E472">
        <f t="shared" si="38"/>
        <v>6.00000000000001</v>
      </c>
      <c r="F472">
        <v>1.92</v>
      </c>
      <c r="G472" s="15">
        <v>1.77</v>
      </c>
      <c r="H472">
        <v>2.11</v>
      </c>
      <c r="I472" s="18">
        <v>1.71</v>
      </c>
      <c r="J472" s="15">
        <v>1.72</v>
      </c>
      <c r="K472" s="14">
        <f t="shared" si="39"/>
        <v>1982.56017115455</v>
      </c>
      <c r="L472" s="14">
        <f t="shared" si="36"/>
        <v>640000</v>
      </c>
      <c r="M472" s="19">
        <f t="shared" si="40"/>
        <v>1.76752179978606</v>
      </c>
    </row>
    <row r="473" spans="1:13">
      <c r="A473" s="13">
        <v>45587</v>
      </c>
      <c r="B473" s="14">
        <v>861668.051346047</v>
      </c>
      <c r="C473" s="14">
        <f t="shared" si="37"/>
        <v>722755.186307721</v>
      </c>
      <c r="D473">
        <v>1.5</v>
      </c>
      <c r="E473">
        <f t="shared" si="38"/>
        <v>6.00000000000001</v>
      </c>
      <c r="F473">
        <v>1.92</v>
      </c>
      <c r="G473" s="15">
        <v>1.79</v>
      </c>
      <c r="H473">
        <v>2.14</v>
      </c>
      <c r="I473" s="18">
        <v>1.73</v>
      </c>
      <c r="J473" s="15">
        <v>1.75</v>
      </c>
      <c r="K473" s="14">
        <f t="shared" si="39"/>
        <v>18755.1863077207</v>
      </c>
      <c r="L473" s="14">
        <f t="shared" si="36"/>
        <v>704000</v>
      </c>
      <c r="M473" s="19">
        <f t="shared" si="40"/>
        <v>1.76655601711535</v>
      </c>
    </row>
    <row r="474" spans="1:13">
      <c r="A474" s="13">
        <v>45588</v>
      </c>
      <c r="B474" s="14">
        <v>938770.703333924</v>
      </c>
      <c r="C474" s="14">
        <f t="shared" si="37"/>
        <v>803527.812444287</v>
      </c>
      <c r="D474">
        <v>1.5</v>
      </c>
      <c r="E474">
        <f t="shared" si="38"/>
        <v>8.00000000000001</v>
      </c>
      <c r="F474">
        <v>1.9</v>
      </c>
      <c r="G474" s="15">
        <v>1.81</v>
      </c>
      <c r="H474">
        <v>2.14</v>
      </c>
      <c r="I474" s="18">
        <v>1.73</v>
      </c>
      <c r="J474" s="15">
        <v>1.76</v>
      </c>
      <c r="K474" s="14">
        <f t="shared" si="39"/>
        <v>35527.812444287</v>
      </c>
      <c r="L474" s="14">
        <f t="shared" si="36"/>
        <v>768000</v>
      </c>
      <c r="M474" s="19">
        <f t="shared" si="40"/>
        <v>1.76559023444464</v>
      </c>
    </row>
    <row r="475" spans="1:13">
      <c r="A475" s="13">
        <v>45589</v>
      </c>
      <c r="B475" s="14">
        <v>1017873.3553218</v>
      </c>
      <c r="C475" s="14">
        <f t="shared" si="37"/>
        <v>924300.438580853</v>
      </c>
      <c r="D475">
        <v>1.5</v>
      </c>
      <c r="E475">
        <f t="shared" si="38"/>
        <v>10</v>
      </c>
      <c r="F475">
        <v>1.9</v>
      </c>
      <c r="G475" s="15">
        <v>1.84</v>
      </c>
      <c r="H475">
        <v>2.14</v>
      </c>
      <c r="I475" s="18">
        <v>1.74</v>
      </c>
      <c r="J475" s="15">
        <v>1.78</v>
      </c>
      <c r="K475" s="14">
        <f t="shared" si="39"/>
        <v>60300.4385808532</v>
      </c>
      <c r="L475" s="14">
        <f t="shared" ref="L475:L538" si="41">(G475-$J$671)*100/10000*$K$1*4</f>
        <v>864000</v>
      </c>
      <c r="M475" s="19">
        <f t="shared" si="40"/>
        <v>1.76462445177393</v>
      </c>
    </row>
    <row r="476" spans="1:13">
      <c r="A476" s="13">
        <v>45590</v>
      </c>
      <c r="B476" s="14">
        <v>970976.007309678</v>
      </c>
      <c r="C476" s="14">
        <f t="shared" si="37"/>
        <v>805073.064717419</v>
      </c>
      <c r="D476">
        <v>1.5</v>
      </c>
      <c r="E476">
        <f t="shared" si="38"/>
        <v>9.00000000000001</v>
      </c>
      <c r="F476">
        <v>2</v>
      </c>
      <c r="G476" s="15">
        <v>1.81</v>
      </c>
      <c r="H476">
        <v>2.14</v>
      </c>
      <c r="I476" s="18">
        <v>1.72</v>
      </c>
      <c r="J476" s="15">
        <v>1.75</v>
      </c>
      <c r="K476" s="14">
        <f t="shared" si="39"/>
        <v>37073.0647174193</v>
      </c>
      <c r="L476" s="14">
        <f t="shared" si="41"/>
        <v>768000</v>
      </c>
      <c r="M476" s="19">
        <f t="shared" si="40"/>
        <v>1.76365866910323</v>
      </c>
    </row>
    <row r="477" spans="1:13">
      <c r="A477" s="13">
        <v>45593</v>
      </c>
      <c r="B477" s="14">
        <v>1000283.96327331</v>
      </c>
      <c r="C477" s="14">
        <f t="shared" si="37"/>
        <v>807390.943127118</v>
      </c>
      <c r="D477">
        <v>1.5</v>
      </c>
      <c r="E477">
        <f t="shared" si="38"/>
        <v>10</v>
      </c>
      <c r="F477">
        <v>1.93</v>
      </c>
      <c r="G477" s="15">
        <v>1.81</v>
      </c>
      <c r="H477">
        <v>2.14</v>
      </c>
      <c r="I477" s="18">
        <v>1.71</v>
      </c>
      <c r="J477" s="15">
        <v>1.75</v>
      </c>
      <c r="K477" s="14">
        <f t="shared" si="39"/>
        <v>39390.9431271181</v>
      </c>
      <c r="L477" s="14">
        <f t="shared" si="41"/>
        <v>768000</v>
      </c>
      <c r="M477" s="19">
        <f t="shared" si="40"/>
        <v>1.7607613210911</v>
      </c>
    </row>
    <row r="478" spans="1:13">
      <c r="A478" s="13">
        <v>45594</v>
      </c>
      <c r="B478" s="14">
        <v>957386.615261184</v>
      </c>
      <c r="C478" s="14">
        <f t="shared" si="37"/>
        <v>768163.569263684</v>
      </c>
      <c r="D478">
        <v>1.5</v>
      </c>
      <c r="E478">
        <f t="shared" si="38"/>
        <v>9.00000000000001</v>
      </c>
      <c r="F478">
        <v>1.9</v>
      </c>
      <c r="G478" s="15">
        <v>1.8</v>
      </c>
      <c r="H478">
        <v>2.12</v>
      </c>
      <c r="I478" s="18">
        <v>1.71</v>
      </c>
      <c r="J478" s="15">
        <v>1.75</v>
      </c>
      <c r="K478" s="14">
        <f t="shared" si="39"/>
        <v>32163.5692636843</v>
      </c>
      <c r="L478" s="14">
        <f t="shared" si="41"/>
        <v>736000</v>
      </c>
      <c r="M478" s="19">
        <f t="shared" si="40"/>
        <v>1.75979553842039</v>
      </c>
    </row>
    <row r="479" spans="1:13">
      <c r="A479" s="13">
        <v>45595</v>
      </c>
      <c r="B479" s="14">
        <v>916489.267249061</v>
      </c>
      <c r="C479" s="14">
        <f t="shared" si="37"/>
        <v>768936.195400251</v>
      </c>
      <c r="D479">
        <v>1.5</v>
      </c>
      <c r="E479">
        <f t="shared" si="38"/>
        <v>8.00000000000001</v>
      </c>
      <c r="F479">
        <v>1.9</v>
      </c>
      <c r="G479" s="15">
        <v>1.8</v>
      </c>
      <c r="H479">
        <v>2.14</v>
      </c>
      <c r="I479" s="18">
        <v>1.72</v>
      </c>
      <c r="J479" s="15">
        <v>1.75</v>
      </c>
      <c r="K479" s="14">
        <f t="shared" si="39"/>
        <v>32936.1954002506</v>
      </c>
      <c r="L479" s="14">
        <f t="shared" si="41"/>
        <v>736000</v>
      </c>
      <c r="M479" s="19">
        <f t="shared" si="40"/>
        <v>1.75882975574969</v>
      </c>
    </row>
    <row r="480" spans="1:13">
      <c r="A480" s="13">
        <v>45596</v>
      </c>
      <c r="B480" s="14">
        <v>949591.919236938</v>
      </c>
      <c r="C480" s="14">
        <f t="shared" si="37"/>
        <v>729708.821536817</v>
      </c>
      <c r="D480">
        <v>1.5</v>
      </c>
      <c r="E480">
        <f t="shared" si="38"/>
        <v>9.00000000000001</v>
      </c>
      <c r="F480">
        <v>1.87</v>
      </c>
      <c r="G480" s="15">
        <v>1.79</v>
      </c>
      <c r="H480">
        <v>2.13</v>
      </c>
      <c r="I480" s="18">
        <v>1.7</v>
      </c>
      <c r="J480" s="15">
        <v>1.73</v>
      </c>
      <c r="K480" s="14">
        <f t="shared" si="39"/>
        <v>25708.8215368167</v>
      </c>
      <c r="L480" s="14">
        <f t="shared" si="41"/>
        <v>704000</v>
      </c>
      <c r="M480" s="19">
        <f t="shared" si="40"/>
        <v>1.75786397307898</v>
      </c>
    </row>
    <row r="481" spans="1:13">
      <c r="A481" s="13">
        <v>45597</v>
      </c>
      <c r="B481" s="14">
        <v>980694.571224814</v>
      </c>
      <c r="C481" s="14">
        <f t="shared" si="37"/>
        <v>650481.447673383</v>
      </c>
      <c r="D481">
        <v>1.5</v>
      </c>
      <c r="E481">
        <f t="shared" si="38"/>
        <v>10</v>
      </c>
      <c r="F481">
        <v>1.79</v>
      </c>
      <c r="G481" s="15">
        <v>1.77</v>
      </c>
      <c r="H481">
        <v>2.12</v>
      </c>
      <c r="I481" s="18">
        <v>1.67</v>
      </c>
      <c r="J481" s="15">
        <v>1.72</v>
      </c>
      <c r="K481" s="14">
        <f t="shared" si="39"/>
        <v>10481.447673383</v>
      </c>
      <c r="L481" s="14">
        <f t="shared" si="41"/>
        <v>640000</v>
      </c>
      <c r="M481" s="19">
        <f t="shared" si="40"/>
        <v>1.75689819040827</v>
      </c>
    </row>
    <row r="482" spans="1:13">
      <c r="A482" s="13">
        <v>45600</v>
      </c>
      <c r="B482" s="14">
        <v>1012002.52718844</v>
      </c>
      <c r="C482" s="14">
        <f t="shared" si="37"/>
        <v>692799.326083081</v>
      </c>
      <c r="D482">
        <v>1.5</v>
      </c>
      <c r="E482">
        <f t="shared" si="38"/>
        <v>11</v>
      </c>
      <c r="F482">
        <v>1.78</v>
      </c>
      <c r="G482" s="15">
        <v>1.78</v>
      </c>
      <c r="H482">
        <v>2.12</v>
      </c>
      <c r="I482" s="18">
        <v>1.67</v>
      </c>
      <c r="J482" s="15">
        <v>1.72</v>
      </c>
      <c r="K482" s="14">
        <f t="shared" si="39"/>
        <v>20799.3260830817</v>
      </c>
      <c r="L482" s="14">
        <f t="shared" si="41"/>
        <v>672000</v>
      </c>
      <c r="M482" s="19">
        <f t="shared" si="40"/>
        <v>1.75400084239615</v>
      </c>
    </row>
    <row r="483" spans="1:13">
      <c r="A483" s="13">
        <v>45601</v>
      </c>
      <c r="B483" s="14">
        <v>929105.17917632</v>
      </c>
      <c r="C483" s="14">
        <f t="shared" si="37"/>
        <v>613571.952219648</v>
      </c>
      <c r="D483">
        <v>1.5</v>
      </c>
      <c r="E483">
        <f t="shared" si="38"/>
        <v>9.00000000000001</v>
      </c>
      <c r="F483">
        <v>1.79</v>
      </c>
      <c r="G483" s="15">
        <v>1.76</v>
      </c>
      <c r="H483">
        <v>2.12</v>
      </c>
      <c r="I483" s="18">
        <v>1.67</v>
      </c>
      <c r="J483" s="15">
        <v>1.71</v>
      </c>
      <c r="K483" s="14">
        <f t="shared" si="39"/>
        <v>5571.95221964797</v>
      </c>
      <c r="L483" s="14">
        <f t="shared" si="41"/>
        <v>608000</v>
      </c>
      <c r="M483" s="19">
        <f t="shared" si="40"/>
        <v>1.75303505972544</v>
      </c>
    </row>
    <row r="484" spans="1:13">
      <c r="A484" s="13">
        <v>45602</v>
      </c>
      <c r="B484" s="14">
        <v>888507.831164197</v>
      </c>
      <c r="C484" s="14">
        <f t="shared" si="37"/>
        <v>620344.578356214</v>
      </c>
      <c r="D484">
        <v>1.5</v>
      </c>
      <c r="E484">
        <f t="shared" si="38"/>
        <v>8.00000000000001</v>
      </c>
      <c r="F484">
        <v>1.79</v>
      </c>
      <c r="G484" s="15">
        <v>1.7615</v>
      </c>
      <c r="H484">
        <v>2.12</v>
      </c>
      <c r="I484" s="18">
        <v>1.6815</v>
      </c>
      <c r="J484" s="15">
        <v>1.706</v>
      </c>
      <c r="K484" s="14">
        <f t="shared" si="39"/>
        <v>7544.57835621416</v>
      </c>
      <c r="L484" s="14">
        <f t="shared" si="41"/>
        <v>612800</v>
      </c>
      <c r="M484" s="19">
        <f t="shared" si="40"/>
        <v>1.75206927705473</v>
      </c>
    </row>
    <row r="485" spans="1:13">
      <c r="A485" s="13">
        <v>45603</v>
      </c>
      <c r="B485" s="14">
        <v>957310.483152073</v>
      </c>
      <c r="C485" s="14">
        <f t="shared" si="37"/>
        <v>535117.20449278</v>
      </c>
      <c r="D485">
        <v>1.5</v>
      </c>
      <c r="E485">
        <f t="shared" si="38"/>
        <v>10</v>
      </c>
      <c r="F485">
        <v>1.8</v>
      </c>
      <c r="G485" s="15">
        <v>1.74</v>
      </c>
      <c r="H485">
        <v>2.12</v>
      </c>
      <c r="I485" s="18">
        <v>1.64</v>
      </c>
      <c r="J485" s="15">
        <v>1.68</v>
      </c>
      <c r="K485" s="14">
        <f t="shared" si="39"/>
        <v>-8882.79550721958</v>
      </c>
      <c r="L485" s="14">
        <f t="shared" si="41"/>
        <v>544000</v>
      </c>
      <c r="M485" s="19">
        <f t="shared" si="40"/>
        <v>1.75110349438402</v>
      </c>
    </row>
    <row r="486" spans="1:13">
      <c r="A486" s="13">
        <v>45604</v>
      </c>
      <c r="B486" s="14">
        <v>836413.13513995</v>
      </c>
      <c r="C486" s="14">
        <f t="shared" si="37"/>
        <v>455889.830629346</v>
      </c>
      <c r="D486">
        <v>1.5</v>
      </c>
      <c r="E486">
        <f t="shared" si="38"/>
        <v>7.00000000000001</v>
      </c>
      <c r="F486">
        <v>1.8</v>
      </c>
      <c r="G486" s="15">
        <v>1.72</v>
      </c>
      <c r="H486">
        <v>2.12</v>
      </c>
      <c r="I486" s="18">
        <v>1.65</v>
      </c>
      <c r="J486" s="15">
        <v>1.67</v>
      </c>
      <c r="K486" s="14">
        <f t="shared" si="39"/>
        <v>-24110.1693706534</v>
      </c>
      <c r="L486" s="14">
        <f t="shared" si="41"/>
        <v>480000</v>
      </c>
      <c r="M486" s="19">
        <f t="shared" si="40"/>
        <v>1.75013771171332</v>
      </c>
    </row>
    <row r="487" spans="1:13">
      <c r="A487" s="13">
        <v>45607</v>
      </c>
      <c r="B487" s="14">
        <v>749721.09110358</v>
      </c>
      <c r="C487" s="14">
        <f t="shared" si="37"/>
        <v>418207.709039045</v>
      </c>
      <c r="D487">
        <v>1.5</v>
      </c>
      <c r="E487">
        <f t="shared" si="38"/>
        <v>5</v>
      </c>
      <c r="F487">
        <v>1.88</v>
      </c>
      <c r="G487" s="15">
        <v>1.71</v>
      </c>
      <c r="H487">
        <v>2.1</v>
      </c>
      <c r="I487" s="18">
        <v>1.66</v>
      </c>
      <c r="J487" s="15">
        <v>1.66</v>
      </c>
      <c r="K487" s="14">
        <f t="shared" si="39"/>
        <v>-29792.2909609548</v>
      </c>
      <c r="L487" s="14">
        <f t="shared" si="41"/>
        <v>448000</v>
      </c>
      <c r="M487" s="19">
        <f t="shared" si="40"/>
        <v>1.74724036370119</v>
      </c>
    </row>
    <row r="488" spans="1:13">
      <c r="A488" s="13">
        <v>45608</v>
      </c>
      <c r="B488" s="14">
        <v>702823.743091457</v>
      </c>
      <c r="C488" s="14">
        <f t="shared" si="37"/>
        <v>298980.335175611</v>
      </c>
      <c r="D488">
        <v>1.5</v>
      </c>
      <c r="E488">
        <f t="shared" si="38"/>
        <v>4</v>
      </c>
      <c r="F488">
        <v>1.9</v>
      </c>
      <c r="G488" s="15">
        <v>1.68</v>
      </c>
      <c r="H488">
        <v>2.07</v>
      </c>
      <c r="I488" s="18">
        <v>1.64</v>
      </c>
      <c r="J488" s="15">
        <v>1.63</v>
      </c>
      <c r="K488" s="14">
        <f t="shared" si="39"/>
        <v>-53019.6648243885</v>
      </c>
      <c r="L488" s="14">
        <f t="shared" si="41"/>
        <v>352000</v>
      </c>
      <c r="M488" s="19">
        <f t="shared" si="40"/>
        <v>1.74627458103049</v>
      </c>
    </row>
    <row r="489" spans="1:13">
      <c r="A489" s="13">
        <v>45609</v>
      </c>
      <c r="B489" s="14">
        <v>703926.395079334</v>
      </c>
      <c r="C489" s="14">
        <f t="shared" si="37"/>
        <v>379752.961312177</v>
      </c>
      <c r="D489">
        <v>1.5</v>
      </c>
      <c r="E489">
        <f t="shared" si="38"/>
        <v>4</v>
      </c>
      <c r="F489">
        <v>1.9</v>
      </c>
      <c r="G489" s="15">
        <v>1.7</v>
      </c>
      <c r="H489">
        <v>2.09</v>
      </c>
      <c r="I489" s="18">
        <v>1.66</v>
      </c>
      <c r="J489" s="15">
        <v>1.66</v>
      </c>
      <c r="K489" s="14">
        <f t="shared" si="39"/>
        <v>-36247.0386878224</v>
      </c>
      <c r="L489" s="14">
        <f t="shared" si="41"/>
        <v>416000</v>
      </c>
      <c r="M489" s="19">
        <f t="shared" si="40"/>
        <v>1.74530879835978</v>
      </c>
    </row>
    <row r="490" spans="1:13">
      <c r="A490" s="13">
        <v>45610</v>
      </c>
      <c r="B490" s="14">
        <v>659029.04706721</v>
      </c>
      <c r="C490" s="14">
        <f t="shared" si="37"/>
        <v>300525.587448744</v>
      </c>
      <c r="D490">
        <v>1.5</v>
      </c>
      <c r="E490">
        <f t="shared" si="38"/>
        <v>3</v>
      </c>
      <c r="F490">
        <v>1.89</v>
      </c>
      <c r="G490" s="15">
        <v>1.68</v>
      </c>
      <c r="H490">
        <v>2.09</v>
      </c>
      <c r="I490" s="18">
        <v>1.65</v>
      </c>
      <c r="J490" s="15">
        <v>1.64</v>
      </c>
      <c r="K490" s="14">
        <f t="shared" si="39"/>
        <v>-51474.4125512561</v>
      </c>
      <c r="L490" s="14">
        <f t="shared" si="41"/>
        <v>352000</v>
      </c>
      <c r="M490" s="19">
        <f t="shared" si="40"/>
        <v>1.74434301568907</v>
      </c>
    </row>
    <row r="491" spans="1:13">
      <c r="A491" s="13">
        <v>45611</v>
      </c>
      <c r="B491" s="14">
        <v>698131.699055087</v>
      </c>
      <c r="C491" s="14">
        <f t="shared" si="37"/>
        <v>381298.21358531</v>
      </c>
      <c r="D491">
        <v>1.5</v>
      </c>
      <c r="E491">
        <f t="shared" si="38"/>
        <v>4</v>
      </c>
      <c r="F491">
        <v>1.85</v>
      </c>
      <c r="G491" s="15">
        <v>1.7</v>
      </c>
      <c r="H491">
        <v>2.09</v>
      </c>
      <c r="I491" s="18">
        <v>1.66</v>
      </c>
      <c r="J491" s="15">
        <v>1.65</v>
      </c>
      <c r="K491" s="14">
        <f t="shared" si="39"/>
        <v>-34701.7864146899</v>
      </c>
      <c r="L491" s="14">
        <f t="shared" si="41"/>
        <v>416000</v>
      </c>
      <c r="M491" s="19">
        <f t="shared" si="40"/>
        <v>1.74337723301836</v>
      </c>
    </row>
    <row r="492" spans="1:13">
      <c r="A492" s="13">
        <v>45614</v>
      </c>
      <c r="B492" s="14">
        <v>702239.655018716</v>
      </c>
      <c r="C492" s="14">
        <f t="shared" si="37"/>
        <v>487616.091995009</v>
      </c>
      <c r="D492">
        <v>1.5</v>
      </c>
      <c r="E492">
        <f t="shared" si="38"/>
        <v>4.2</v>
      </c>
      <c r="F492">
        <v>1.85</v>
      </c>
      <c r="G492" s="15">
        <v>1.726</v>
      </c>
      <c r="H492">
        <v>2.09</v>
      </c>
      <c r="I492" s="18">
        <v>1.684</v>
      </c>
      <c r="J492" s="15">
        <v>1.6765</v>
      </c>
      <c r="K492" s="14">
        <f t="shared" si="39"/>
        <v>-11583.9080049911</v>
      </c>
      <c r="L492" s="14">
        <f t="shared" si="41"/>
        <v>499200</v>
      </c>
      <c r="M492" s="19">
        <f t="shared" si="40"/>
        <v>1.74047988500624</v>
      </c>
    </row>
    <row r="493" spans="1:13">
      <c r="A493" s="13">
        <v>45615</v>
      </c>
      <c r="B493" s="14">
        <v>686542.307006593</v>
      </c>
      <c r="C493" s="14">
        <f t="shared" si="37"/>
        <v>384388.718131575</v>
      </c>
      <c r="D493">
        <v>1.5</v>
      </c>
      <c r="E493">
        <f t="shared" si="38"/>
        <v>4</v>
      </c>
      <c r="F493">
        <v>1.84</v>
      </c>
      <c r="G493" s="15">
        <v>1.7</v>
      </c>
      <c r="H493">
        <v>2.09</v>
      </c>
      <c r="I493" s="18">
        <v>1.66</v>
      </c>
      <c r="J493" s="15">
        <v>1.65</v>
      </c>
      <c r="K493" s="14">
        <f t="shared" si="39"/>
        <v>-31611.281868425</v>
      </c>
      <c r="L493" s="14">
        <f t="shared" si="41"/>
        <v>416000</v>
      </c>
      <c r="M493" s="19">
        <f t="shared" si="40"/>
        <v>1.73951410233553</v>
      </c>
    </row>
    <row r="494" spans="1:13">
      <c r="A494" s="13">
        <v>45616</v>
      </c>
      <c r="B494" s="14">
        <v>683644.95899447</v>
      </c>
      <c r="C494" s="14">
        <f t="shared" si="37"/>
        <v>385161.344268141</v>
      </c>
      <c r="D494">
        <v>1.5</v>
      </c>
      <c r="E494">
        <f t="shared" si="38"/>
        <v>4</v>
      </c>
      <c r="F494">
        <v>1.84</v>
      </c>
      <c r="G494" s="15">
        <v>1.7</v>
      </c>
      <c r="H494">
        <v>2.09</v>
      </c>
      <c r="I494" s="18">
        <v>1.66</v>
      </c>
      <c r="J494" s="15">
        <v>1.65</v>
      </c>
      <c r="K494" s="14">
        <f t="shared" si="39"/>
        <v>-30838.6557318586</v>
      </c>
      <c r="L494" s="14">
        <f t="shared" si="41"/>
        <v>416000</v>
      </c>
      <c r="M494" s="19">
        <f t="shared" si="40"/>
        <v>1.73854831966482</v>
      </c>
    </row>
    <row r="495" spans="1:13">
      <c r="A495" s="13">
        <v>45617</v>
      </c>
      <c r="B495" s="14">
        <v>638747.610982347</v>
      </c>
      <c r="C495" s="14">
        <f t="shared" si="37"/>
        <v>305933.970404707</v>
      </c>
      <c r="D495">
        <v>1.5</v>
      </c>
      <c r="E495">
        <f t="shared" si="38"/>
        <v>3</v>
      </c>
      <c r="F495">
        <v>1.84</v>
      </c>
      <c r="G495" s="15">
        <v>1.68</v>
      </c>
      <c r="H495">
        <v>2.08</v>
      </c>
      <c r="I495" s="18">
        <v>1.65</v>
      </c>
      <c r="J495" s="15">
        <v>1.64</v>
      </c>
      <c r="K495" s="14">
        <f t="shared" si="39"/>
        <v>-46066.0295952925</v>
      </c>
      <c r="L495" s="14">
        <f t="shared" si="41"/>
        <v>352000</v>
      </c>
      <c r="M495" s="19">
        <f t="shared" si="40"/>
        <v>1.73758253699412</v>
      </c>
    </row>
    <row r="496" spans="1:13">
      <c r="A496" s="13">
        <v>45618</v>
      </c>
      <c r="B496" s="14">
        <v>684650.262970224</v>
      </c>
      <c r="C496" s="14">
        <f t="shared" si="37"/>
        <v>332706.596541274</v>
      </c>
      <c r="D496">
        <v>1.5</v>
      </c>
      <c r="E496">
        <f t="shared" si="38"/>
        <v>4.25000000000002</v>
      </c>
      <c r="F496">
        <v>1.82</v>
      </c>
      <c r="G496" s="15">
        <v>1.6865</v>
      </c>
      <c r="H496">
        <v>2.08</v>
      </c>
      <c r="I496" s="18">
        <v>1.644</v>
      </c>
      <c r="J496" s="15">
        <v>1.6375</v>
      </c>
      <c r="K496" s="14">
        <f t="shared" si="39"/>
        <v>-40093.403458726</v>
      </c>
      <c r="L496" s="14">
        <f t="shared" si="41"/>
        <v>372800</v>
      </c>
      <c r="M496" s="19">
        <f t="shared" si="40"/>
        <v>1.73661675432341</v>
      </c>
    </row>
    <row r="497" spans="1:13">
      <c r="A497" s="13">
        <v>45621</v>
      </c>
      <c r="B497" s="14">
        <v>625158.218933853</v>
      </c>
      <c r="C497" s="14">
        <f t="shared" si="37"/>
        <v>269024.474950972</v>
      </c>
      <c r="D497">
        <v>1.5</v>
      </c>
      <c r="E497">
        <f t="shared" si="38"/>
        <v>3</v>
      </c>
      <c r="F497">
        <v>1.9</v>
      </c>
      <c r="G497" s="15">
        <v>1.67</v>
      </c>
      <c r="H497">
        <v>2.05</v>
      </c>
      <c r="I497" s="18">
        <v>1.64</v>
      </c>
      <c r="J497" s="15">
        <v>1.62</v>
      </c>
      <c r="K497" s="14">
        <f t="shared" si="39"/>
        <v>-50975.5250490276</v>
      </c>
      <c r="L497" s="14">
        <f t="shared" si="41"/>
        <v>320000</v>
      </c>
      <c r="M497" s="19">
        <f t="shared" si="40"/>
        <v>1.73371940631128</v>
      </c>
    </row>
    <row r="498" spans="1:13">
      <c r="A498" s="13">
        <v>45622</v>
      </c>
      <c r="B498" s="14">
        <v>620260.87092173</v>
      </c>
      <c r="C498" s="14">
        <f t="shared" si="37"/>
        <v>229797.101087538</v>
      </c>
      <c r="D498">
        <v>1.5</v>
      </c>
      <c r="E498">
        <f t="shared" si="38"/>
        <v>3</v>
      </c>
      <c r="F498">
        <v>1.83</v>
      </c>
      <c r="G498" s="15">
        <v>1.66</v>
      </c>
      <c r="H498">
        <v>2.05</v>
      </c>
      <c r="I498" s="18">
        <v>1.63</v>
      </c>
      <c r="J498" s="15">
        <v>1.62</v>
      </c>
      <c r="K498" s="14">
        <f t="shared" si="39"/>
        <v>-58202.8989124614</v>
      </c>
      <c r="L498" s="14">
        <f t="shared" si="41"/>
        <v>288000</v>
      </c>
      <c r="M498" s="19">
        <f t="shared" si="40"/>
        <v>1.73275362364058</v>
      </c>
    </row>
    <row r="499" spans="1:13">
      <c r="A499" s="13">
        <v>45623</v>
      </c>
      <c r="B499" s="14">
        <v>619363.522909606</v>
      </c>
      <c r="C499" s="14">
        <f t="shared" si="37"/>
        <v>270569.727224104</v>
      </c>
      <c r="D499">
        <v>1.5</v>
      </c>
      <c r="E499">
        <f t="shared" si="38"/>
        <v>3</v>
      </c>
      <c r="F499">
        <v>1.8</v>
      </c>
      <c r="G499" s="15">
        <v>1.67</v>
      </c>
      <c r="H499">
        <v>2.06</v>
      </c>
      <c r="I499" s="18">
        <v>1.64</v>
      </c>
      <c r="J499" s="15">
        <v>1.63</v>
      </c>
      <c r="K499" s="14">
        <f t="shared" si="39"/>
        <v>-49430.2727758951</v>
      </c>
      <c r="L499" s="14">
        <f t="shared" si="41"/>
        <v>320000</v>
      </c>
      <c r="M499" s="19">
        <f t="shared" si="40"/>
        <v>1.73178784096987</v>
      </c>
    </row>
    <row r="500" spans="1:13">
      <c r="A500" s="13">
        <v>45624</v>
      </c>
      <c r="B500" s="14">
        <v>612466.174897482</v>
      </c>
      <c r="C500" s="14">
        <f t="shared" si="37"/>
        <v>191342.353360671</v>
      </c>
      <c r="D500">
        <v>1.5</v>
      </c>
      <c r="E500">
        <f t="shared" si="38"/>
        <v>2.99999999999998</v>
      </c>
      <c r="F500">
        <v>1.82</v>
      </c>
      <c r="G500" s="15">
        <v>1.65</v>
      </c>
      <c r="H500">
        <v>2.04</v>
      </c>
      <c r="I500" s="18">
        <v>1.62</v>
      </c>
      <c r="J500" s="15">
        <v>1.6</v>
      </c>
      <c r="K500" s="14">
        <f t="shared" si="39"/>
        <v>-64657.6466393288</v>
      </c>
      <c r="L500" s="14">
        <f t="shared" si="41"/>
        <v>256000</v>
      </c>
      <c r="M500" s="19">
        <f t="shared" si="40"/>
        <v>1.73082205829916</v>
      </c>
    </row>
    <row r="501" spans="1:13">
      <c r="A501" s="13">
        <v>45625</v>
      </c>
      <c r="B501" s="14">
        <v>643568.826885359</v>
      </c>
      <c r="C501" s="14">
        <f t="shared" si="37"/>
        <v>112114.979497237</v>
      </c>
      <c r="D501">
        <v>1.5</v>
      </c>
      <c r="E501">
        <f t="shared" si="38"/>
        <v>3.99999999999998</v>
      </c>
      <c r="F501">
        <v>1.8</v>
      </c>
      <c r="G501" s="15">
        <v>1.63</v>
      </c>
      <c r="H501">
        <v>2.04</v>
      </c>
      <c r="I501" s="18">
        <v>1.59</v>
      </c>
      <c r="J501" s="15">
        <v>1.59</v>
      </c>
      <c r="K501" s="14">
        <f t="shared" si="39"/>
        <v>-79885.0205027627</v>
      </c>
      <c r="L501" s="14">
        <f t="shared" si="41"/>
        <v>191999.999999999</v>
      </c>
      <c r="M501" s="19">
        <f t="shared" si="40"/>
        <v>1.72985627562845</v>
      </c>
    </row>
    <row r="502" spans="1:13">
      <c r="A502" s="13">
        <v>45628</v>
      </c>
      <c r="B502" s="14">
        <v>662876.78284899</v>
      </c>
      <c r="C502" s="14">
        <f t="shared" si="37"/>
        <v>-85567.1420930639</v>
      </c>
      <c r="D502">
        <v>1.5</v>
      </c>
      <c r="E502">
        <f t="shared" si="38"/>
        <v>5</v>
      </c>
      <c r="F502">
        <v>1.73</v>
      </c>
      <c r="G502" s="15">
        <v>1.58</v>
      </c>
      <c r="H502">
        <v>2.02</v>
      </c>
      <c r="I502" s="18">
        <v>1.53</v>
      </c>
      <c r="J502" s="15">
        <v>1.54</v>
      </c>
      <c r="K502" s="14">
        <f t="shared" si="39"/>
        <v>-117567.142093064</v>
      </c>
      <c r="L502" s="14">
        <f t="shared" si="41"/>
        <v>32000</v>
      </c>
      <c r="M502" s="19">
        <f t="shared" si="40"/>
        <v>1.72695892761633</v>
      </c>
    </row>
    <row r="503" spans="1:13">
      <c r="A503" s="13">
        <v>45629</v>
      </c>
      <c r="B503" s="14">
        <v>661979.434836866</v>
      </c>
      <c r="C503" s="14">
        <f t="shared" si="37"/>
        <v>-44794.5159564975</v>
      </c>
      <c r="D503">
        <v>1.5</v>
      </c>
      <c r="E503">
        <f t="shared" si="38"/>
        <v>5</v>
      </c>
      <c r="F503">
        <v>1.75</v>
      </c>
      <c r="G503" s="15">
        <v>1.59</v>
      </c>
      <c r="H503">
        <v>1.99</v>
      </c>
      <c r="I503" s="18">
        <v>1.54</v>
      </c>
      <c r="J503" s="15">
        <v>1.55</v>
      </c>
      <c r="K503" s="14">
        <f t="shared" si="39"/>
        <v>-108794.515956498</v>
      </c>
      <c r="L503" s="14">
        <f t="shared" si="41"/>
        <v>64000.0000000001</v>
      </c>
      <c r="M503" s="19">
        <f t="shared" si="40"/>
        <v>1.72599314494562</v>
      </c>
    </row>
    <row r="504" spans="1:13">
      <c r="A504" s="13">
        <v>45630</v>
      </c>
      <c r="B504" s="14">
        <v>581082.086824743</v>
      </c>
      <c r="C504" s="14">
        <f t="shared" si="37"/>
        <v>-84021.8898199314</v>
      </c>
      <c r="D504">
        <v>1.5</v>
      </c>
      <c r="E504">
        <f t="shared" si="38"/>
        <v>3</v>
      </c>
      <c r="F504">
        <v>1.79</v>
      </c>
      <c r="G504" s="15">
        <v>1.58</v>
      </c>
      <c r="H504">
        <v>1.96</v>
      </c>
      <c r="I504" s="18">
        <v>1.55</v>
      </c>
      <c r="J504" s="15">
        <v>1.54</v>
      </c>
      <c r="K504" s="14">
        <f t="shared" si="39"/>
        <v>-116021.889819931</v>
      </c>
      <c r="L504" s="14">
        <f t="shared" si="41"/>
        <v>32000</v>
      </c>
      <c r="M504" s="19">
        <f t="shared" si="40"/>
        <v>1.72502736227491</v>
      </c>
    </row>
    <row r="505" spans="1:13">
      <c r="A505" s="13">
        <v>45631</v>
      </c>
      <c r="B505" s="14">
        <v>542184.738812619</v>
      </c>
      <c r="C505" s="14">
        <f t="shared" si="37"/>
        <v>-43249.2636833651</v>
      </c>
      <c r="D505">
        <v>1.5</v>
      </c>
      <c r="E505">
        <f t="shared" si="38"/>
        <v>2</v>
      </c>
      <c r="F505">
        <v>1.82</v>
      </c>
      <c r="G505" s="15">
        <v>1.59</v>
      </c>
      <c r="H505">
        <v>1.94</v>
      </c>
      <c r="I505" s="18">
        <v>1.57</v>
      </c>
      <c r="J505" s="15">
        <v>1.55</v>
      </c>
      <c r="K505" s="14">
        <f t="shared" si="39"/>
        <v>-107249.263683365</v>
      </c>
      <c r="L505" s="14">
        <f t="shared" si="41"/>
        <v>64000.0000000001</v>
      </c>
      <c r="M505" s="19">
        <f t="shared" si="40"/>
        <v>1.72406157960421</v>
      </c>
    </row>
    <row r="506" spans="1:13">
      <c r="A506" s="13">
        <v>45632</v>
      </c>
      <c r="B506" s="14">
        <v>541287.390800496</v>
      </c>
      <c r="C506" s="14">
        <f t="shared" si="37"/>
        <v>-2476.63754679888</v>
      </c>
      <c r="D506">
        <v>1.5</v>
      </c>
      <c r="E506">
        <f t="shared" si="38"/>
        <v>2</v>
      </c>
      <c r="F506">
        <v>1.85</v>
      </c>
      <c r="G506" s="15">
        <v>1.6</v>
      </c>
      <c r="H506">
        <v>1.96</v>
      </c>
      <c r="I506" s="18">
        <v>1.58</v>
      </c>
      <c r="J506" s="15">
        <v>1.56</v>
      </c>
      <c r="K506" s="14">
        <f t="shared" si="39"/>
        <v>-98476.637546799</v>
      </c>
      <c r="L506" s="14">
        <f t="shared" si="41"/>
        <v>96000.0000000001</v>
      </c>
      <c r="M506" s="19">
        <f t="shared" si="40"/>
        <v>1.7230957969335</v>
      </c>
    </row>
    <row r="507" spans="1:13">
      <c r="A507" s="13">
        <v>45635</v>
      </c>
      <c r="B507" s="14">
        <v>562595.346764126</v>
      </c>
      <c r="C507" s="14">
        <f t="shared" si="37"/>
        <v>-160158.7591371</v>
      </c>
      <c r="D507">
        <v>1.5</v>
      </c>
      <c r="E507">
        <f t="shared" si="38"/>
        <v>3</v>
      </c>
      <c r="F507">
        <v>1.88</v>
      </c>
      <c r="G507" s="15">
        <v>1.56</v>
      </c>
      <c r="H507">
        <v>1.93</v>
      </c>
      <c r="I507" s="18">
        <v>1.53</v>
      </c>
      <c r="J507" s="15">
        <v>1.53</v>
      </c>
      <c r="K507" s="14">
        <f t="shared" si="39"/>
        <v>-128158.7591371</v>
      </c>
      <c r="L507" s="14">
        <f t="shared" si="41"/>
        <v>-32000</v>
      </c>
      <c r="M507" s="19">
        <f t="shared" si="40"/>
        <v>1.72019844892138</v>
      </c>
    </row>
    <row r="508" spans="1:13">
      <c r="A508" s="13">
        <v>45636</v>
      </c>
      <c r="B508" s="14">
        <v>553697.998752003</v>
      </c>
      <c r="C508" s="14">
        <f t="shared" si="37"/>
        <v>-279386.133000534</v>
      </c>
      <c r="D508">
        <v>1.5</v>
      </c>
      <c r="E508">
        <f t="shared" si="38"/>
        <v>3</v>
      </c>
      <c r="F508">
        <v>1.93</v>
      </c>
      <c r="G508" s="15">
        <v>1.53</v>
      </c>
      <c r="H508">
        <v>1.88</v>
      </c>
      <c r="I508" s="18">
        <v>1.5</v>
      </c>
      <c r="J508" s="15">
        <v>1.49</v>
      </c>
      <c r="K508" s="14">
        <f t="shared" si="39"/>
        <v>-151386.133000534</v>
      </c>
      <c r="L508" s="14">
        <f t="shared" si="41"/>
        <v>-128000</v>
      </c>
      <c r="M508" s="19">
        <f t="shared" si="40"/>
        <v>1.71923266625067</v>
      </c>
    </row>
    <row r="509" spans="1:13">
      <c r="A509" s="13">
        <v>45637</v>
      </c>
      <c r="B509" s="14">
        <v>550800.650739879</v>
      </c>
      <c r="C509" s="14">
        <f t="shared" si="37"/>
        <v>-278613.506863968</v>
      </c>
      <c r="D509">
        <v>1.5</v>
      </c>
      <c r="E509">
        <f t="shared" si="38"/>
        <v>3</v>
      </c>
      <c r="F509">
        <v>1.86</v>
      </c>
      <c r="G509" s="15">
        <v>1.53</v>
      </c>
      <c r="H509">
        <v>1.83</v>
      </c>
      <c r="I509" s="18">
        <v>1.5</v>
      </c>
      <c r="J509" s="15">
        <v>1.48</v>
      </c>
      <c r="K509" s="14">
        <f t="shared" si="39"/>
        <v>-150613.506863968</v>
      </c>
      <c r="L509" s="14">
        <f t="shared" si="41"/>
        <v>-128000</v>
      </c>
      <c r="M509" s="19">
        <f t="shared" si="40"/>
        <v>1.71826688357996</v>
      </c>
    </row>
    <row r="510" spans="1:13">
      <c r="A510" s="13">
        <v>45638</v>
      </c>
      <c r="B510" s="14">
        <v>505903.302727756</v>
      </c>
      <c r="C510" s="14">
        <f t="shared" si="37"/>
        <v>-357840.880727402</v>
      </c>
      <c r="D510">
        <v>1.5</v>
      </c>
      <c r="E510">
        <f t="shared" si="38"/>
        <v>2</v>
      </c>
      <c r="F510">
        <v>1.95</v>
      </c>
      <c r="G510" s="15">
        <v>1.51</v>
      </c>
      <c r="H510">
        <v>1.81</v>
      </c>
      <c r="I510" s="18">
        <v>1.49</v>
      </c>
      <c r="J510" s="15">
        <v>1.47</v>
      </c>
      <c r="K510" s="14">
        <f t="shared" si="39"/>
        <v>-165840.880727402</v>
      </c>
      <c r="L510" s="14">
        <f t="shared" si="41"/>
        <v>-192000</v>
      </c>
      <c r="M510" s="19">
        <f t="shared" si="40"/>
        <v>1.71730110090925</v>
      </c>
    </row>
    <row r="511" spans="1:13">
      <c r="A511" s="13">
        <v>45639</v>
      </c>
      <c r="B511" s="14">
        <v>480005.954715633</v>
      </c>
      <c r="C511" s="14">
        <f t="shared" si="37"/>
        <v>-437068.254590836</v>
      </c>
      <c r="D511">
        <v>1.5</v>
      </c>
      <c r="E511">
        <f t="shared" si="38"/>
        <v>1.49999999999999</v>
      </c>
      <c r="F511">
        <v>1.93</v>
      </c>
      <c r="G511" s="15">
        <v>1.49</v>
      </c>
      <c r="H511">
        <v>1.78</v>
      </c>
      <c r="I511" s="18">
        <v>1.475</v>
      </c>
      <c r="J511" s="15">
        <v>1.45</v>
      </c>
      <c r="K511" s="14">
        <f t="shared" si="39"/>
        <v>-181068.254590835</v>
      </c>
      <c r="L511" s="14">
        <f t="shared" si="41"/>
        <v>-256000</v>
      </c>
      <c r="M511" s="19">
        <f t="shared" si="40"/>
        <v>1.71633531823854</v>
      </c>
    </row>
    <row r="512" spans="1:13">
      <c r="A512" s="13">
        <v>45642</v>
      </c>
      <c r="B512" s="14">
        <v>374313.910679262</v>
      </c>
      <c r="C512" s="14">
        <f t="shared" si="37"/>
        <v>-474750.376181137</v>
      </c>
      <c r="D512">
        <v>1.5</v>
      </c>
      <c r="E512">
        <f t="shared" si="38"/>
        <v>-1</v>
      </c>
      <c r="F512">
        <v>1.95</v>
      </c>
      <c r="G512" s="15">
        <v>1.48</v>
      </c>
      <c r="H512">
        <v>1.72</v>
      </c>
      <c r="I512" s="18">
        <v>1.49</v>
      </c>
      <c r="J512" s="15">
        <v>1.44</v>
      </c>
      <c r="K512" s="14">
        <f t="shared" si="39"/>
        <v>-186750.376181137</v>
      </c>
      <c r="L512" s="14">
        <f t="shared" si="41"/>
        <v>-288000</v>
      </c>
      <c r="M512" s="19">
        <f t="shared" si="40"/>
        <v>1.71343797022642</v>
      </c>
    </row>
    <row r="513" spans="1:13">
      <c r="A513" s="13">
        <v>45643</v>
      </c>
      <c r="B513" s="14">
        <v>333416.562667139</v>
      </c>
      <c r="C513" s="14">
        <f t="shared" si="37"/>
        <v>-473977.750044571</v>
      </c>
      <c r="D513">
        <v>1.5</v>
      </c>
      <c r="E513">
        <f t="shared" si="38"/>
        <v>-2</v>
      </c>
      <c r="F513">
        <v>2.05</v>
      </c>
      <c r="G513" s="15">
        <v>1.48</v>
      </c>
      <c r="H513">
        <v>1.72</v>
      </c>
      <c r="I513" s="18">
        <v>1.5</v>
      </c>
      <c r="J513" s="15">
        <v>1.44</v>
      </c>
      <c r="K513" s="14">
        <f t="shared" si="39"/>
        <v>-185977.750044571</v>
      </c>
      <c r="L513" s="14">
        <f t="shared" si="41"/>
        <v>-288000</v>
      </c>
      <c r="M513" s="19">
        <f t="shared" si="40"/>
        <v>1.71247218755571</v>
      </c>
    </row>
    <row r="514" spans="1:13">
      <c r="A514" s="13">
        <v>45644</v>
      </c>
      <c r="B514" s="14">
        <v>408519.214655016</v>
      </c>
      <c r="C514" s="14">
        <f t="shared" ref="C514:C577" si="42">K514+L514</f>
        <v>-433205.123908004</v>
      </c>
      <c r="D514">
        <v>1.5</v>
      </c>
      <c r="E514">
        <f t="shared" ref="E514:E577" si="43">(G514-I514)*100</f>
        <v>0</v>
      </c>
      <c r="F514">
        <v>1.93</v>
      </c>
      <c r="G514" s="15">
        <v>1.49</v>
      </c>
      <c r="H514">
        <v>1.75</v>
      </c>
      <c r="I514" s="18">
        <v>1.49</v>
      </c>
      <c r="J514" s="15">
        <v>1.45</v>
      </c>
      <c r="K514" s="14">
        <f t="shared" ref="K514:K577" si="44">(G514-M514)*100/10000*$K$1</f>
        <v>-177205.123908004</v>
      </c>
      <c r="L514" s="14">
        <f t="shared" si="41"/>
        <v>-256000</v>
      </c>
      <c r="M514" s="19">
        <f t="shared" si="40"/>
        <v>1.71150640488501</v>
      </c>
    </row>
    <row r="515" spans="1:13">
      <c r="A515" s="13">
        <v>45645</v>
      </c>
      <c r="B515" s="14">
        <v>401621.866642893</v>
      </c>
      <c r="C515" s="14">
        <f t="shared" si="42"/>
        <v>-512432.497771438</v>
      </c>
      <c r="D515">
        <v>1.5</v>
      </c>
      <c r="E515">
        <f t="shared" si="43"/>
        <v>0</v>
      </c>
      <c r="F515">
        <v>1.84</v>
      </c>
      <c r="G515" s="15">
        <v>1.47</v>
      </c>
      <c r="H515">
        <v>1.74</v>
      </c>
      <c r="I515" s="18">
        <v>1.47</v>
      </c>
      <c r="J515" s="15">
        <v>1.43</v>
      </c>
      <c r="K515" s="14">
        <f t="shared" si="44"/>
        <v>-192432.497771438</v>
      </c>
      <c r="L515" s="14">
        <f t="shared" si="41"/>
        <v>-320000</v>
      </c>
      <c r="M515" s="19">
        <f t="shared" si="40"/>
        <v>1.7105406222143</v>
      </c>
    </row>
    <row r="516" spans="1:13">
      <c r="A516" s="13">
        <v>45646</v>
      </c>
      <c r="B516" s="14">
        <v>386724.518630769</v>
      </c>
      <c r="C516" s="14">
        <f t="shared" si="42"/>
        <v>-751659.871634872</v>
      </c>
      <c r="D516">
        <v>1.5</v>
      </c>
      <c r="E516">
        <f t="shared" si="43"/>
        <v>0</v>
      </c>
      <c r="F516">
        <v>1.8</v>
      </c>
      <c r="G516" s="15">
        <v>1.41</v>
      </c>
      <c r="H516">
        <v>1.69</v>
      </c>
      <c r="I516" s="18">
        <v>1.41</v>
      </c>
      <c r="J516" s="15">
        <v>1.38</v>
      </c>
      <c r="K516" s="14">
        <f t="shared" si="44"/>
        <v>-239659.871634872</v>
      </c>
      <c r="L516" s="14">
        <f t="shared" si="41"/>
        <v>-512000</v>
      </c>
      <c r="M516" s="19">
        <f t="shared" si="40"/>
        <v>1.70957483954359</v>
      </c>
    </row>
    <row r="517" spans="1:13">
      <c r="A517" s="13">
        <v>45649</v>
      </c>
      <c r="B517" s="14">
        <v>420032.474594399</v>
      </c>
      <c r="C517" s="14">
        <f t="shared" si="42"/>
        <v>-669341.993225174</v>
      </c>
      <c r="D517">
        <v>1.5</v>
      </c>
      <c r="E517">
        <f t="shared" si="43"/>
        <v>1</v>
      </c>
      <c r="F517">
        <v>1.73</v>
      </c>
      <c r="G517" s="15">
        <v>1.43</v>
      </c>
      <c r="H517">
        <v>1.69</v>
      </c>
      <c r="I517" s="18">
        <v>1.42</v>
      </c>
      <c r="J517" s="15">
        <v>1.39</v>
      </c>
      <c r="K517" s="14">
        <f t="shared" si="44"/>
        <v>-221341.993225173</v>
      </c>
      <c r="L517" s="14">
        <f t="shared" si="41"/>
        <v>-448000</v>
      </c>
      <c r="M517" s="19">
        <f t="shared" ref="M517:M580" si="45">$M$388+(($M$671-$M$388)*(A517-$A$388))/($A$671-$A$388)</f>
        <v>1.70667749153147</v>
      </c>
    </row>
    <row r="518" spans="1:13">
      <c r="A518" s="13">
        <v>45650</v>
      </c>
      <c r="B518" s="14">
        <v>421135.126582275</v>
      </c>
      <c r="C518" s="14">
        <f t="shared" si="42"/>
        <v>-588569.367088607</v>
      </c>
      <c r="D518">
        <v>1.5</v>
      </c>
      <c r="E518">
        <f t="shared" si="43"/>
        <v>1</v>
      </c>
      <c r="F518">
        <v>1.73</v>
      </c>
      <c r="G518" s="15">
        <v>1.45</v>
      </c>
      <c r="H518">
        <v>1.72</v>
      </c>
      <c r="I518" s="18">
        <v>1.44</v>
      </c>
      <c r="J518" s="15">
        <v>1.41</v>
      </c>
      <c r="K518" s="14">
        <f t="shared" si="44"/>
        <v>-204569.367088607</v>
      </c>
      <c r="L518" s="14">
        <f t="shared" si="41"/>
        <v>-384000</v>
      </c>
      <c r="M518" s="19">
        <f t="shared" si="45"/>
        <v>1.70571170886076</v>
      </c>
    </row>
    <row r="519" spans="1:13">
      <c r="A519" s="13">
        <v>45651</v>
      </c>
      <c r="B519" s="14">
        <v>382237.778570152</v>
      </c>
      <c r="C519" s="14">
        <f t="shared" si="42"/>
        <v>-547796.740952041</v>
      </c>
      <c r="D519">
        <v>1.5</v>
      </c>
      <c r="E519">
        <f t="shared" si="43"/>
        <v>0</v>
      </c>
      <c r="F519">
        <v>2.05</v>
      </c>
      <c r="G519" s="15">
        <v>1.46</v>
      </c>
      <c r="H519">
        <v>1.73</v>
      </c>
      <c r="I519" s="18">
        <v>1.46</v>
      </c>
      <c r="J519" s="15">
        <v>1.43</v>
      </c>
      <c r="K519" s="14">
        <f t="shared" si="44"/>
        <v>-195796.740952041</v>
      </c>
      <c r="L519" s="14">
        <f t="shared" si="41"/>
        <v>-352000</v>
      </c>
      <c r="M519" s="19">
        <f t="shared" si="45"/>
        <v>1.70474592619005</v>
      </c>
    </row>
    <row r="520" spans="1:13">
      <c r="A520" s="13">
        <v>45652</v>
      </c>
      <c r="B520" s="14">
        <v>377340.430558029</v>
      </c>
      <c r="C520" s="14">
        <f t="shared" si="42"/>
        <v>-587024.114815475</v>
      </c>
      <c r="D520">
        <v>1.5</v>
      </c>
      <c r="E520">
        <f t="shared" si="43"/>
        <v>0</v>
      </c>
      <c r="F520">
        <v>2.24</v>
      </c>
      <c r="G520" s="15">
        <v>1.45</v>
      </c>
      <c r="H520">
        <v>1.71</v>
      </c>
      <c r="I520" s="18">
        <v>1.45</v>
      </c>
      <c r="J520" s="15">
        <v>1.42</v>
      </c>
      <c r="K520" s="14">
        <f t="shared" si="44"/>
        <v>-203024.114815474</v>
      </c>
      <c r="L520" s="14">
        <f t="shared" si="41"/>
        <v>-384000</v>
      </c>
      <c r="M520" s="19">
        <f t="shared" si="45"/>
        <v>1.70378014351934</v>
      </c>
    </row>
    <row r="521" spans="1:13">
      <c r="A521" s="13">
        <v>45653</v>
      </c>
      <c r="B521" s="14">
        <v>334443.082545906</v>
      </c>
      <c r="C521" s="14">
        <f t="shared" si="42"/>
        <v>-626251.488678909</v>
      </c>
      <c r="D521">
        <v>1.5</v>
      </c>
      <c r="E521">
        <f t="shared" si="43"/>
        <v>-1</v>
      </c>
      <c r="F521">
        <v>2.3</v>
      </c>
      <c r="G521" s="15">
        <v>1.44</v>
      </c>
      <c r="H521">
        <v>1.7</v>
      </c>
      <c r="I521" s="18">
        <v>1.45</v>
      </c>
      <c r="J521" s="15">
        <v>1.41</v>
      </c>
      <c r="K521" s="14">
        <f t="shared" si="44"/>
        <v>-210251.488678908</v>
      </c>
      <c r="L521" s="14">
        <f t="shared" si="41"/>
        <v>-416000</v>
      </c>
      <c r="M521" s="19">
        <f t="shared" si="45"/>
        <v>1.70281436084864</v>
      </c>
    </row>
    <row r="522" spans="1:13">
      <c r="A522" s="13">
        <v>45656</v>
      </c>
      <c r="B522" s="14">
        <v>329751.038509536</v>
      </c>
      <c r="C522" s="14">
        <f t="shared" si="42"/>
        <v>-543933.61026921</v>
      </c>
      <c r="D522">
        <v>1.5</v>
      </c>
      <c r="E522">
        <f t="shared" si="43"/>
        <v>-1</v>
      </c>
      <c r="F522">
        <v>2.2</v>
      </c>
      <c r="G522" s="15">
        <v>1.46</v>
      </c>
      <c r="H522">
        <v>1.7</v>
      </c>
      <c r="I522" s="18">
        <v>1.47</v>
      </c>
      <c r="J522" s="15">
        <v>1.43</v>
      </c>
      <c r="K522" s="14">
        <f t="shared" si="44"/>
        <v>-191933.61026921</v>
      </c>
      <c r="L522" s="14">
        <f t="shared" si="41"/>
        <v>-352000</v>
      </c>
      <c r="M522" s="19">
        <f t="shared" si="45"/>
        <v>1.69991701283651</v>
      </c>
    </row>
    <row r="523" spans="1:13">
      <c r="A523" s="13">
        <v>45657</v>
      </c>
      <c r="B523" s="14">
        <v>284853.690497412</v>
      </c>
      <c r="C523" s="14">
        <f t="shared" si="42"/>
        <v>-623160.984132644</v>
      </c>
      <c r="D523">
        <v>1.5</v>
      </c>
      <c r="E523">
        <f t="shared" si="43"/>
        <v>-2</v>
      </c>
      <c r="F523">
        <v>2.2</v>
      </c>
      <c r="G523" s="15">
        <v>1.44</v>
      </c>
      <c r="H523">
        <v>1.67</v>
      </c>
      <c r="I523" s="18">
        <v>1.46</v>
      </c>
      <c r="J523" s="15">
        <v>1.41</v>
      </c>
      <c r="K523" s="14">
        <f t="shared" si="44"/>
        <v>-207160.984132643</v>
      </c>
      <c r="L523" s="14">
        <f t="shared" si="41"/>
        <v>-416000</v>
      </c>
      <c r="M523" s="19">
        <f t="shared" si="45"/>
        <v>1.6989512301658</v>
      </c>
    </row>
    <row r="524" spans="1:13">
      <c r="A524" s="13">
        <v>45658</v>
      </c>
      <c r="B524" s="14">
        <v>281956.342485288</v>
      </c>
      <c r="C524" s="14">
        <f t="shared" si="42"/>
        <v>-622388.357996077</v>
      </c>
      <c r="D524">
        <v>1.5</v>
      </c>
      <c r="E524">
        <f t="shared" si="43"/>
        <v>-2</v>
      </c>
      <c r="F524">
        <v>2.2</v>
      </c>
      <c r="G524" s="15">
        <v>1.44</v>
      </c>
      <c r="H524">
        <v>1.67</v>
      </c>
      <c r="I524" s="18">
        <v>1.46</v>
      </c>
      <c r="J524" s="15">
        <v>1.41</v>
      </c>
      <c r="K524" s="14">
        <f t="shared" si="44"/>
        <v>-206388.357996077</v>
      </c>
      <c r="L524" s="14">
        <f t="shared" si="41"/>
        <v>-416000</v>
      </c>
      <c r="M524" s="19">
        <f t="shared" si="45"/>
        <v>1.6979854474951</v>
      </c>
    </row>
    <row r="525" spans="1:13">
      <c r="A525" s="13">
        <v>45659</v>
      </c>
      <c r="B525" s="14">
        <v>62058.9944731647</v>
      </c>
      <c r="C525" s="14">
        <f t="shared" si="42"/>
        <v>-781615.731859511</v>
      </c>
      <c r="D525">
        <v>1.5</v>
      </c>
      <c r="E525">
        <f t="shared" si="43"/>
        <v>-7.50000000000002</v>
      </c>
      <c r="F525">
        <v>1.8</v>
      </c>
      <c r="G525" s="15">
        <v>1.4</v>
      </c>
      <c r="H525">
        <v>1.61</v>
      </c>
      <c r="I525" s="18">
        <v>1.475</v>
      </c>
      <c r="J525" s="15">
        <v>1.38</v>
      </c>
      <c r="K525" s="14">
        <f t="shared" si="44"/>
        <v>-237615.731859511</v>
      </c>
      <c r="L525" s="14">
        <f t="shared" si="41"/>
        <v>-544000</v>
      </c>
      <c r="M525" s="19">
        <f t="shared" si="45"/>
        <v>1.69701966482439</v>
      </c>
    </row>
    <row r="526" spans="1:13">
      <c r="A526" s="13">
        <v>45660</v>
      </c>
      <c r="B526" s="14">
        <v>152161.646461042</v>
      </c>
      <c r="C526" s="14">
        <f t="shared" si="42"/>
        <v>-820843.105722945</v>
      </c>
      <c r="D526">
        <v>1.5</v>
      </c>
      <c r="E526">
        <f t="shared" si="43"/>
        <v>-5</v>
      </c>
      <c r="F526">
        <v>1.83</v>
      </c>
      <c r="G526" s="15">
        <v>1.39</v>
      </c>
      <c r="H526">
        <v>1.6</v>
      </c>
      <c r="I526" s="18">
        <v>1.44</v>
      </c>
      <c r="J526" s="15">
        <v>1.37</v>
      </c>
      <c r="K526" s="14">
        <f t="shared" si="44"/>
        <v>-244843.105722945</v>
      </c>
      <c r="L526" s="14">
        <f t="shared" si="41"/>
        <v>-576000</v>
      </c>
      <c r="M526" s="19">
        <f t="shared" si="45"/>
        <v>1.69605388215368</v>
      </c>
    </row>
    <row r="527" spans="1:13">
      <c r="A527" s="13">
        <v>45663</v>
      </c>
      <c r="B527" s="14">
        <v>107469.602424671</v>
      </c>
      <c r="C527" s="14">
        <f t="shared" si="42"/>
        <v>-778525.227313246</v>
      </c>
      <c r="D527">
        <v>1.5</v>
      </c>
      <c r="E527">
        <f t="shared" si="43"/>
        <v>-6.00000000000001</v>
      </c>
      <c r="F527">
        <v>1.67</v>
      </c>
      <c r="G527" s="15">
        <v>1.4</v>
      </c>
      <c r="H527">
        <v>1.59</v>
      </c>
      <c r="I527" s="18">
        <v>1.46</v>
      </c>
      <c r="J527" s="15">
        <v>1.38</v>
      </c>
      <c r="K527" s="14">
        <f t="shared" si="44"/>
        <v>-234525.227313246</v>
      </c>
      <c r="L527" s="14">
        <f t="shared" si="41"/>
        <v>-544000</v>
      </c>
      <c r="M527" s="19">
        <f t="shared" si="45"/>
        <v>1.69315653414156</v>
      </c>
    </row>
    <row r="528" spans="1:13">
      <c r="A528" s="13">
        <v>45664</v>
      </c>
      <c r="B528" s="14">
        <v>228572.254412549</v>
      </c>
      <c r="C528" s="14">
        <f t="shared" si="42"/>
        <v>-577752.60117668</v>
      </c>
      <c r="D528">
        <v>1.5</v>
      </c>
      <c r="E528">
        <f t="shared" si="43"/>
        <v>-3</v>
      </c>
      <c r="F528">
        <v>1.6</v>
      </c>
      <c r="G528" s="15">
        <v>1.45</v>
      </c>
      <c r="H528">
        <v>1.6</v>
      </c>
      <c r="I528" s="18">
        <v>1.48</v>
      </c>
      <c r="J528" s="15">
        <v>1.43</v>
      </c>
      <c r="K528" s="14">
        <f t="shared" si="44"/>
        <v>-193752.60117668</v>
      </c>
      <c r="L528" s="14">
        <f t="shared" si="41"/>
        <v>-384000</v>
      </c>
      <c r="M528" s="19">
        <f t="shared" si="45"/>
        <v>1.69219075147085</v>
      </c>
    </row>
    <row r="529" spans="1:13">
      <c r="A529" s="13">
        <v>45665</v>
      </c>
      <c r="B529" s="14">
        <v>187674.906400425</v>
      </c>
      <c r="C529" s="14">
        <f t="shared" si="42"/>
        <v>-576979.975040114</v>
      </c>
      <c r="D529">
        <v>1.5</v>
      </c>
      <c r="E529">
        <f t="shared" si="43"/>
        <v>-4</v>
      </c>
      <c r="F529">
        <v>1.63</v>
      </c>
      <c r="G529" s="15">
        <v>1.45</v>
      </c>
      <c r="H529">
        <v>1.6</v>
      </c>
      <c r="I529" s="18">
        <v>1.49</v>
      </c>
      <c r="J529" s="15">
        <v>1.43</v>
      </c>
      <c r="K529" s="14">
        <f t="shared" si="44"/>
        <v>-192979.975040113</v>
      </c>
      <c r="L529" s="14">
        <f t="shared" si="41"/>
        <v>-384000</v>
      </c>
      <c r="M529" s="19">
        <f t="shared" si="45"/>
        <v>1.69122496880014</v>
      </c>
    </row>
    <row r="530" spans="1:13">
      <c r="A530" s="13">
        <v>45666</v>
      </c>
      <c r="B530" s="14">
        <v>190777.558388302</v>
      </c>
      <c r="C530" s="14">
        <f t="shared" si="42"/>
        <v>-456207.348903548</v>
      </c>
      <c r="D530">
        <v>1.5</v>
      </c>
      <c r="E530">
        <f t="shared" si="43"/>
        <v>-4</v>
      </c>
      <c r="F530">
        <v>1.68</v>
      </c>
      <c r="G530" s="15">
        <v>1.48</v>
      </c>
      <c r="H530">
        <v>1.62</v>
      </c>
      <c r="I530" s="18">
        <v>1.52</v>
      </c>
      <c r="J530" s="15">
        <v>1.46</v>
      </c>
      <c r="K530" s="14">
        <f t="shared" si="44"/>
        <v>-168207.348903547</v>
      </c>
      <c r="L530" s="14">
        <f t="shared" si="41"/>
        <v>-288000</v>
      </c>
      <c r="M530" s="19">
        <f t="shared" si="45"/>
        <v>1.69025918612943</v>
      </c>
    </row>
    <row r="531" spans="1:13">
      <c r="A531" s="13">
        <v>45667</v>
      </c>
      <c r="B531" s="14">
        <v>109880.210376178</v>
      </c>
      <c r="C531" s="14">
        <f t="shared" si="42"/>
        <v>-495434.722766981</v>
      </c>
      <c r="D531">
        <v>1.5</v>
      </c>
      <c r="E531">
        <f t="shared" si="43"/>
        <v>-6.00000000000001</v>
      </c>
      <c r="F531">
        <v>1.78</v>
      </c>
      <c r="G531" s="15">
        <v>1.47</v>
      </c>
      <c r="H531">
        <v>1.62</v>
      </c>
      <c r="I531" s="18">
        <v>1.53</v>
      </c>
      <c r="J531" s="15">
        <v>1.45</v>
      </c>
      <c r="K531" s="14">
        <f t="shared" si="44"/>
        <v>-175434.722766981</v>
      </c>
      <c r="L531" s="14">
        <f t="shared" si="41"/>
        <v>-320000</v>
      </c>
      <c r="M531" s="19">
        <f t="shared" si="45"/>
        <v>1.68929340345873</v>
      </c>
    </row>
    <row r="532" spans="1:13">
      <c r="A532" s="13">
        <v>45670</v>
      </c>
      <c r="B532" s="14">
        <v>-2811.83366019189</v>
      </c>
      <c r="C532" s="14">
        <f t="shared" si="42"/>
        <v>-293116.844357282</v>
      </c>
      <c r="D532">
        <v>1.5</v>
      </c>
      <c r="E532">
        <f t="shared" si="43"/>
        <v>-9.00000000000001</v>
      </c>
      <c r="F532">
        <v>2.1</v>
      </c>
      <c r="G532" s="15">
        <v>1.52</v>
      </c>
      <c r="H532">
        <v>1.65</v>
      </c>
      <c r="I532" s="18">
        <v>1.61</v>
      </c>
      <c r="J532" s="15">
        <v>1.5</v>
      </c>
      <c r="K532" s="14">
        <f t="shared" si="44"/>
        <v>-133116.844357282</v>
      </c>
      <c r="L532" s="14">
        <f t="shared" si="41"/>
        <v>-160000</v>
      </c>
      <c r="M532" s="19">
        <f t="shared" si="45"/>
        <v>1.6863960554466</v>
      </c>
    </row>
    <row r="533" spans="1:13">
      <c r="A533" s="13">
        <v>45671</v>
      </c>
      <c r="B533" s="14">
        <v>22290.8183276844</v>
      </c>
      <c r="C533" s="14">
        <f t="shared" si="42"/>
        <v>-492344.218220716</v>
      </c>
      <c r="D533">
        <v>1.5</v>
      </c>
      <c r="E533">
        <f t="shared" si="43"/>
        <v>-8.00000000000001</v>
      </c>
      <c r="F533">
        <v>2.4</v>
      </c>
      <c r="G533" s="15">
        <v>1.47</v>
      </c>
      <c r="H533">
        <v>1.64</v>
      </c>
      <c r="I533" s="18">
        <v>1.55</v>
      </c>
      <c r="J533" s="15">
        <v>1.45</v>
      </c>
      <c r="K533" s="14">
        <f t="shared" si="44"/>
        <v>-172344.218220716</v>
      </c>
      <c r="L533" s="14">
        <f t="shared" si="41"/>
        <v>-320000</v>
      </c>
      <c r="M533" s="19">
        <f t="shared" si="45"/>
        <v>1.68543027277589</v>
      </c>
    </row>
    <row r="534" spans="1:13">
      <c r="A534" s="13">
        <v>45672</v>
      </c>
      <c r="B534" s="14">
        <v>-33606.5296844383</v>
      </c>
      <c r="C534" s="14">
        <f t="shared" si="42"/>
        <v>-411571.59208415</v>
      </c>
      <c r="D534">
        <v>1.5</v>
      </c>
      <c r="E534">
        <f t="shared" si="43"/>
        <v>-9.5</v>
      </c>
      <c r="F534">
        <v>2.45</v>
      </c>
      <c r="G534" s="15">
        <v>1.49</v>
      </c>
      <c r="H534">
        <v>1.64</v>
      </c>
      <c r="I534" s="18">
        <v>1.585</v>
      </c>
      <c r="J534" s="15">
        <v>1.48</v>
      </c>
      <c r="K534" s="14">
        <f t="shared" si="44"/>
        <v>-155571.59208415</v>
      </c>
      <c r="L534" s="14">
        <f t="shared" si="41"/>
        <v>-256000</v>
      </c>
      <c r="M534" s="19">
        <f t="shared" si="45"/>
        <v>1.68446449010519</v>
      </c>
    </row>
    <row r="535" spans="1:13">
      <c r="A535" s="13">
        <v>45673</v>
      </c>
      <c r="B535" s="14">
        <v>-89503.8776965624</v>
      </c>
      <c r="C535" s="14">
        <f t="shared" si="42"/>
        <v>-330798.965947584</v>
      </c>
      <c r="D535">
        <v>1.5</v>
      </c>
      <c r="E535">
        <f t="shared" si="43"/>
        <v>-11</v>
      </c>
      <c r="F535">
        <v>3.3</v>
      </c>
      <c r="G535" s="15">
        <v>1.51</v>
      </c>
      <c r="H535">
        <v>1.64</v>
      </c>
      <c r="I535" s="18">
        <v>1.62</v>
      </c>
      <c r="J535" s="15">
        <v>1.505</v>
      </c>
      <c r="K535" s="14">
        <f t="shared" si="44"/>
        <v>-138798.965947583</v>
      </c>
      <c r="L535" s="14">
        <f t="shared" si="41"/>
        <v>-192000</v>
      </c>
      <c r="M535" s="19">
        <f t="shared" si="45"/>
        <v>1.68349870743448</v>
      </c>
    </row>
    <row r="536" spans="1:13">
      <c r="A536" s="13">
        <v>45674</v>
      </c>
      <c r="B536" s="14">
        <v>21598.7742913147</v>
      </c>
      <c r="C536" s="14">
        <f t="shared" si="42"/>
        <v>-330026.339811018</v>
      </c>
      <c r="D536">
        <v>1.5</v>
      </c>
      <c r="E536">
        <f t="shared" si="43"/>
        <v>-8.00000000000001</v>
      </c>
      <c r="F536">
        <v>2.5</v>
      </c>
      <c r="G536" s="15">
        <v>1.51</v>
      </c>
      <c r="H536">
        <v>1.64</v>
      </c>
      <c r="I536" s="18">
        <v>1.59</v>
      </c>
      <c r="J536" s="15">
        <v>1.49</v>
      </c>
      <c r="K536" s="14">
        <f t="shared" si="44"/>
        <v>-138026.339811017</v>
      </c>
      <c r="L536" s="14">
        <f t="shared" si="41"/>
        <v>-192000</v>
      </c>
      <c r="M536" s="19">
        <f t="shared" si="45"/>
        <v>1.68253292476377</v>
      </c>
    </row>
    <row r="537" spans="1:13">
      <c r="A537" s="13">
        <v>45677</v>
      </c>
      <c r="B537" s="14">
        <v>-21093.2697450552</v>
      </c>
      <c r="C537" s="14">
        <f t="shared" si="42"/>
        <v>-247708.461401319</v>
      </c>
      <c r="D537">
        <v>1.5</v>
      </c>
      <c r="E537">
        <f t="shared" si="43"/>
        <v>-9.00000000000001</v>
      </c>
      <c r="F537">
        <v>2.4</v>
      </c>
      <c r="G537" s="15">
        <v>1.53</v>
      </c>
      <c r="H537">
        <v>1.65</v>
      </c>
      <c r="I537" s="18">
        <v>1.62</v>
      </c>
      <c r="J537" s="15">
        <v>1.51</v>
      </c>
      <c r="K537" s="14">
        <f t="shared" si="44"/>
        <v>-119708.461401319</v>
      </c>
      <c r="L537" s="14">
        <f t="shared" si="41"/>
        <v>-128000</v>
      </c>
      <c r="M537" s="19">
        <f t="shared" si="45"/>
        <v>1.67963557675165</v>
      </c>
    </row>
    <row r="538" spans="1:13">
      <c r="A538" s="13">
        <v>45678</v>
      </c>
      <c r="B538" s="14">
        <v>-71990.6177571789</v>
      </c>
      <c r="C538" s="14">
        <f t="shared" si="42"/>
        <v>-446935.835264753</v>
      </c>
      <c r="D538">
        <v>1.5</v>
      </c>
      <c r="E538">
        <f t="shared" si="43"/>
        <v>-10</v>
      </c>
      <c r="F538">
        <v>2.4</v>
      </c>
      <c r="G538" s="15">
        <v>1.48</v>
      </c>
      <c r="H538">
        <v>1.65</v>
      </c>
      <c r="I538" s="18">
        <v>1.58</v>
      </c>
      <c r="J538" s="15">
        <v>1.47</v>
      </c>
      <c r="K538" s="14">
        <f t="shared" si="44"/>
        <v>-158935.835264752</v>
      </c>
      <c r="L538" s="14">
        <f t="shared" si="41"/>
        <v>-288000</v>
      </c>
      <c r="M538" s="19">
        <f t="shared" si="45"/>
        <v>1.67866979408094</v>
      </c>
    </row>
    <row r="539" spans="1:13">
      <c r="A539" s="13">
        <v>45679</v>
      </c>
      <c r="B539" s="14">
        <v>-70887.965769302</v>
      </c>
      <c r="C539" s="14">
        <f t="shared" si="42"/>
        <v>-366163.209128186</v>
      </c>
      <c r="D539">
        <v>1.5</v>
      </c>
      <c r="E539">
        <f t="shared" si="43"/>
        <v>-10</v>
      </c>
      <c r="F539">
        <v>2.15</v>
      </c>
      <c r="G539" s="15">
        <v>1.5</v>
      </c>
      <c r="H539">
        <v>1.65</v>
      </c>
      <c r="I539" s="18">
        <v>1.6</v>
      </c>
      <c r="J539" s="15">
        <v>1.49</v>
      </c>
      <c r="K539" s="14">
        <f t="shared" si="44"/>
        <v>-142163.209128186</v>
      </c>
      <c r="L539" s="14">
        <f t="shared" ref="L539:L602" si="46">(G539-$J$671)*100/10000*$K$1*4</f>
        <v>-224000</v>
      </c>
      <c r="M539" s="19">
        <f t="shared" si="45"/>
        <v>1.67770401141023</v>
      </c>
    </row>
    <row r="540" spans="1:13">
      <c r="A540" s="13">
        <v>45680</v>
      </c>
      <c r="B540" s="14">
        <v>-179785.313781425</v>
      </c>
      <c r="C540" s="14">
        <f t="shared" si="42"/>
        <v>-205390.58299162</v>
      </c>
      <c r="D540">
        <v>1.5</v>
      </c>
      <c r="E540">
        <f t="shared" si="43"/>
        <v>-13</v>
      </c>
      <c r="F540">
        <v>2.3</v>
      </c>
      <c r="G540" s="15">
        <v>1.54</v>
      </c>
      <c r="H540">
        <v>1.65</v>
      </c>
      <c r="I540" s="18">
        <v>1.67</v>
      </c>
      <c r="J540" s="15">
        <v>1.53</v>
      </c>
      <c r="K540" s="14">
        <f t="shared" si="44"/>
        <v>-109390.58299162</v>
      </c>
      <c r="L540" s="14">
        <f t="shared" si="46"/>
        <v>-96000.0000000001</v>
      </c>
      <c r="M540" s="19">
        <f t="shared" si="45"/>
        <v>1.67673822873952</v>
      </c>
    </row>
    <row r="541" spans="1:13">
      <c r="A541" s="13">
        <v>45681</v>
      </c>
      <c r="B541" s="14">
        <v>-224682.661793548</v>
      </c>
      <c r="C541" s="14">
        <f t="shared" si="42"/>
        <v>-284617.956855054</v>
      </c>
      <c r="D541">
        <v>1.5</v>
      </c>
      <c r="E541">
        <f t="shared" si="43"/>
        <v>-14</v>
      </c>
      <c r="F541">
        <v>2.5</v>
      </c>
      <c r="G541" s="15">
        <v>1.52</v>
      </c>
      <c r="H541">
        <v>1.61</v>
      </c>
      <c r="I541" s="18">
        <v>1.66</v>
      </c>
      <c r="J541" s="15">
        <v>1.51</v>
      </c>
      <c r="K541" s="14">
        <f t="shared" si="44"/>
        <v>-124617.956855054</v>
      </c>
      <c r="L541" s="14">
        <f t="shared" si="46"/>
        <v>-160000</v>
      </c>
      <c r="M541" s="19">
        <f t="shared" si="45"/>
        <v>1.67577244606882</v>
      </c>
    </row>
    <row r="542" spans="1:13">
      <c r="A542" s="13">
        <v>45684</v>
      </c>
      <c r="B542" s="14">
        <v>-239374.705829919</v>
      </c>
      <c r="C542" s="14">
        <f t="shared" si="42"/>
        <v>-402300.078445355</v>
      </c>
      <c r="D542">
        <v>1.5</v>
      </c>
      <c r="E542">
        <f t="shared" si="43"/>
        <v>-14</v>
      </c>
      <c r="F542">
        <v>1.9</v>
      </c>
      <c r="G542" s="15">
        <v>1.49</v>
      </c>
      <c r="H542">
        <v>1.64</v>
      </c>
      <c r="I542" s="18">
        <v>1.63</v>
      </c>
      <c r="J542" s="15">
        <v>1.49</v>
      </c>
      <c r="K542" s="14">
        <f t="shared" si="44"/>
        <v>-146300.078445355</v>
      </c>
      <c r="L542" s="14">
        <f t="shared" si="46"/>
        <v>-256000</v>
      </c>
      <c r="M542" s="19">
        <f t="shared" si="45"/>
        <v>1.67287509805669</v>
      </c>
    </row>
    <row r="543" spans="1:13">
      <c r="A543" s="13">
        <v>45685</v>
      </c>
      <c r="B543" s="14">
        <v>-242272.053842042</v>
      </c>
      <c r="C543" s="14">
        <f t="shared" si="42"/>
        <v>-401527.452308789</v>
      </c>
      <c r="D543">
        <v>1.5</v>
      </c>
      <c r="E543">
        <f t="shared" si="43"/>
        <v>-14</v>
      </c>
      <c r="F543">
        <v>1.9</v>
      </c>
      <c r="G543" s="15">
        <v>1.49</v>
      </c>
      <c r="H543">
        <v>1.64</v>
      </c>
      <c r="I543" s="18">
        <v>1.63</v>
      </c>
      <c r="J543" s="15">
        <v>1.49</v>
      </c>
      <c r="K543" s="14">
        <f t="shared" si="44"/>
        <v>-145527.452308789</v>
      </c>
      <c r="L543" s="14">
        <f t="shared" si="46"/>
        <v>-256000</v>
      </c>
      <c r="M543" s="19">
        <f t="shared" si="45"/>
        <v>1.67190931538599</v>
      </c>
    </row>
    <row r="544" spans="1:13">
      <c r="A544" s="13">
        <v>45686</v>
      </c>
      <c r="B544" s="14">
        <v>-245169.401854165</v>
      </c>
      <c r="C544" s="14">
        <f t="shared" si="42"/>
        <v>-400754.826172223</v>
      </c>
      <c r="D544">
        <v>1.5</v>
      </c>
      <c r="E544">
        <f t="shared" si="43"/>
        <v>-14</v>
      </c>
      <c r="F544">
        <v>1.9</v>
      </c>
      <c r="G544" s="15">
        <v>1.49</v>
      </c>
      <c r="H544">
        <v>1.64</v>
      </c>
      <c r="I544" s="18">
        <v>1.63</v>
      </c>
      <c r="J544" s="15">
        <v>1.49</v>
      </c>
      <c r="K544" s="14">
        <f t="shared" si="44"/>
        <v>-144754.826172223</v>
      </c>
      <c r="L544" s="14">
        <f t="shared" si="46"/>
        <v>-256000</v>
      </c>
      <c r="M544" s="19">
        <f t="shared" si="45"/>
        <v>1.67094353271528</v>
      </c>
    </row>
    <row r="545" spans="1:13">
      <c r="A545" s="13">
        <v>45687</v>
      </c>
      <c r="B545" s="14">
        <v>-208066.749866288</v>
      </c>
      <c r="C545" s="14">
        <f t="shared" si="42"/>
        <v>-359982.200035657</v>
      </c>
      <c r="D545">
        <v>1.5</v>
      </c>
      <c r="E545">
        <f t="shared" si="43"/>
        <v>-13</v>
      </c>
      <c r="F545">
        <v>1.9</v>
      </c>
      <c r="G545" s="15">
        <v>1.5</v>
      </c>
      <c r="H545">
        <v>1.64</v>
      </c>
      <c r="I545" s="18">
        <v>1.63</v>
      </c>
      <c r="J545" s="15">
        <v>1.49</v>
      </c>
      <c r="K545" s="14">
        <f t="shared" si="44"/>
        <v>-135982.200035656</v>
      </c>
      <c r="L545" s="14">
        <f t="shared" si="46"/>
        <v>-224000</v>
      </c>
      <c r="M545" s="19">
        <f t="shared" si="45"/>
        <v>1.66997775004457</v>
      </c>
    </row>
    <row r="546" spans="1:13">
      <c r="A546" s="13">
        <v>45688</v>
      </c>
      <c r="B546" s="14">
        <v>-248964.097878412</v>
      </c>
      <c r="C546" s="14">
        <f t="shared" si="42"/>
        <v>-359209.57389909</v>
      </c>
      <c r="D546">
        <v>1.5</v>
      </c>
      <c r="E546">
        <f t="shared" si="43"/>
        <v>-14</v>
      </c>
      <c r="F546">
        <v>1.9</v>
      </c>
      <c r="G546" s="15">
        <v>1.5</v>
      </c>
      <c r="H546">
        <v>1.64</v>
      </c>
      <c r="I546" s="18">
        <v>1.64</v>
      </c>
      <c r="J546" s="15">
        <v>1.49</v>
      </c>
      <c r="K546" s="14">
        <f t="shared" si="44"/>
        <v>-135209.57389909</v>
      </c>
      <c r="L546" s="14">
        <f t="shared" si="46"/>
        <v>-224000</v>
      </c>
      <c r="M546" s="19">
        <f t="shared" si="45"/>
        <v>1.66901196737386</v>
      </c>
    </row>
    <row r="547" spans="1:13">
      <c r="A547" s="13">
        <v>45691</v>
      </c>
      <c r="B547" s="14">
        <v>-257656.141914782</v>
      </c>
      <c r="C547" s="14">
        <f t="shared" si="42"/>
        <v>-356891.695489392</v>
      </c>
      <c r="D547">
        <v>1.5</v>
      </c>
      <c r="E547">
        <f t="shared" si="43"/>
        <v>-14</v>
      </c>
      <c r="F547">
        <v>1.9</v>
      </c>
      <c r="G547" s="15">
        <v>1.5</v>
      </c>
      <c r="H547">
        <v>1.64</v>
      </c>
      <c r="I547" s="18">
        <v>1.64</v>
      </c>
      <c r="J547" s="15">
        <v>1.49</v>
      </c>
      <c r="K547" s="14">
        <f t="shared" si="44"/>
        <v>-132891.695489391</v>
      </c>
      <c r="L547" s="14">
        <f t="shared" si="46"/>
        <v>-224000</v>
      </c>
      <c r="M547" s="19">
        <f t="shared" si="45"/>
        <v>1.66611461936174</v>
      </c>
    </row>
    <row r="548" spans="1:13">
      <c r="A548" s="13">
        <v>45692</v>
      </c>
      <c r="B548" s="14">
        <v>-260553.489926906</v>
      </c>
      <c r="C548" s="14">
        <f t="shared" si="42"/>
        <v>-356119.069352825</v>
      </c>
      <c r="D548">
        <v>1.5</v>
      </c>
      <c r="E548">
        <f t="shared" si="43"/>
        <v>-14</v>
      </c>
      <c r="F548">
        <v>1.9</v>
      </c>
      <c r="G548" s="15">
        <v>1.5</v>
      </c>
      <c r="H548">
        <v>1.64</v>
      </c>
      <c r="I548" s="18">
        <v>1.64</v>
      </c>
      <c r="J548" s="15">
        <v>1.49</v>
      </c>
      <c r="K548" s="14">
        <f t="shared" si="44"/>
        <v>-132119.069352825</v>
      </c>
      <c r="L548" s="14">
        <f t="shared" si="46"/>
        <v>-224000</v>
      </c>
      <c r="M548" s="19">
        <f t="shared" si="45"/>
        <v>1.66514883669103</v>
      </c>
    </row>
    <row r="549" spans="1:13">
      <c r="A549" s="13">
        <v>45693</v>
      </c>
      <c r="B549" s="14">
        <v>-303450.837939029</v>
      </c>
      <c r="C549" s="14">
        <f t="shared" si="42"/>
        <v>-395346.443216259</v>
      </c>
      <c r="D549">
        <v>1.5</v>
      </c>
      <c r="E549">
        <f t="shared" si="43"/>
        <v>-15</v>
      </c>
      <c r="F549">
        <v>2.05</v>
      </c>
      <c r="G549" s="15">
        <v>1.49</v>
      </c>
      <c r="H549">
        <v>1.62</v>
      </c>
      <c r="I549" s="18">
        <v>1.64</v>
      </c>
      <c r="J549" s="15">
        <v>1.49</v>
      </c>
      <c r="K549" s="14">
        <f t="shared" si="44"/>
        <v>-139346.443216259</v>
      </c>
      <c r="L549" s="14">
        <f t="shared" si="46"/>
        <v>-256000</v>
      </c>
      <c r="M549" s="19">
        <f t="shared" si="45"/>
        <v>1.66418305402032</v>
      </c>
    </row>
    <row r="550" spans="1:13">
      <c r="A550" s="13">
        <v>45694</v>
      </c>
      <c r="B550" s="14">
        <v>-160348.185951152</v>
      </c>
      <c r="C550" s="14">
        <f t="shared" si="42"/>
        <v>-514573.817079693</v>
      </c>
      <c r="D550">
        <v>1.5</v>
      </c>
      <c r="E550">
        <f t="shared" si="43"/>
        <v>-11</v>
      </c>
      <c r="F550">
        <v>1.85</v>
      </c>
      <c r="G550" s="15">
        <v>1.46</v>
      </c>
      <c r="H550">
        <v>1.62</v>
      </c>
      <c r="I550" s="18">
        <v>1.57</v>
      </c>
      <c r="J550" s="15">
        <v>1.46</v>
      </c>
      <c r="K550" s="14">
        <f t="shared" si="44"/>
        <v>-162573.817079693</v>
      </c>
      <c r="L550" s="14">
        <f t="shared" si="46"/>
        <v>-352000</v>
      </c>
      <c r="M550" s="19">
        <f t="shared" si="45"/>
        <v>1.66321727134962</v>
      </c>
    </row>
    <row r="551" spans="1:13">
      <c r="A551" s="13">
        <v>45695</v>
      </c>
      <c r="B551" s="14">
        <v>-119245.533963276</v>
      </c>
      <c r="C551" s="14">
        <f t="shared" si="42"/>
        <v>-393801.190943127</v>
      </c>
      <c r="D551">
        <v>1.5</v>
      </c>
      <c r="E551">
        <f t="shared" si="43"/>
        <v>-10</v>
      </c>
      <c r="F551">
        <v>1.8</v>
      </c>
      <c r="G551" s="15">
        <v>1.49</v>
      </c>
      <c r="H551">
        <v>1.6</v>
      </c>
      <c r="I551" s="18">
        <v>1.59</v>
      </c>
      <c r="J551" s="15">
        <v>1.48</v>
      </c>
      <c r="K551" s="14">
        <f t="shared" si="44"/>
        <v>-137801.190943127</v>
      </c>
      <c r="L551" s="14">
        <f t="shared" si="46"/>
        <v>-256000</v>
      </c>
      <c r="M551" s="19">
        <f t="shared" si="45"/>
        <v>1.66225148867891</v>
      </c>
    </row>
    <row r="552" spans="1:13">
      <c r="A552" s="13">
        <v>45698</v>
      </c>
      <c r="B552" s="14">
        <v>-117937.577999645</v>
      </c>
      <c r="C552" s="14">
        <f t="shared" si="42"/>
        <v>-191483.312533428</v>
      </c>
      <c r="D552">
        <v>1.5</v>
      </c>
      <c r="E552">
        <f t="shared" si="43"/>
        <v>-9.99999999999999</v>
      </c>
      <c r="F552">
        <v>1.8</v>
      </c>
      <c r="G552" s="15">
        <v>1.54</v>
      </c>
      <c r="H552">
        <v>1.61</v>
      </c>
      <c r="I552" s="18">
        <v>1.64</v>
      </c>
      <c r="J552" s="15">
        <v>1.54</v>
      </c>
      <c r="K552" s="14">
        <f t="shared" si="44"/>
        <v>-95483.3125334279</v>
      </c>
      <c r="L552" s="14">
        <f t="shared" si="46"/>
        <v>-96000.0000000001</v>
      </c>
      <c r="M552" s="19">
        <f t="shared" si="45"/>
        <v>1.65935414066678</v>
      </c>
    </row>
    <row r="553" spans="1:13">
      <c r="A553" s="13">
        <v>45699</v>
      </c>
      <c r="B553" s="14">
        <v>-200834.926011769</v>
      </c>
      <c r="C553" s="14">
        <f t="shared" si="42"/>
        <v>-270710.686396862</v>
      </c>
      <c r="D553">
        <v>1.5</v>
      </c>
      <c r="E553">
        <f t="shared" si="43"/>
        <v>-12</v>
      </c>
      <c r="F553">
        <v>1.98</v>
      </c>
      <c r="G553" s="15">
        <v>1.52</v>
      </c>
      <c r="H553">
        <v>1.63</v>
      </c>
      <c r="I553" s="18">
        <v>1.64</v>
      </c>
      <c r="J553" s="15">
        <v>1.52</v>
      </c>
      <c r="K553" s="14">
        <f t="shared" si="44"/>
        <v>-110710.686396862</v>
      </c>
      <c r="L553" s="14">
        <f t="shared" si="46"/>
        <v>-160000</v>
      </c>
      <c r="M553" s="19">
        <f t="shared" si="45"/>
        <v>1.65838835799608</v>
      </c>
    </row>
    <row r="554" spans="1:13">
      <c r="A554" s="13">
        <v>45700</v>
      </c>
      <c r="B554" s="14">
        <v>-159732.274023892</v>
      </c>
      <c r="C554" s="14">
        <f t="shared" si="42"/>
        <v>-149938.060260295</v>
      </c>
      <c r="D554">
        <v>1.5</v>
      </c>
      <c r="E554">
        <f t="shared" si="43"/>
        <v>-11</v>
      </c>
      <c r="F554">
        <v>1.9</v>
      </c>
      <c r="G554" s="15">
        <v>1.55</v>
      </c>
      <c r="H554">
        <v>1.63</v>
      </c>
      <c r="I554" s="18">
        <v>1.66</v>
      </c>
      <c r="J554" s="15">
        <v>1.55</v>
      </c>
      <c r="K554" s="14">
        <f t="shared" si="44"/>
        <v>-85938.0602602954</v>
      </c>
      <c r="L554" s="14">
        <f t="shared" si="46"/>
        <v>-64000.0000000001</v>
      </c>
      <c r="M554" s="19">
        <f t="shared" si="45"/>
        <v>1.65742257532537</v>
      </c>
    </row>
    <row r="555" spans="1:13">
      <c r="A555" s="13">
        <v>45701</v>
      </c>
      <c r="B555" s="14">
        <v>-200629.622036016</v>
      </c>
      <c r="C555" s="14">
        <f t="shared" si="42"/>
        <v>-149165.434123729</v>
      </c>
      <c r="D555">
        <v>1.5</v>
      </c>
      <c r="E555">
        <f t="shared" si="43"/>
        <v>-12</v>
      </c>
      <c r="F555">
        <v>1.8</v>
      </c>
      <c r="G555" s="15">
        <v>1.55</v>
      </c>
      <c r="H555">
        <v>1.63</v>
      </c>
      <c r="I555" s="18">
        <v>1.67</v>
      </c>
      <c r="J555" s="15">
        <v>1.55</v>
      </c>
      <c r="K555" s="14">
        <f t="shared" si="44"/>
        <v>-85165.4341237291</v>
      </c>
      <c r="L555" s="14">
        <f t="shared" si="46"/>
        <v>-64000.0000000001</v>
      </c>
      <c r="M555" s="19">
        <f t="shared" si="45"/>
        <v>1.65645679265466</v>
      </c>
    </row>
    <row r="556" spans="1:13">
      <c r="A556" s="13">
        <v>45702</v>
      </c>
      <c r="B556" s="14">
        <v>-195526.970048139</v>
      </c>
      <c r="C556" s="14">
        <f t="shared" si="42"/>
        <v>11607.1920128372</v>
      </c>
      <c r="D556">
        <v>1.5</v>
      </c>
      <c r="E556">
        <f t="shared" si="43"/>
        <v>-12</v>
      </c>
      <c r="F556">
        <v>2</v>
      </c>
      <c r="G556" s="15">
        <v>1.59</v>
      </c>
      <c r="H556">
        <v>1.64</v>
      </c>
      <c r="I556" s="18">
        <v>1.71</v>
      </c>
      <c r="J556" s="15">
        <v>1.59</v>
      </c>
      <c r="K556" s="14">
        <f t="shared" si="44"/>
        <v>-52392.8079871629</v>
      </c>
      <c r="L556" s="14">
        <f t="shared" si="46"/>
        <v>64000.0000000001</v>
      </c>
      <c r="M556" s="19">
        <f t="shared" si="45"/>
        <v>1.65549100998395</v>
      </c>
    </row>
    <row r="557" spans="1:13">
      <c r="A557" s="13">
        <v>45705</v>
      </c>
      <c r="B557" s="14">
        <v>-139219.01408451</v>
      </c>
      <c r="C557" s="14">
        <f t="shared" si="42"/>
        <v>173925.070422535</v>
      </c>
      <c r="D557">
        <v>1.5</v>
      </c>
      <c r="E557">
        <f t="shared" si="43"/>
        <v>-10.5</v>
      </c>
      <c r="F557">
        <v>2.08</v>
      </c>
      <c r="G557" s="15">
        <v>1.63</v>
      </c>
      <c r="H557">
        <v>1.67</v>
      </c>
      <c r="I557" s="18">
        <v>1.735</v>
      </c>
      <c r="J557" s="15">
        <v>1.625</v>
      </c>
      <c r="K557" s="14">
        <f t="shared" si="44"/>
        <v>-18074.9295774643</v>
      </c>
      <c r="L557" s="14">
        <f t="shared" si="46"/>
        <v>191999.999999999</v>
      </c>
      <c r="M557" s="19">
        <f t="shared" si="45"/>
        <v>1.65259366197183</v>
      </c>
    </row>
    <row r="558" spans="1:13">
      <c r="A558" s="13">
        <v>45706</v>
      </c>
      <c r="B558" s="14">
        <v>-181116.362096633</v>
      </c>
      <c r="C558" s="14">
        <f t="shared" si="42"/>
        <v>154697.696559102</v>
      </c>
      <c r="D558">
        <v>1.5</v>
      </c>
      <c r="E558">
        <f t="shared" si="43"/>
        <v>-11.5</v>
      </c>
      <c r="F558">
        <v>2.5</v>
      </c>
      <c r="G558" s="15">
        <v>1.625</v>
      </c>
      <c r="H558">
        <v>1.7</v>
      </c>
      <c r="I558" s="18">
        <v>1.74</v>
      </c>
      <c r="J558" s="15">
        <v>1.625</v>
      </c>
      <c r="K558" s="14">
        <f t="shared" si="44"/>
        <v>-21302.303440898</v>
      </c>
      <c r="L558" s="14">
        <f t="shared" si="46"/>
        <v>176000</v>
      </c>
      <c r="M558" s="19">
        <f t="shared" si="45"/>
        <v>1.65162787930112</v>
      </c>
    </row>
    <row r="559" spans="1:13">
      <c r="A559" s="13">
        <v>45707</v>
      </c>
      <c r="B559" s="14">
        <v>-246013.710108756</v>
      </c>
      <c r="C559" s="14">
        <f t="shared" si="42"/>
        <v>55470.3226956684</v>
      </c>
      <c r="D559">
        <v>1.5</v>
      </c>
      <c r="E559">
        <f t="shared" si="43"/>
        <v>-13</v>
      </c>
      <c r="F559">
        <v>2.1</v>
      </c>
      <c r="G559" s="15">
        <v>1.6</v>
      </c>
      <c r="H559">
        <v>1.69</v>
      </c>
      <c r="I559" s="18">
        <v>1.73</v>
      </c>
      <c r="J559" s="15">
        <v>1.6</v>
      </c>
      <c r="K559" s="14">
        <f t="shared" si="44"/>
        <v>-40529.6773043316</v>
      </c>
      <c r="L559" s="14">
        <f t="shared" si="46"/>
        <v>96000.0000000001</v>
      </c>
      <c r="M559" s="19">
        <f t="shared" si="45"/>
        <v>1.65066209663041</v>
      </c>
    </row>
    <row r="560" spans="1:13">
      <c r="A560" s="13">
        <v>45708</v>
      </c>
      <c r="B560" s="14">
        <v>-236911.05812088</v>
      </c>
      <c r="C560" s="14">
        <f t="shared" si="42"/>
        <v>296242.948832234</v>
      </c>
      <c r="D560">
        <v>1.5</v>
      </c>
      <c r="E560">
        <f t="shared" si="43"/>
        <v>-13</v>
      </c>
      <c r="F560">
        <v>2.15</v>
      </c>
      <c r="G560" s="15">
        <v>1.66</v>
      </c>
      <c r="H560">
        <v>1.69</v>
      </c>
      <c r="I560" s="18">
        <v>1.79</v>
      </c>
      <c r="J560" s="15">
        <v>1.66</v>
      </c>
      <c r="K560" s="14">
        <f t="shared" si="44"/>
        <v>8242.94883223437</v>
      </c>
      <c r="L560" s="14">
        <f t="shared" si="46"/>
        <v>288000</v>
      </c>
      <c r="M560" s="19">
        <f t="shared" si="45"/>
        <v>1.64969631395971</v>
      </c>
    </row>
    <row r="561" spans="1:13">
      <c r="A561" s="13">
        <v>45709</v>
      </c>
      <c r="B561" s="14">
        <v>-121808.406133003</v>
      </c>
      <c r="C561" s="14">
        <f t="shared" si="42"/>
        <v>377015.5749688</v>
      </c>
      <c r="D561">
        <v>1.5</v>
      </c>
      <c r="E561">
        <f t="shared" si="43"/>
        <v>-10</v>
      </c>
      <c r="F561">
        <v>2.35</v>
      </c>
      <c r="G561" s="15">
        <v>1.68</v>
      </c>
      <c r="H561">
        <v>1.73</v>
      </c>
      <c r="I561" s="18">
        <v>1.78</v>
      </c>
      <c r="J561" s="15">
        <v>1.68</v>
      </c>
      <c r="K561" s="14">
        <f t="shared" si="44"/>
        <v>25015.5749688007</v>
      </c>
      <c r="L561" s="14">
        <f t="shared" si="46"/>
        <v>352000</v>
      </c>
      <c r="M561" s="19">
        <f t="shared" si="45"/>
        <v>1.648730531289</v>
      </c>
    </row>
    <row r="562" spans="1:13">
      <c r="A562" s="13">
        <v>45712</v>
      </c>
      <c r="B562" s="14">
        <v>-52500.4501693731</v>
      </c>
      <c r="C562" s="14">
        <f t="shared" si="42"/>
        <v>419333.453378499</v>
      </c>
      <c r="D562">
        <v>1.5</v>
      </c>
      <c r="E562">
        <f t="shared" si="43"/>
        <v>-8.00000000000001</v>
      </c>
      <c r="F562">
        <v>2.45</v>
      </c>
      <c r="G562" s="15">
        <v>1.69</v>
      </c>
      <c r="H562">
        <v>1.78</v>
      </c>
      <c r="I562" s="18">
        <v>1.77</v>
      </c>
      <c r="J562" s="15">
        <v>1.69</v>
      </c>
      <c r="K562" s="14">
        <f t="shared" si="44"/>
        <v>35333.4533784993</v>
      </c>
      <c r="L562" s="14">
        <f t="shared" si="46"/>
        <v>384000</v>
      </c>
      <c r="M562" s="19">
        <f t="shared" si="45"/>
        <v>1.64583318327688</v>
      </c>
    </row>
    <row r="563" spans="1:13">
      <c r="A563" s="13">
        <v>45713</v>
      </c>
      <c r="B563" s="14">
        <v>-177397.798181496</v>
      </c>
      <c r="C563" s="14">
        <f t="shared" si="42"/>
        <v>260106.079515065</v>
      </c>
      <c r="D563">
        <v>1.5</v>
      </c>
      <c r="E563">
        <f t="shared" si="43"/>
        <v>-11</v>
      </c>
      <c r="F563">
        <v>2.33</v>
      </c>
      <c r="G563" s="15">
        <v>1.65</v>
      </c>
      <c r="H563">
        <v>1.77</v>
      </c>
      <c r="I563" s="18">
        <v>1.76</v>
      </c>
      <c r="J563" s="15">
        <v>1.65</v>
      </c>
      <c r="K563" s="14">
        <f t="shared" si="44"/>
        <v>4106.07951506545</v>
      </c>
      <c r="L563" s="14">
        <f t="shared" si="46"/>
        <v>256000</v>
      </c>
      <c r="M563" s="19">
        <f t="shared" si="45"/>
        <v>1.64486740060617</v>
      </c>
    </row>
    <row r="564" spans="1:13">
      <c r="A564" s="13">
        <v>45714</v>
      </c>
      <c r="B564" s="14">
        <v>-258295.14619362</v>
      </c>
      <c r="C564" s="14">
        <f t="shared" si="42"/>
        <v>220878.705651631</v>
      </c>
      <c r="D564">
        <v>1.5</v>
      </c>
      <c r="E564">
        <f t="shared" si="43"/>
        <v>-13</v>
      </c>
      <c r="F564">
        <v>2.3</v>
      </c>
      <c r="G564" s="15">
        <v>1.64</v>
      </c>
      <c r="H564">
        <v>1.76</v>
      </c>
      <c r="I564" s="18">
        <v>1.77</v>
      </c>
      <c r="J564" s="15">
        <v>1.64</v>
      </c>
      <c r="K564" s="14">
        <f t="shared" si="44"/>
        <v>-3121.29434836823</v>
      </c>
      <c r="L564" s="14">
        <f t="shared" si="46"/>
        <v>223999.999999999</v>
      </c>
      <c r="M564" s="19">
        <f t="shared" si="45"/>
        <v>1.64390161793546</v>
      </c>
    </row>
    <row r="565" spans="1:13">
      <c r="A565" s="13">
        <v>45715</v>
      </c>
      <c r="B565" s="14">
        <v>-291192.494205743</v>
      </c>
      <c r="C565" s="14">
        <f t="shared" si="42"/>
        <v>381651.331788198</v>
      </c>
      <c r="D565">
        <v>1.5</v>
      </c>
      <c r="E565">
        <f t="shared" si="43"/>
        <v>-14</v>
      </c>
      <c r="F565">
        <v>2.45</v>
      </c>
      <c r="G565" s="15">
        <v>1.68</v>
      </c>
      <c r="H565">
        <v>1.77</v>
      </c>
      <c r="I565" s="18">
        <v>1.82</v>
      </c>
      <c r="J565" s="15">
        <v>1.68</v>
      </c>
      <c r="K565" s="14">
        <f t="shared" si="44"/>
        <v>29651.3317881979</v>
      </c>
      <c r="L565" s="14">
        <f t="shared" si="46"/>
        <v>352000</v>
      </c>
      <c r="M565" s="19">
        <f t="shared" si="45"/>
        <v>1.64293583526475</v>
      </c>
    </row>
    <row r="566" spans="1:13">
      <c r="A566" s="13">
        <v>45716</v>
      </c>
      <c r="B566" s="14">
        <v>-262089.842217867</v>
      </c>
      <c r="C566" s="14">
        <f t="shared" si="42"/>
        <v>262423.957924764</v>
      </c>
      <c r="D566">
        <v>1.5</v>
      </c>
      <c r="E566">
        <f t="shared" si="43"/>
        <v>-13</v>
      </c>
      <c r="F566">
        <v>2.2</v>
      </c>
      <c r="G566" s="15">
        <v>1.65</v>
      </c>
      <c r="H566">
        <v>1.77</v>
      </c>
      <c r="I566" s="18">
        <v>1.78</v>
      </c>
      <c r="J566" s="15">
        <v>1.65</v>
      </c>
      <c r="K566" s="14">
        <f t="shared" si="44"/>
        <v>6423.95792476425</v>
      </c>
      <c r="L566" s="14">
        <f t="shared" si="46"/>
        <v>256000</v>
      </c>
      <c r="M566" s="19">
        <f t="shared" si="45"/>
        <v>1.64197005259404</v>
      </c>
    </row>
    <row r="567" spans="1:13">
      <c r="A567" s="13">
        <v>45719</v>
      </c>
      <c r="B567" s="14">
        <v>-258781.886254236</v>
      </c>
      <c r="C567" s="14">
        <f t="shared" si="42"/>
        <v>124741.836334463</v>
      </c>
      <c r="D567">
        <v>1.5</v>
      </c>
      <c r="E567">
        <f t="shared" si="43"/>
        <v>-12.5</v>
      </c>
      <c r="F567">
        <v>1.95</v>
      </c>
      <c r="G567" s="15">
        <v>1.615</v>
      </c>
      <c r="H567">
        <v>1.77</v>
      </c>
      <c r="I567" s="18">
        <v>1.74</v>
      </c>
      <c r="J567" s="15">
        <v>1.61</v>
      </c>
      <c r="K567" s="14">
        <f t="shared" si="44"/>
        <v>-19258.1636655371</v>
      </c>
      <c r="L567" s="14">
        <f t="shared" si="46"/>
        <v>144000</v>
      </c>
      <c r="M567" s="19">
        <f t="shared" si="45"/>
        <v>1.63907270458192</v>
      </c>
    </row>
    <row r="568" spans="1:13">
      <c r="A568" s="13">
        <v>45720</v>
      </c>
      <c r="B568" s="14">
        <v>-281679.234266359</v>
      </c>
      <c r="C568" s="14">
        <f t="shared" si="42"/>
        <v>105514.462471029</v>
      </c>
      <c r="D568">
        <v>1.5</v>
      </c>
      <c r="E568">
        <f t="shared" si="43"/>
        <v>-13</v>
      </c>
      <c r="F568">
        <v>1.78</v>
      </c>
      <c r="G568" s="15">
        <v>1.61</v>
      </c>
      <c r="H568">
        <v>1.75</v>
      </c>
      <c r="I568" s="18">
        <v>1.74</v>
      </c>
      <c r="J568" s="15">
        <v>1.62</v>
      </c>
      <c r="K568" s="14">
        <f t="shared" si="44"/>
        <v>-22485.5375289707</v>
      </c>
      <c r="L568" s="14">
        <f t="shared" si="46"/>
        <v>128000</v>
      </c>
      <c r="M568" s="19">
        <f t="shared" si="45"/>
        <v>1.63810692191121</v>
      </c>
    </row>
    <row r="569" spans="1:13">
      <c r="A569" s="13">
        <v>45721</v>
      </c>
      <c r="B569" s="14">
        <v>-286576.582278483</v>
      </c>
      <c r="C569" s="14">
        <f t="shared" si="42"/>
        <v>66287.0886075955</v>
      </c>
      <c r="D569">
        <v>1.5</v>
      </c>
      <c r="E569">
        <f t="shared" si="43"/>
        <v>-13</v>
      </c>
      <c r="F569">
        <v>1.8</v>
      </c>
      <c r="G569" s="15">
        <v>1.6</v>
      </c>
      <c r="H569">
        <v>1.75</v>
      </c>
      <c r="I569" s="18">
        <v>1.73</v>
      </c>
      <c r="J569" s="15">
        <v>1.61</v>
      </c>
      <c r="K569" s="14">
        <f t="shared" si="44"/>
        <v>-29712.9113924045</v>
      </c>
      <c r="L569" s="14">
        <f t="shared" si="46"/>
        <v>96000.0000000001</v>
      </c>
      <c r="M569" s="19">
        <f t="shared" si="45"/>
        <v>1.63714113924051</v>
      </c>
    </row>
    <row r="570" spans="1:13">
      <c r="A570" s="13">
        <v>45722</v>
      </c>
      <c r="B570" s="14">
        <v>-241473.930290607</v>
      </c>
      <c r="C570" s="14">
        <f t="shared" si="42"/>
        <v>267059.714744161</v>
      </c>
      <c r="D570">
        <v>1.5</v>
      </c>
      <c r="E570">
        <f t="shared" si="43"/>
        <v>-12</v>
      </c>
      <c r="F570">
        <v>1.8</v>
      </c>
      <c r="G570" s="15">
        <v>1.65</v>
      </c>
      <c r="H570">
        <v>1.76</v>
      </c>
      <c r="I570" s="18">
        <v>1.77</v>
      </c>
      <c r="J570" s="15">
        <v>1.65</v>
      </c>
      <c r="K570" s="14">
        <f t="shared" si="44"/>
        <v>11059.7147441617</v>
      </c>
      <c r="L570" s="14">
        <f t="shared" si="46"/>
        <v>256000</v>
      </c>
      <c r="M570" s="19">
        <f t="shared" si="45"/>
        <v>1.6361753565698</v>
      </c>
    </row>
    <row r="571" spans="1:13">
      <c r="A571" s="13">
        <v>45723</v>
      </c>
      <c r="B571" s="14">
        <v>-122371.27830273</v>
      </c>
      <c r="C571" s="14">
        <f t="shared" si="42"/>
        <v>427832.340880728</v>
      </c>
      <c r="D571">
        <v>1.5</v>
      </c>
      <c r="E571">
        <f t="shared" si="43"/>
        <v>-9.00000000000001</v>
      </c>
      <c r="F571">
        <v>1.82</v>
      </c>
      <c r="G571" s="15">
        <v>1.69</v>
      </c>
      <c r="H571">
        <v>1.75</v>
      </c>
      <c r="I571" s="18">
        <v>1.78</v>
      </c>
      <c r="J571" s="15">
        <v>1.69</v>
      </c>
      <c r="K571" s="14">
        <f t="shared" si="44"/>
        <v>43832.3408807278</v>
      </c>
      <c r="L571" s="14">
        <f t="shared" si="46"/>
        <v>384000</v>
      </c>
      <c r="M571" s="19">
        <f t="shared" si="45"/>
        <v>1.63520957389909</v>
      </c>
    </row>
    <row r="572" spans="1:13">
      <c r="A572" s="13">
        <v>45726</v>
      </c>
      <c r="B572" s="14">
        <v>-91063.3223391005</v>
      </c>
      <c r="C572" s="14">
        <f t="shared" si="42"/>
        <v>470150.219290426</v>
      </c>
      <c r="D572">
        <v>1.5</v>
      </c>
      <c r="E572">
        <f t="shared" si="43"/>
        <v>-8.00000000000001</v>
      </c>
      <c r="F572">
        <v>1.83</v>
      </c>
      <c r="G572" s="15">
        <v>1.7</v>
      </c>
      <c r="H572">
        <v>1.83</v>
      </c>
      <c r="I572" s="18">
        <v>1.78</v>
      </c>
      <c r="J572" s="15">
        <v>1.7</v>
      </c>
      <c r="K572" s="14">
        <f t="shared" si="44"/>
        <v>54150.2192904266</v>
      </c>
      <c r="L572" s="14">
        <f t="shared" si="46"/>
        <v>416000</v>
      </c>
      <c r="M572" s="19">
        <f t="shared" si="45"/>
        <v>1.63231222588697</v>
      </c>
    </row>
    <row r="573" spans="1:13">
      <c r="A573" s="13">
        <v>45727</v>
      </c>
      <c r="B573" s="14">
        <v>-11960.6703512234</v>
      </c>
      <c r="C573" s="14">
        <f t="shared" si="42"/>
        <v>590922.845426993</v>
      </c>
      <c r="D573">
        <v>1.5</v>
      </c>
      <c r="E573">
        <f t="shared" si="43"/>
        <v>-6.00000000000001</v>
      </c>
      <c r="F573">
        <v>1.83</v>
      </c>
      <c r="G573" s="15">
        <v>1.73</v>
      </c>
      <c r="H573">
        <v>1.9</v>
      </c>
      <c r="I573" s="18">
        <v>1.79</v>
      </c>
      <c r="J573" s="15">
        <v>1.73</v>
      </c>
      <c r="K573" s="14">
        <f t="shared" si="44"/>
        <v>78922.8454269928</v>
      </c>
      <c r="L573" s="14">
        <f t="shared" si="46"/>
        <v>512000</v>
      </c>
      <c r="M573" s="19">
        <f t="shared" si="45"/>
        <v>1.63134644321626</v>
      </c>
    </row>
    <row r="574" spans="1:13">
      <c r="A574" s="13">
        <v>45728</v>
      </c>
      <c r="B574" s="14">
        <v>11141.9816366535</v>
      </c>
      <c r="C574" s="14">
        <f t="shared" si="42"/>
        <v>351695.471563558</v>
      </c>
      <c r="D574">
        <v>1.5</v>
      </c>
      <c r="E574">
        <f t="shared" si="43"/>
        <v>-5</v>
      </c>
      <c r="F574">
        <v>1.83</v>
      </c>
      <c r="G574" s="15">
        <v>1.67</v>
      </c>
      <c r="H574">
        <v>1.91</v>
      </c>
      <c r="I574" s="18">
        <v>1.72</v>
      </c>
      <c r="J574" s="15">
        <v>1.66</v>
      </c>
      <c r="K574" s="14">
        <f t="shared" si="44"/>
        <v>31695.4715635589</v>
      </c>
      <c r="L574" s="14">
        <f t="shared" si="46"/>
        <v>320000</v>
      </c>
      <c r="M574" s="19">
        <f t="shared" si="45"/>
        <v>1.63038066054555</v>
      </c>
    </row>
    <row r="575" spans="1:13">
      <c r="A575" s="13">
        <v>45729</v>
      </c>
      <c r="B575" s="14">
        <v>-68755.3663754702</v>
      </c>
      <c r="C575" s="14">
        <f t="shared" si="42"/>
        <v>332468.097700125</v>
      </c>
      <c r="D575">
        <v>1.5</v>
      </c>
      <c r="E575">
        <f t="shared" si="43"/>
        <v>-7.00000000000001</v>
      </c>
      <c r="F575">
        <v>1.82</v>
      </c>
      <c r="G575" s="15">
        <v>1.665</v>
      </c>
      <c r="H575">
        <v>1.91</v>
      </c>
      <c r="I575" s="18">
        <v>1.735</v>
      </c>
      <c r="J575" s="15">
        <v>1.67</v>
      </c>
      <c r="K575" s="14">
        <f t="shared" si="44"/>
        <v>28468.0977001253</v>
      </c>
      <c r="L575" s="14">
        <f t="shared" si="46"/>
        <v>304000</v>
      </c>
      <c r="M575" s="19">
        <f t="shared" si="45"/>
        <v>1.62941487787484</v>
      </c>
    </row>
    <row r="576" spans="1:13">
      <c r="A576" s="13">
        <v>45730</v>
      </c>
      <c r="B576" s="14">
        <v>-36652.7143875939</v>
      </c>
      <c r="C576" s="14">
        <f t="shared" si="42"/>
        <v>273240.723836691</v>
      </c>
      <c r="D576">
        <v>1.5</v>
      </c>
      <c r="E576">
        <f t="shared" si="43"/>
        <v>-6.00000000000001</v>
      </c>
      <c r="F576">
        <v>1.83</v>
      </c>
      <c r="G576" s="15">
        <v>1.65</v>
      </c>
      <c r="H576">
        <v>1.89</v>
      </c>
      <c r="I576" s="18">
        <v>1.71</v>
      </c>
      <c r="J576" s="15">
        <v>1.65</v>
      </c>
      <c r="K576" s="14">
        <f t="shared" si="44"/>
        <v>17240.7238366915</v>
      </c>
      <c r="L576" s="14">
        <f t="shared" si="46"/>
        <v>256000</v>
      </c>
      <c r="M576" s="19">
        <f t="shared" si="45"/>
        <v>1.62844909520414</v>
      </c>
    </row>
    <row r="577" spans="1:13">
      <c r="A577" s="13">
        <v>45733</v>
      </c>
      <c r="B577" s="14">
        <v>40655.2415760363</v>
      </c>
      <c r="C577" s="14">
        <f t="shared" si="42"/>
        <v>475558.60224639</v>
      </c>
      <c r="D577">
        <v>1.5</v>
      </c>
      <c r="E577">
        <f t="shared" si="43"/>
        <v>-4</v>
      </c>
      <c r="F577">
        <v>1.92</v>
      </c>
      <c r="G577" s="15">
        <v>1.7</v>
      </c>
      <c r="H577">
        <v>1.87</v>
      </c>
      <c r="I577" s="18">
        <v>1.74</v>
      </c>
      <c r="J577" s="15">
        <v>1.7</v>
      </c>
      <c r="K577" s="14">
        <f t="shared" si="44"/>
        <v>59558.6022463902</v>
      </c>
      <c r="L577" s="14">
        <f t="shared" si="46"/>
        <v>416000</v>
      </c>
      <c r="M577" s="19">
        <f t="shared" si="45"/>
        <v>1.62555174719201</v>
      </c>
    </row>
    <row r="578" spans="1:13">
      <c r="A578" s="13">
        <v>45734</v>
      </c>
      <c r="B578" s="14">
        <v>-42242.1064360868</v>
      </c>
      <c r="C578" s="14">
        <f t="shared" ref="C578:C641" si="47">K578+L578</f>
        <v>396331.228382956</v>
      </c>
      <c r="D578">
        <v>1.5</v>
      </c>
      <c r="E578">
        <f t="shared" ref="E578:E641" si="48">(G578-I578)*100</f>
        <v>-6.00000000000001</v>
      </c>
      <c r="F578">
        <v>1.99</v>
      </c>
      <c r="G578" s="15">
        <v>1.68</v>
      </c>
      <c r="H578">
        <v>1.93</v>
      </c>
      <c r="I578" s="18">
        <v>1.74</v>
      </c>
      <c r="J578" s="15">
        <v>1.67</v>
      </c>
      <c r="K578" s="14">
        <f t="shared" ref="K578:K641" si="49">(G578-M578)*100/10000*$K$1</f>
        <v>44331.2283829563</v>
      </c>
      <c r="L578" s="14">
        <f t="shared" si="46"/>
        <v>352000</v>
      </c>
      <c r="M578" s="19">
        <f t="shared" si="45"/>
        <v>1.6245859645213</v>
      </c>
    </row>
    <row r="579" spans="1:13">
      <c r="A579" s="13">
        <v>45735</v>
      </c>
      <c r="B579" s="14">
        <v>-66139.454448211</v>
      </c>
      <c r="C579" s="14">
        <f t="shared" si="47"/>
        <v>357103.854519522</v>
      </c>
      <c r="D579">
        <v>1.5</v>
      </c>
      <c r="E579">
        <f t="shared" si="48"/>
        <v>-6.50000000000002</v>
      </c>
      <c r="F579">
        <v>2.1</v>
      </c>
      <c r="G579" s="15">
        <v>1.67</v>
      </c>
      <c r="H579">
        <v>1.94</v>
      </c>
      <c r="I579" s="18">
        <v>1.735</v>
      </c>
      <c r="J579" s="15">
        <v>1.67</v>
      </c>
      <c r="K579" s="14">
        <f t="shared" si="49"/>
        <v>37103.8545195226</v>
      </c>
      <c r="L579" s="14">
        <f t="shared" si="46"/>
        <v>320000</v>
      </c>
      <c r="M579" s="19">
        <f t="shared" si="45"/>
        <v>1.6236201818506</v>
      </c>
    </row>
    <row r="580" spans="1:13">
      <c r="A580" s="13">
        <v>45736</v>
      </c>
      <c r="B580" s="14">
        <v>-172036.802460334</v>
      </c>
      <c r="C580" s="14">
        <f t="shared" si="47"/>
        <v>197876.480656088</v>
      </c>
      <c r="D580">
        <v>1.5</v>
      </c>
      <c r="E580">
        <f t="shared" si="48"/>
        <v>-9.00000000000001</v>
      </c>
      <c r="F580">
        <v>2</v>
      </c>
      <c r="G580" s="15">
        <v>1.63</v>
      </c>
      <c r="H580">
        <v>1.92</v>
      </c>
      <c r="I580" s="18">
        <v>1.72</v>
      </c>
      <c r="J580" s="15">
        <v>1.63</v>
      </c>
      <c r="K580" s="14">
        <f t="shared" si="49"/>
        <v>5876.48065608875</v>
      </c>
      <c r="L580" s="14">
        <f t="shared" si="46"/>
        <v>191999.999999999</v>
      </c>
      <c r="M580" s="19">
        <f t="shared" si="45"/>
        <v>1.62265439917989</v>
      </c>
    </row>
    <row r="581" spans="1:13">
      <c r="A581" s="13">
        <v>45737</v>
      </c>
      <c r="B581" s="14">
        <v>-112934.150472457</v>
      </c>
      <c r="C581" s="14">
        <f t="shared" si="47"/>
        <v>298649.106792655</v>
      </c>
      <c r="D581">
        <v>1.5</v>
      </c>
      <c r="E581">
        <f t="shared" si="48"/>
        <v>-7.5</v>
      </c>
      <c r="F581">
        <v>1.84</v>
      </c>
      <c r="G581" s="15">
        <v>1.655</v>
      </c>
      <c r="H581">
        <v>1.9</v>
      </c>
      <c r="I581" s="18">
        <v>1.73</v>
      </c>
      <c r="J581" s="15">
        <v>1.645</v>
      </c>
      <c r="K581" s="14">
        <f t="shared" si="49"/>
        <v>26649.1067926552</v>
      </c>
      <c r="L581" s="14">
        <f t="shared" si="46"/>
        <v>272000</v>
      </c>
      <c r="M581" s="19">
        <f t="shared" ref="M581:M644" si="50">$M$388+(($M$671-$M$388)*(A581-$A$388))/($A$671-$A$388)</f>
        <v>1.62168861650918</v>
      </c>
    </row>
    <row r="582" spans="1:13">
      <c r="A582" s="13">
        <v>45740</v>
      </c>
      <c r="B582" s="14">
        <v>-148626.194508827</v>
      </c>
      <c r="C582" s="14">
        <f t="shared" si="47"/>
        <v>140966.985202354</v>
      </c>
      <c r="D582">
        <v>1.5</v>
      </c>
      <c r="E582">
        <f t="shared" si="48"/>
        <v>-8.00000000000001</v>
      </c>
      <c r="F582">
        <v>1.82</v>
      </c>
      <c r="G582" s="15">
        <v>1.615</v>
      </c>
      <c r="H582">
        <v>1.89</v>
      </c>
      <c r="I582" s="18">
        <v>1.695</v>
      </c>
      <c r="J582" s="15">
        <v>1.615</v>
      </c>
      <c r="K582" s="14">
        <f t="shared" si="49"/>
        <v>-3033.01479764624</v>
      </c>
      <c r="L582" s="14">
        <f t="shared" si="46"/>
        <v>144000</v>
      </c>
      <c r="M582" s="19">
        <f t="shared" si="50"/>
        <v>1.61879126849706</v>
      </c>
    </row>
    <row r="583" spans="1:13">
      <c r="A583" s="13">
        <v>45741</v>
      </c>
      <c r="B583" s="14">
        <v>-186523.54252095</v>
      </c>
      <c r="C583" s="14">
        <f t="shared" si="47"/>
        <v>201739.611338919</v>
      </c>
      <c r="D583">
        <v>1.5</v>
      </c>
      <c r="E583">
        <f t="shared" si="48"/>
        <v>-9.00000000000001</v>
      </c>
      <c r="F583">
        <v>2.3</v>
      </c>
      <c r="G583" s="15">
        <v>1.63</v>
      </c>
      <c r="H583">
        <v>1.89</v>
      </c>
      <c r="I583" s="18">
        <v>1.72</v>
      </c>
      <c r="J583" s="15">
        <v>1.63</v>
      </c>
      <c r="K583" s="14">
        <f t="shared" si="49"/>
        <v>9739.61133891983</v>
      </c>
      <c r="L583" s="14">
        <f t="shared" si="46"/>
        <v>191999.999999999</v>
      </c>
      <c r="M583" s="19">
        <f t="shared" si="50"/>
        <v>1.61782548582635</v>
      </c>
    </row>
    <row r="584" spans="1:13">
      <c r="A584" s="13">
        <v>45742</v>
      </c>
      <c r="B584" s="14">
        <v>-195420.890533073</v>
      </c>
      <c r="C584" s="14">
        <f t="shared" si="47"/>
        <v>82512.2374754864</v>
      </c>
      <c r="D584">
        <v>1.5</v>
      </c>
      <c r="E584">
        <f t="shared" si="48"/>
        <v>-8.99999999999999</v>
      </c>
      <c r="F584">
        <v>2.3</v>
      </c>
      <c r="G584" s="15">
        <v>1.6</v>
      </c>
      <c r="H584">
        <v>1.87</v>
      </c>
      <c r="I584" s="18">
        <v>1.69</v>
      </c>
      <c r="J584" s="15">
        <v>1.6</v>
      </c>
      <c r="K584" s="14">
        <f t="shared" si="49"/>
        <v>-13487.7625245137</v>
      </c>
      <c r="L584" s="14">
        <f t="shared" si="46"/>
        <v>96000.0000000001</v>
      </c>
      <c r="M584" s="19">
        <f t="shared" si="50"/>
        <v>1.61685970315564</v>
      </c>
    </row>
    <row r="585" spans="1:13">
      <c r="A585" s="13">
        <v>45743</v>
      </c>
      <c r="B585" s="14">
        <v>-194318.238545197</v>
      </c>
      <c r="C585" s="14">
        <f t="shared" si="47"/>
        <v>163284.863612053</v>
      </c>
      <c r="D585">
        <v>1.5</v>
      </c>
      <c r="E585">
        <f t="shared" si="48"/>
        <v>-8.99999999999999</v>
      </c>
      <c r="F585">
        <v>2.3</v>
      </c>
      <c r="G585" s="15">
        <v>1.62</v>
      </c>
      <c r="H585">
        <v>1.87</v>
      </c>
      <c r="I585" s="18">
        <v>1.71</v>
      </c>
      <c r="J585" s="15">
        <v>1.62</v>
      </c>
      <c r="K585" s="14">
        <f t="shared" si="49"/>
        <v>3284.86361205265</v>
      </c>
      <c r="L585" s="14">
        <f t="shared" si="46"/>
        <v>160000</v>
      </c>
      <c r="M585" s="19">
        <f t="shared" si="50"/>
        <v>1.61589392048493</v>
      </c>
    </row>
    <row r="586" spans="1:13">
      <c r="A586" s="13">
        <v>45744</v>
      </c>
      <c r="B586" s="14">
        <v>-157215.586557321</v>
      </c>
      <c r="C586" s="14">
        <f t="shared" si="47"/>
        <v>204057.489748618</v>
      </c>
      <c r="D586">
        <v>1.5</v>
      </c>
      <c r="E586">
        <f t="shared" si="48"/>
        <v>-8.00000000000001</v>
      </c>
      <c r="F586">
        <v>2.33</v>
      </c>
      <c r="G586" s="15">
        <v>1.63</v>
      </c>
      <c r="H586">
        <v>1.87</v>
      </c>
      <c r="I586" s="18">
        <v>1.71</v>
      </c>
      <c r="J586" s="15">
        <v>1.63</v>
      </c>
      <c r="K586" s="14">
        <f t="shared" si="49"/>
        <v>12057.4897486186</v>
      </c>
      <c r="L586" s="14">
        <f t="shared" si="46"/>
        <v>191999.999999999</v>
      </c>
      <c r="M586" s="19">
        <f t="shared" si="50"/>
        <v>1.61492813781423</v>
      </c>
    </row>
    <row r="587" spans="1:13">
      <c r="A587" s="13">
        <v>45747</v>
      </c>
      <c r="B587" s="14">
        <v>-167907.63059369</v>
      </c>
      <c r="C587" s="14">
        <f t="shared" si="47"/>
        <v>166375.368158318</v>
      </c>
      <c r="D587">
        <v>1.5</v>
      </c>
      <c r="E587">
        <f t="shared" si="48"/>
        <v>-7.99999999999998</v>
      </c>
      <c r="F587">
        <v>2.25</v>
      </c>
      <c r="G587" s="15">
        <v>1.62</v>
      </c>
      <c r="H587">
        <v>1.87</v>
      </c>
      <c r="I587" s="18">
        <v>1.7</v>
      </c>
      <c r="J587" s="15">
        <v>1.62</v>
      </c>
      <c r="K587" s="14">
        <f t="shared" si="49"/>
        <v>6375.36815831741</v>
      </c>
      <c r="L587" s="14">
        <f t="shared" si="46"/>
        <v>160000</v>
      </c>
      <c r="M587" s="19">
        <f t="shared" si="50"/>
        <v>1.6120307898021</v>
      </c>
    </row>
    <row r="588" spans="1:13">
      <c r="A588" s="13">
        <v>45748</v>
      </c>
      <c r="B588" s="14">
        <v>-206804.978605814</v>
      </c>
      <c r="C588" s="14">
        <f t="shared" si="47"/>
        <v>207147.994294883</v>
      </c>
      <c r="D588">
        <v>1.5</v>
      </c>
      <c r="E588">
        <f t="shared" si="48"/>
        <v>-9.00000000000001</v>
      </c>
      <c r="F588">
        <v>1.98</v>
      </c>
      <c r="G588" s="15">
        <v>1.63</v>
      </c>
      <c r="H588">
        <v>1.87</v>
      </c>
      <c r="I588" s="18">
        <v>1.72</v>
      </c>
      <c r="J588" s="15">
        <v>1.63</v>
      </c>
      <c r="K588" s="14">
        <f t="shared" si="49"/>
        <v>15147.9942948836</v>
      </c>
      <c r="L588" s="14">
        <f t="shared" si="46"/>
        <v>191999.999999999</v>
      </c>
      <c r="M588" s="19">
        <f t="shared" si="50"/>
        <v>1.6110650071314</v>
      </c>
    </row>
    <row r="589" spans="1:13">
      <c r="A589" s="13">
        <v>45749</v>
      </c>
      <c r="B589" s="14">
        <v>-175702.326617936</v>
      </c>
      <c r="C589" s="14">
        <f t="shared" si="47"/>
        <v>127920.62043145</v>
      </c>
      <c r="D589">
        <v>1.5</v>
      </c>
      <c r="E589">
        <f t="shared" si="48"/>
        <v>-7.99999999999998</v>
      </c>
      <c r="F589">
        <v>1.93</v>
      </c>
      <c r="G589" s="15">
        <v>1.61</v>
      </c>
      <c r="H589">
        <v>1.85</v>
      </c>
      <c r="I589" s="18">
        <v>1.69</v>
      </c>
      <c r="J589" s="15">
        <v>1.61</v>
      </c>
      <c r="K589" s="14">
        <f t="shared" si="49"/>
        <v>-79.3795685501308</v>
      </c>
      <c r="L589" s="14">
        <f t="shared" si="46"/>
        <v>128000</v>
      </c>
      <c r="M589" s="19">
        <f t="shared" si="50"/>
        <v>1.61009922446069</v>
      </c>
    </row>
    <row r="590" spans="1:13">
      <c r="A590" s="13">
        <v>45750</v>
      </c>
      <c r="B590" s="14">
        <v>-194599.674630061</v>
      </c>
      <c r="C590" s="14">
        <f t="shared" si="47"/>
        <v>-191306.753431984</v>
      </c>
      <c r="D590">
        <v>1.5</v>
      </c>
      <c r="E590">
        <f t="shared" si="48"/>
        <v>-8.00000000000001</v>
      </c>
      <c r="F590">
        <v>1.75</v>
      </c>
      <c r="G590" s="15">
        <v>1.53</v>
      </c>
      <c r="H590">
        <v>1.79</v>
      </c>
      <c r="I590" s="18">
        <v>1.61</v>
      </c>
      <c r="J590" s="15">
        <v>1.53</v>
      </c>
      <c r="K590" s="14">
        <f t="shared" si="49"/>
        <v>-63306.7534319839</v>
      </c>
      <c r="L590" s="14">
        <f t="shared" si="46"/>
        <v>-128000</v>
      </c>
      <c r="M590" s="19">
        <f t="shared" si="50"/>
        <v>1.60913344178998</v>
      </c>
    </row>
    <row r="591" spans="1:13">
      <c r="A591" s="13">
        <v>45751</v>
      </c>
      <c r="B591" s="14">
        <v>-235497.022642184</v>
      </c>
      <c r="C591" s="14">
        <f t="shared" si="47"/>
        <v>-190534.127295418</v>
      </c>
      <c r="D591">
        <v>1.5</v>
      </c>
      <c r="E591">
        <f t="shared" si="48"/>
        <v>-9.00000000000001</v>
      </c>
      <c r="F591">
        <v>1.75</v>
      </c>
      <c r="G591" s="15">
        <v>1.53</v>
      </c>
      <c r="H591">
        <v>1.79</v>
      </c>
      <c r="I591" s="18">
        <v>1.62</v>
      </c>
      <c r="J591" s="15">
        <v>1.53</v>
      </c>
      <c r="K591" s="14">
        <f t="shared" si="49"/>
        <v>-62534.1272954177</v>
      </c>
      <c r="L591" s="14">
        <f t="shared" si="46"/>
        <v>-128000</v>
      </c>
      <c r="M591" s="19">
        <f t="shared" si="50"/>
        <v>1.60816765911927</v>
      </c>
    </row>
    <row r="592" spans="1:13">
      <c r="A592" s="13">
        <v>45754</v>
      </c>
      <c r="B592" s="14">
        <v>-342189.066678554</v>
      </c>
      <c r="C592" s="14">
        <f t="shared" si="47"/>
        <v>-628216.248885719</v>
      </c>
      <c r="D592">
        <v>1.5</v>
      </c>
      <c r="E592">
        <f t="shared" si="48"/>
        <v>-11</v>
      </c>
      <c r="F592">
        <v>1.75</v>
      </c>
      <c r="G592" s="15">
        <v>1.42</v>
      </c>
      <c r="H592">
        <v>1.67</v>
      </c>
      <c r="I592" s="18">
        <v>1.53</v>
      </c>
      <c r="J592" s="15">
        <v>1.43</v>
      </c>
      <c r="K592" s="14">
        <f t="shared" si="49"/>
        <v>-148216.248885719</v>
      </c>
      <c r="L592" s="14">
        <f t="shared" si="46"/>
        <v>-480000</v>
      </c>
      <c r="M592" s="19">
        <f t="shared" si="50"/>
        <v>1.60527031110715</v>
      </c>
    </row>
    <row r="593" spans="1:13">
      <c r="A593" s="13">
        <v>45755</v>
      </c>
      <c r="B593" s="14">
        <v>-299086.414690678</v>
      </c>
      <c r="C593" s="14">
        <f t="shared" si="47"/>
        <v>-467443.622749153</v>
      </c>
      <c r="D593">
        <v>1.5</v>
      </c>
      <c r="E593">
        <f t="shared" si="48"/>
        <v>-10</v>
      </c>
      <c r="F593">
        <v>1.88</v>
      </c>
      <c r="G593" s="15">
        <v>1.46</v>
      </c>
      <c r="H593">
        <v>1.66</v>
      </c>
      <c r="I593" s="18">
        <v>1.56</v>
      </c>
      <c r="J593" s="15">
        <v>1.46</v>
      </c>
      <c r="K593" s="14">
        <f t="shared" si="49"/>
        <v>-115443.622749153</v>
      </c>
      <c r="L593" s="14">
        <f t="shared" si="46"/>
        <v>-352000</v>
      </c>
      <c r="M593" s="19">
        <f t="shared" si="50"/>
        <v>1.60430452843644</v>
      </c>
    </row>
    <row r="594" spans="1:13">
      <c r="A594" s="13">
        <v>45756</v>
      </c>
      <c r="B594" s="14">
        <v>-229983.762702801</v>
      </c>
      <c r="C594" s="14">
        <f t="shared" si="47"/>
        <v>-546670.996612587</v>
      </c>
      <c r="D594">
        <v>1.5</v>
      </c>
      <c r="E594">
        <f t="shared" si="48"/>
        <v>-8.00000000000001</v>
      </c>
      <c r="F594">
        <v>1.87</v>
      </c>
      <c r="G594" s="15">
        <v>1.44</v>
      </c>
      <c r="H594">
        <v>1.65</v>
      </c>
      <c r="I594" s="18">
        <v>1.52</v>
      </c>
      <c r="J594" s="15">
        <v>1.44</v>
      </c>
      <c r="K594" s="14">
        <f t="shared" si="49"/>
        <v>-130670.996612587</v>
      </c>
      <c r="L594" s="14">
        <f t="shared" si="46"/>
        <v>-416000</v>
      </c>
      <c r="M594" s="19">
        <f t="shared" si="50"/>
        <v>1.60333874576573</v>
      </c>
    </row>
    <row r="595" spans="1:13">
      <c r="A595" s="13">
        <v>45757</v>
      </c>
      <c r="B595" s="14">
        <v>-158881.110714924</v>
      </c>
      <c r="C595" s="14">
        <f t="shared" si="47"/>
        <v>-585898.370476021</v>
      </c>
      <c r="D595">
        <v>1.5</v>
      </c>
      <c r="E595">
        <f t="shared" si="48"/>
        <v>-6.00000000000001</v>
      </c>
      <c r="F595">
        <v>1.76</v>
      </c>
      <c r="G595" s="15">
        <v>1.43</v>
      </c>
      <c r="H595">
        <v>1.64</v>
      </c>
      <c r="I595" s="18">
        <v>1.49</v>
      </c>
      <c r="J595" s="15">
        <v>1.42</v>
      </c>
      <c r="K595" s="14">
        <f t="shared" si="49"/>
        <v>-137898.37047602</v>
      </c>
      <c r="L595" s="14">
        <f t="shared" si="46"/>
        <v>-448000</v>
      </c>
      <c r="M595" s="19">
        <f t="shared" si="50"/>
        <v>1.60237296309503</v>
      </c>
    </row>
    <row r="596" spans="1:13">
      <c r="A596" s="13">
        <v>45758</v>
      </c>
      <c r="B596" s="14">
        <v>-127778.458727047</v>
      </c>
      <c r="C596" s="14">
        <f t="shared" si="47"/>
        <v>-665125.744339455</v>
      </c>
      <c r="D596">
        <v>1.5</v>
      </c>
      <c r="E596">
        <f t="shared" si="48"/>
        <v>-5</v>
      </c>
      <c r="F596">
        <v>1.72</v>
      </c>
      <c r="G596" s="15">
        <v>1.41</v>
      </c>
      <c r="H596">
        <v>1.65</v>
      </c>
      <c r="I596" s="18">
        <v>1.46</v>
      </c>
      <c r="J596" s="15">
        <v>1.4</v>
      </c>
      <c r="K596" s="14">
        <f t="shared" si="49"/>
        <v>-153125.744339454</v>
      </c>
      <c r="L596" s="14">
        <f t="shared" si="46"/>
        <v>-512000</v>
      </c>
      <c r="M596" s="19">
        <f t="shared" si="50"/>
        <v>1.60140718042432</v>
      </c>
    </row>
    <row r="597" spans="1:13">
      <c r="A597" s="13">
        <v>45761</v>
      </c>
      <c r="B597" s="14">
        <v>-208470.502763418</v>
      </c>
      <c r="C597" s="14">
        <f t="shared" si="47"/>
        <v>-582807.865929756</v>
      </c>
      <c r="D597">
        <v>1.5</v>
      </c>
      <c r="E597">
        <f t="shared" si="48"/>
        <v>-7.00000000000001</v>
      </c>
      <c r="F597">
        <v>1.75</v>
      </c>
      <c r="G597" s="15">
        <v>1.43</v>
      </c>
      <c r="H597">
        <v>1.65</v>
      </c>
      <c r="I597" s="18">
        <v>1.5</v>
      </c>
      <c r="J597" s="15">
        <v>1.42</v>
      </c>
      <c r="K597" s="14">
        <f t="shared" si="49"/>
        <v>-134807.865929755</v>
      </c>
      <c r="L597" s="14">
        <f t="shared" si="46"/>
        <v>-448000</v>
      </c>
      <c r="M597" s="19">
        <f t="shared" si="50"/>
        <v>1.59850983241219</v>
      </c>
    </row>
    <row r="598" spans="1:13">
      <c r="A598" s="13">
        <v>45762</v>
      </c>
      <c r="B598" s="14">
        <v>-247367.850775541</v>
      </c>
      <c r="C598" s="14">
        <f t="shared" si="47"/>
        <v>-542035.23979319</v>
      </c>
      <c r="D598">
        <v>1.5</v>
      </c>
      <c r="E598">
        <f t="shared" si="48"/>
        <v>-8.00000000000001</v>
      </c>
      <c r="F598">
        <v>1.73</v>
      </c>
      <c r="G598" s="15">
        <v>1.44</v>
      </c>
      <c r="H598">
        <v>1.65</v>
      </c>
      <c r="I598" s="18">
        <v>1.52</v>
      </c>
      <c r="J598" s="15">
        <v>1.44</v>
      </c>
      <c r="K598" s="14">
        <f t="shared" si="49"/>
        <v>-126035.239793189</v>
      </c>
      <c r="L598" s="14">
        <f t="shared" si="46"/>
        <v>-416000</v>
      </c>
      <c r="M598" s="19">
        <f t="shared" si="50"/>
        <v>1.59754404974149</v>
      </c>
    </row>
    <row r="599" spans="1:13">
      <c r="A599" s="13">
        <v>45763</v>
      </c>
      <c r="B599" s="14">
        <v>-250265.198787664</v>
      </c>
      <c r="C599" s="14">
        <f t="shared" si="47"/>
        <v>-541262.613656623</v>
      </c>
      <c r="D599">
        <v>1.5</v>
      </c>
      <c r="E599">
        <f t="shared" si="48"/>
        <v>-8.00000000000001</v>
      </c>
      <c r="F599">
        <v>1.74</v>
      </c>
      <c r="G599" s="15">
        <v>1.44</v>
      </c>
      <c r="H599">
        <v>1.64</v>
      </c>
      <c r="I599" s="18">
        <v>1.52</v>
      </c>
      <c r="J599" s="15">
        <v>1.44</v>
      </c>
      <c r="K599" s="14">
        <f t="shared" si="49"/>
        <v>-125262.613656623</v>
      </c>
      <c r="L599" s="14">
        <f t="shared" si="46"/>
        <v>-416000</v>
      </c>
      <c r="M599" s="19">
        <f t="shared" si="50"/>
        <v>1.59657826707078</v>
      </c>
    </row>
    <row r="600" spans="1:13">
      <c r="A600" s="13">
        <v>45764</v>
      </c>
      <c r="B600" s="14">
        <v>-171162.546799787</v>
      </c>
      <c r="C600" s="14">
        <f t="shared" si="47"/>
        <v>-420489.987520057</v>
      </c>
      <c r="D600">
        <v>1.5</v>
      </c>
      <c r="E600">
        <f t="shared" si="48"/>
        <v>-6.00000000000001</v>
      </c>
      <c r="F600">
        <v>1.73</v>
      </c>
      <c r="G600" s="15">
        <v>1.47</v>
      </c>
      <c r="H600">
        <v>1.64</v>
      </c>
      <c r="I600" s="18">
        <v>1.53</v>
      </c>
      <c r="J600" s="15">
        <v>1.46</v>
      </c>
      <c r="K600" s="14">
        <f t="shared" si="49"/>
        <v>-100489.987520057</v>
      </c>
      <c r="L600" s="14">
        <f t="shared" si="46"/>
        <v>-320000</v>
      </c>
      <c r="M600" s="19">
        <f t="shared" si="50"/>
        <v>1.59561248440007</v>
      </c>
    </row>
    <row r="601" spans="1:13">
      <c r="A601" s="13">
        <v>45765</v>
      </c>
      <c r="B601" s="14">
        <v>-174059.894811911</v>
      </c>
      <c r="C601" s="14">
        <f t="shared" si="47"/>
        <v>-419717.361383491</v>
      </c>
      <c r="D601">
        <v>1.5</v>
      </c>
      <c r="E601">
        <f t="shared" si="48"/>
        <v>-6.00000000000001</v>
      </c>
      <c r="F601">
        <v>1.72</v>
      </c>
      <c r="G601" s="15">
        <v>1.47</v>
      </c>
      <c r="H601">
        <v>1.65</v>
      </c>
      <c r="I601" s="18">
        <v>1.53</v>
      </c>
      <c r="J601" s="15">
        <v>1.46</v>
      </c>
      <c r="K601" s="14">
        <f t="shared" si="49"/>
        <v>-99717.3613834905</v>
      </c>
      <c r="L601" s="14">
        <f t="shared" si="46"/>
        <v>-320000</v>
      </c>
      <c r="M601" s="19">
        <f t="shared" si="50"/>
        <v>1.59464670172936</v>
      </c>
    </row>
    <row r="602" spans="1:13">
      <c r="A602" s="13">
        <v>45768</v>
      </c>
      <c r="B602" s="14">
        <v>-180751.938848281</v>
      </c>
      <c r="C602" s="14">
        <f t="shared" si="47"/>
        <v>-377399.482973792</v>
      </c>
      <c r="D602">
        <v>1.5</v>
      </c>
      <c r="E602">
        <f t="shared" si="48"/>
        <v>-6.00000000000001</v>
      </c>
      <c r="F602">
        <v>1.73</v>
      </c>
      <c r="G602" s="15">
        <v>1.48</v>
      </c>
      <c r="H602">
        <v>1.66</v>
      </c>
      <c r="I602" s="18">
        <v>1.54</v>
      </c>
      <c r="J602" s="15">
        <v>1.47</v>
      </c>
      <c r="K602" s="14">
        <f t="shared" si="49"/>
        <v>-89399.4829737919</v>
      </c>
      <c r="L602" s="14">
        <f t="shared" si="46"/>
        <v>-288000</v>
      </c>
      <c r="M602" s="19">
        <f t="shared" si="50"/>
        <v>1.59174935371724</v>
      </c>
    </row>
    <row r="603" spans="1:13">
      <c r="A603" s="13">
        <v>45769</v>
      </c>
      <c r="B603" s="14">
        <v>-227649.286860405</v>
      </c>
      <c r="C603" s="14">
        <f t="shared" si="47"/>
        <v>-496626.856837226</v>
      </c>
      <c r="D603">
        <v>1.5</v>
      </c>
      <c r="E603">
        <f t="shared" si="48"/>
        <v>-7.00000000000001</v>
      </c>
      <c r="F603">
        <v>1.73</v>
      </c>
      <c r="G603" s="15">
        <v>1.45</v>
      </c>
      <c r="H603">
        <v>1.65</v>
      </c>
      <c r="I603" s="18">
        <v>1.52</v>
      </c>
      <c r="J603" s="15">
        <v>1.45</v>
      </c>
      <c r="K603" s="14">
        <f t="shared" si="49"/>
        <v>-112626.856837226</v>
      </c>
      <c r="L603" s="14">
        <f t="shared" ref="L603:L671" si="51">(G603-$J$671)*100/10000*$K$1*4</f>
        <v>-384000</v>
      </c>
      <c r="M603" s="19">
        <f t="shared" si="50"/>
        <v>1.59078357104653</v>
      </c>
    </row>
    <row r="604" spans="1:13">
      <c r="A604" s="13">
        <v>45770</v>
      </c>
      <c r="B604" s="14">
        <v>-188546.634872528</v>
      </c>
      <c r="C604" s="14">
        <f t="shared" si="47"/>
        <v>-415854.23070066</v>
      </c>
      <c r="D604">
        <v>1.5</v>
      </c>
      <c r="E604">
        <f t="shared" si="48"/>
        <v>-6.00000000000001</v>
      </c>
      <c r="F604">
        <v>1.71</v>
      </c>
      <c r="G604" s="15">
        <v>1.47</v>
      </c>
      <c r="H604">
        <v>1.66</v>
      </c>
      <c r="I604" s="18">
        <v>1.53</v>
      </c>
      <c r="J604" s="15">
        <v>1.46</v>
      </c>
      <c r="K604" s="14">
        <f t="shared" si="49"/>
        <v>-95854.2307006594</v>
      </c>
      <c r="L604" s="14">
        <f t="shared" si="51"/>
        <v>-320000</v>
      </c>
      <c r="M604" s="19">
        <f t="shared" si="50"/>
        <v>1.58981778837582</v>
      </c>
    </row>
    <row r="605" spans="1:13">
      <c r="A605" s="13">
        <v>45771</v>
      </c>
      <c r="B605" s="14">
        <v>-191443.982884651</v>
      </c>
      <c r="C605" s="14">
        <f t="shared" si="47"/>
        <v>-415081.604564093</v>
      </c>
      <c r="D605">
        <v>1.5</v>
      </c>
      <c r="E605">
        <f t="shared" si="48"/>
        <v>-6.00000000000001</v>
      </c>
      <c r="F605">
        <v>1.8</v>
      </c>
      <c r="G605" s="15">
        <v>1.47</v>
      </c>
      <c r="H605">
        <v>1.66</v>
      </c>
      <c r="I605" s="18">
        <v>1.53</v>
      </c>
      <c r="J605" s="15">
        <v>1.46</v>
      </c>
      <c r="K605" s="14">
        <f t="shared" si="49"/>
        <v>-95081.6045640931</v>
      </c>
      <c r="L605" s="14">
        <f t="shared" si="51"/>
        <v>-320000</v>
      </c>
      <c r="M605" s="19">
        <f t="shared" si="50"/>
        <v>1.58885200570512</v>
      </c>
    </row>
    <row r="606" spans="1:13">
      <c r="A606" s="13">
        <v>45772</v>
      </c>
      <c r="B606" s="14">
        <v>-158341.330896775</v>
      </c>
      <c r="C606" s="14">
        <f t="shared" si="47"/>
        <v>-454308.978427527</v>
      </c>
      <c r="D606">
        <v>1.5</v>
      </c>
      <c r="E606">
        <f t="shared" si="48"/>
        <v>-5</v>
      </c>
      <c r="F606">
        <v>1.65</v>
      </c>
      <c r="G606" s="15">
        <v>1.46</v>
      </c>
      <c r="H606">
        <v>1.66</v>
      </c>
      <c r="I606" s="18">
        <v>1.51</v>
      </c>
      <c r="J606" s="15">
        <v>1.45</v>
      </c>
      <c r="K606" s="14">
        <f t="shared" si="49"/>
        <v>-102308.978427527</v>
      </c>
      <c r="L606" s="14">
        <f t="shared" si="51"/>
        <v>-352000</v>
      </c>
      <c r="M606" s="19">
        <f t="shared" si="50"/>
        <v>1.58788622303441</v>
      </c>
    </row>
    <row r="607" spans="1:13">
      <c r="A607" s="13">
        <v>45775</v>
      </c>
      <c r="B607" s="14">
        <v>-207033.374933144</v>
      </c>
      <c r="C607" s="14">
        <f t="shared" si="47"/>
        <v>-491991.100017829</v>
      </c>
      <c r="D607">
        <v>1.5</v>
      </c>
      <c r="E607">
        <f t="shared" si="48"/>
        <v>-6.00000000000001</v>
      </c>
      <c r="F607">
        <v>1.78</v>
      </c>
      <c r="G607" s="15">
        <v>1.45</v>
      </c>
      <c r="H607">
        <v>1.65</v>
      </c>
      <c r="I607" s="18">
        <v>1.51</v>
      </c>
      <c r="J607" s="15">
        <v>1.45</v>
      </c>
      <c r="K607" s="14">
        <f t="shared" si="49"/>
        <v>-107991.100017828</v>
      </c>
      <c r="L607" s="14">
        <f t="shared" si="51"/>
        <v>-384000</v>
      </c>
      <c r="M607" s="19">
        <f t="shared" si="50"/>
        <v>1.58498887502229</v>
      </c>
    </row>
    <row r="608" spans="1:13">
      <c r="A608" s="13">
        <v>45776</v>
      </c>
      <c r="B608" s="14">
        <v>-327930.722945268</v>
      </c>
      <c r="C608" s="14">
        <f t="shared" si="47"/>
        <v>-571218.473881262</v>
      </c>
      <c r="D608">
        <v>1.5</v>
      </c>
      <c r="E608">
        <f t="shared" si="48"/>
        <v>-9.00000000000001</v>
      </c>
      <c r="F608">
        <v>1.8</v>
      </c>
      <c r="G608" s="15">
        <v>1.43</v>
      </c>
      <c r="H608">
        <v>1.63</v>
      </c>
      <c r="I608" s="18">
        <v>1.52</v>
      </c>
      <c r="J608" s="15">
        <v>1.43</v>
      </c>
      <c r="K608" s="14">
        <f t="shared" si="49"/>
        <v>-123218.473881262</v>
      </c>
      <c r="L608" s="14">
        <f t="shared" si="51"/>
        <v>-448000</v>
      </c>
      <c r="M608" s="19">
        <f t="shared" si="50"/>
        <v>1.58402309235158</v>
      </c>
    </row>
    <row r="609" spans="1:13">
      <c r="A609" s="13">
        <v>45777</v>
      </c>
      <c r="B609" s="14">
        <v>-330828.070957392</v>
      </c>
      <c r="C609" s="14">
        <f t="shared" si="47"/>
        <v>-570445.847744696</v>
      </c>
      <c r="D609">
        <v>1.5</v>
      </c>
      <c r="E609">
        <f t="shared" si="48"/>
        <v>-9.00000000000001</v>
      </c>
      <c r="F609">
        <v>1.83</v>
      </c>
      <c r="G609" s="15">
        <v>1.43</v>
      </c>
      <c r="H609">
        <v>1.62</v>
      </c>
      <c r="I609" s="18">
        <v>1.52</v>
      </c>
      <c r="J609" s="15">
        <v>1.43</v>
      </c>
      <c r="K609" s="14">
        <f t="shared" si="49"/>
        <v>-122445.847744696</v>
      </c>
      <c r="L609" s="14">
        <f t="shared" si="51"/>
        <v>-448000</v>
      </c>
      <c r="M609" s="19">
        <f t="shared" si="50"/>
        <v>1.58305730968087</v>
      </c>
    </row>
    <row r="610" spans="1:13">
      <c r="A610" s="13">
        <v>45778</v>
      </c>
      <c r="B610" s="14">
        <v>-333725.418969515</v>
      </c>
      <c r="C610" s="14">
        <f t="shared" si="47"/>
        <v>-569673.22160813</v>
      </c>
      <c r="D610">
        <v>1.5</v>
      </c>
      <c r="E610">
        <f t="shared" si="48"/>
        <v>-9.00000000000001</v>
      </c>
      <c r="F610">
        <v>1.83</v>
      </c>
      <c r="G610" s="15">
        <v>1.43</v>
      </c>
      <c r="H610">
        <v>1.62</v>
      </c>
      <c r="I610" s="18">
        <v>1.52</v>
      </c>
      <c r="J610" s="15">
        <v>1.43</v>
      </c>
      <c r="K610" s="14">
        <f t="shared" si="49"/>
        <v>-121673.22160813</v>
      </c>
      <c r="L610" s="14">
        <f t="shared" si="51"/>
        <v>-448000</v>
      </c>
      <c r="M610" s="19">
        <f t="shared" si="50"/>
        <v>1.58209152701016</v>
      </c>
    </row>
    <row r="611" spans="1:13">
      <c r="A611" s="13">
        <v>45779</v>
      </c>
      <c r="B611" s="14">
        <v>-296622.766981638</v>
      </c>
      <c r="C611" s="14">
        <f t="shared" si="47"/>
        <v>-528900.595471564</v>
      </c>
      <c r="D611">
        <v>1.5</v>
      </c>
      <c r="E611">
        <f t="shared" si="48"/>
        <v>-8.00000000000001</v>
      </c>
      <c r="F611">
        <v>1.83</v>
      </c>
      <c r="G611" s="15">
        <v>1.44</v>
      </c>
      <c r="H611">
        <v>1.62</v>
      </c>
      <c r="I611" s="18">
        <v>1.52</v>
      </c>
      <c r="J611" s="15">
        <v>1.43</v>
      </c>
      <c r="K611" s="14">
        <f t="shared" si="49"/>
        <v>-112900.595471563</v>
      </c>
      <c r="L611" s="14">
        <f t="shared" si="51"/>
        <v>-416000</v>
      </c>
      <c r="M611" s="19">
        <f t="shared" si="50"/>
        <v>1.58112574433945</v>
      </c>
    </row>
    <row r="612" spans="1:13">
      <c r="A612" s="13">
        <v>45782</v>
      </c>
      <c r="B612" s="14">
        <v>-305314.811018008</v>
      </c>
      <c r="C612" s="14">
        <f t="shared" si="47"/>
        <v>-526582.717061865</v>
      </c>
      <c r="D612">
        <v>1.5</v>
      </c>
      <c r="E612">
        <f t="shared" si="48"/>
        <v>-8.00000000000001</v>
      </c>
      <c r="F612">
        <v>1.83</v>
      </c>
      <c r="G612" s="15">
        <v>1.44</v>
      </c>
      <c r="H612">
        <v>1.62</v>
      </c>
      <c r="I612" s="18">
        <v>1.52</v>
      </c>
      <c r="J612" s="15">
        <v>1.43</v>
      </c>
      <c r="K612" s="14">
        <f t="shared" si="49"/>
        <v>-110582.717061865</v>
      </c>
      <c r="L612" s="14">
        <f t="shared" si="51"/>
        <v>-416000</v>
      </c>
      <c r="M612" s="19">
        <f t="shared" si="50"/>
        <v>1.57822839632733</v>
      </c>
    </row>
    <row r="613" spans="1:13">
      <c r="A613" s="13">
        <v>45783</v>
      </c>
      <c r="B613" s="14">
        <v>-306212.159030131</v>
      </c>
      <c r="C613" s="14">
        <f t="shared" si="47"/>
        <v>-485810.090925299</v>
      </c>
      <c r="D613">
        <v>1.5</v>
      </c>
      <c r="E613">
        <f t="shared" si="48"/>
        <v>-8.00000000000001</v>
      </c>
      <c r="F613">
        <v>1.76</v>
      </c>
      <c r="G613" s="15">
        <v>1.45</v>
      </c>
      <c r="H613">
        <v>1.63</v>
      </c>
      <c r="I613" s="18">
        <v>1.53</v>
      </c>
      <c r="J613" s="15">
        <v>1.44</v>
      </c>
      <c r="K613" s="14">
        <f t="shared" si="49"/>
        <v>-101810.090925298</v>
      </c>
      <c r="L613" s="14">
        <f t="shared" si="51"/>
        <v>-384000</v>
      </c>
      <c r="M613" s="19">
        <f t="shared" si="50"/>
        <v>1.57726261365662</v>
      </c>
    </row>
    <row r="614" spans="1:13">
      <c r="A614" s="13">
        <v>45784</v>
      </c>
      <c r="B614" s="14">
        <v>-231109.507042255</v>
      </c>
      <c r="C614" s="14">
        <f t="shared" si="47"/>
        <v>-445037.464788732</v>
      </c>
      <c r="D614">
        <v>1.4</v>
      </c>
      <c r="E614">
        <f t="shared" si="48"/>
        <v>-6.00000000000001</v>
      </c>
      <c r="F614">
        <v>1.72</v>
      </c>
      <c r="G614" s="15">
        <v>1.46</v>
      </c>
      <c r="H614">
        <v>1.64</v>
      </c>
      <c r="I614" s="18">
        <v>1.52</v>
      </c>
      <c r="J614" s="15">
        <v>1.45</v>
      </c>
      <c r="K614" s="14">
        <f t="shared" si="49"/>
        <v>-93037.4647887321</v>
      </c>
      <c r="L614" s="14">
        <f t="shared" si="51"/>
        <v>-352000</v>
      </c>
      <c r="M614" s="19">
        <f t="shared" si="50"/>
        <v>1.57629683098592</v>
      </c>
    </row>
    <row r="615" spans="1:13">
      <c r="A615" s="13">
        <v>45785</v>
      </c>
      <c r="B615" s="14">
        <v>-240006.855054378</v>
      </c>
      <c r="C615" s="14">
        <f t="shared" si="47"/>
        <v>-564264.838652166</v>
      </c>
      <c r="D615">
        <v>1.4</v>
      </c>
      <c r="E615">
        <f t="shared" si="48"/>
        <v>-6.00000000000001</v>
      </c>
      <c r="F615">
        <v>1.65</v>
      </c>
      <c r="G615" s="15">
        <v>1.43</v>
      </c>
      <c r="H615">
        <v>1.63</v>
      </c>
      <c r="I615" s="18">
        <v>1.49</v>
      </c>
      <c r="J615" s="15">
        <v>1.43</v>
      </c>
      <c r="K615" s="14">
        <f t="shared" si="49"/>
        <v>-116264.838652166</v>
      </c>
      <c r="L615" s="14">
        <f t="shared" si="51"/>
        <v>-448000</v>
      </c>
      <c r="M615" s="19">
        <f t="shared" si="50"/>
        <v>1.57533104831521</v>
      </c>
    </row>
    <row r="616" spans="1:13">
      <c r="A616" s="13">
        <v>45786</v>
      </c>
      <c r="B616" s="14">
        <v>-242904.203066502</v>
      </c>
      <c r="C616" s="14">
        <f t="shared" si="47"/>
        <v>-563492.2125156</v>
      </c>
      <c r="D616">
        <v>1.4</v>
      </c>
      <c r="E616">
        <f t="shared" si="48"/>
        <v>-6.00000000000001</v>
      </c>
      <c r="F616">
        <v>1.6</v>
      </c>
      <c r="G616" s="15">
        <v>1.43</v>
      </c>
      <c r="H616">
        <v>1.63</v>
      </c>
      <c r="I616" s="18">
        <v>1.49</v>
      </c>
      <c r="J616" s="15">
        <v>1.43</v>
      </c>
      <c r="K616" s="14">
        <f t="shared" si="49"/>
        <v>-115492.2125156</v>
      </c>
      <c r="L616" s="14">
        <f t="shared" si="51"/>
        <v>-448000</v>
      </c>
      <c r="M616" s="19">
        <f t="shared" si="50"/>
        <v>1.5743652656445</v>
      </c>
    </row>
    <row r="617" spans="1:13">
      <c r="A617" s="13">
        <v>45789</v>
      </c>
      <c r="B617" s="14">
        <v>-67596.247102871</v>
      </c>
      <c r="C617" s="14">
        <f t="shared" si="47"/>
        <v>-301174.334105901</v>
      </c>
      <c r="D617">
        <v>1.4</v>
      </c>
      <c r="E617">
        <f t="shared" si="48"/>
        <v>-1.49999999999999</v>
      </c>
      <c r="F617">
        <v>1.56</v>
      </c>
      <c r="G617" s="15">
        <v>1.495</v>
      </c>
      <c r="H617">
        <v>1.65</v>
      </c>
      <c r="I617" s="18">
        <v>1.51</v>
      </c>
      <c r="J617" s="15">
        <v>1.48</v>
      </c>
      <c r="K617" s="14">
        <f t="shared" si="49"/>
        <v>-61174.3341059009</v>
      </c>
      <c r="L617" s="14">
        <f t="shared" si="51"/>
        <v>-240000</v>
      </c>
      <c r="M617" s="19">
        <f t="shared" si="50"/>
        <v>1.57146791763238</v>
      </c>
    </row>
    <row r="618" spans="1:13">
      <c r="A618" s="13">
        <v>45790</v>
      </c>
      <c r="B618" s="14">
        <v>-132493.595114995</v>
      </c>
      <c r="C618" s="14">
        <f t="shared" si="47"/>
        <v>-400401.707969335</v>
      </c>
      <c r="D618">
        <v>1.4</v>
      </c>
      <c r="E618">
        <f t="shared" si="48"/>
        <v>-3</v>
      </c>
      <c r="F618">
        <v>1.53</v>
      </c>
      <c r="G618" s="15">
        <v>1.47</v>
      </c>
      <c r="H618">
        <v>1.66</v>
      </c>
      <c r="I618" s="18">
        <v>1.5</v>
      </c>
      <c r="J618" s="15">
        <v>1.47</v>
      </c>
      <c r="K618" s="14">
        <f t="shared" si="49"/>
        <v>-80401.7079693347</v>
      </c>
      <c r="L618" s="14">
        <f t="shared" si="51"/>
        <v>-320000</v>
      </c>
      <c r="M618" s="19">
        <f t="shared" si="50"/>
        <v>1.57050213496167</v>
      </c>
    </row>
    <row r="619" spans="1:13">
      <c r="A619" s="13">
        <v>45791</v>
      </c>
      <c r="B619" s="14">
        <v>-131390.943127118</v>
      </c>
      <c r="C619" s="14">
        <f t="shared" si="47"/>
        <v>-319629.081832769</v>
      </c>
      <c r="D619">
        <v>1.4</v>
      </c>
      <c r="E619">
        <f t="shared" si="48"/>
        <v>-3</v>
      </c>
      <c r="F619">
        <v>1.55</v>
      </c>
      <c r="G619" s="15">
        <v>1.49</v>
      </c>
      <c r="H619">
        <v>1.67</v>
      </c>
      <c r="I619" s="18">
        <v>1.52</v>
      </c>
      <c r="J619" s="15">
        <v>1.49</v>
      </c>
      <c r="K619" s="14">
        <f t="shared" si="49"/>
        <v>-63629.0818327685</v>
      </c>
      <c r="L619" s="14">
        <f t="shared" si="51"/>
        <v>-256000</v>
      </c>
      <c r="M619" s="19">
        <f t="shared" si="50"/>
        <v>1.56953635229096</v>
      </c>
    </row>
    <row r="620" spans="1:13">
      <c r="A620" s="13">
        <v>45792</v>
      </c>
      <c r="B620" s="14">
        <v>-128288.291139242</v>
      </c>
      <c r="C620" s="14">
        <f t="shared" si="47"/>
        <v>-198856.455696202</v>
      </c>
      <c r="D620">
        <v>1.4</v>
      </c>
      <c r="E620">
        <f t="shared" si="48"/>
        <v>-3</v>
      </c>
      <c r="F620">
        <v>1.55</v>
      </c>
      <c r="G620" s="15">
        <v>1.52</v>
      </c>
      <c r="H620">
        <v>1.67</v>
      </c>
      <c r="I620" s="18">
        <v>1.55</v>
      </c>
      <c r="J620" s="15">
        <v>1.51</v>
      </c>
      <c r="K620" s="14">
        <f t="shared" si="49"/>
        <v>-38856.4556962022</v>
      </c>
      <c r="L620" s="14">
        <f t="shared" si="51"/>
        <v>-160000</v>
      </c>
      <c r="M620" s="19">
        <f t="shared" si="50"/>
        <v>1.56857056962025</v>
      </c>
    </row>
    <row r="621" spans="1:13">
      <c r="A621" s="13">
        <v>45793</v>
      </c>
      <c r="B621" s="14">
        <v>-207185.639151365</v>
      </c>
      <c r="C621" s="14">
        <f t="shared" si="47"/>
        <v>-198083.829559636</v>
      </c>
      <c r="D621">
        <v>1.4</v>
      </c>
      <c r="E621">
        <f t="shared" si="48"/>
        <v>-5</v>
      </c>
      <c r="F621">
        <v>1.63</v>
      </c>
      <c r="G621" s="15">
        <v>1.52</v>
      </c>
      <c r="H621">
        <v>1.66</v>
      </c>
      <c r="I621" s="18">
        <v>1.57</v>
      </c>
      <c r="J621" s="15">
        <v>1.51</v>
      </c>
      <c r="K621" s="14">
        <f t="shared" si="49"/>
        <v>-38083.829559636</v>
      </c>
      <c r="L621" s="14">
        <f t="shared" si="51"/>
        <v>-160000</v>
      </c>
      <c r="M621" s="19">
        <f t="shared" si="50"/>
        <v>1.56760478694955</v>
      </c>
    </row>
    <row r="622" spans="1:13">
      <c r="A622" s="13">
        <v>45796</v>
      </c>
      <c r="B622" s="14">
        <v>-297877.683187735</v>
      </c>
      <c r="C622" s="14">
        <f t="shared" si="47"/>
        <v>-315765.951149938</v>
      </c>
      <c r="D622">
        <v>1.4</v>
      </c>
      <c r="E622">
        <f t="shared" si="48"/>
        <v>-7.00000000000001</v>
      </c>
      <c r="F622">
        <v>1.65</v>
      </c>
      <c r="G622" s="15">
        <v>1.49</v>
      </c>
      <c r="H622">
        <v>1.67</v>
      </c>
      <c r="I622" s="18">
        <v>1.56</v>
      </c>
      <c r="J622" s="15">
        <v>1.49</v>
      </c>
      <c r="K622" s="14">
        <f t="shared" si="49"/>
        <v>-59765.9511499375</v>
      </c>
      <c r="L622" s="14">
        <f t="shared" si="51"/>
        <v>-256000</v>
      </c>
      <c r="M622" s="19">
        <f t="shared" si="50"/>
        <v>1.56470743893742</v>
      </c>
    </row>
    <row r="623" spans="1:13">
      <c r="A623" s="13">
        <v>45797</v>
      </c>
      <c r="B623" s="14">
        <v>-220775.031199859</v>
      </c>
      <c r="C623" s="14">
        <f t="shared" si="47"/>
        <v>-234993.325013371</v>
      </c>
      <c r="D623">
        <v>1.4</v>
      </c>
      <c r="E623">
        <f t="shared" si="48"/>
        <v>-5</v>
      </c>
      <c r="F623">
        <v>1.6</v>
      </c>
      <c r="G623" s="15">
        <v>1.51</v>
      </c>
      <c r="H623">
        <v>1.67</v>
      </c>
      <c r="I623" s="18">
        <v>1.56</v>
      </c>
      <c r="J623" s="15">
        <v>1.5</v>
      </c>
      <c r="K623" s="14">
        <f t="shared" si="49"/>
        <v>-42993.3250133711</v>
      </c>
      <c r="L623" s="14">
        <f t="shared" si="51"/>
        <v>-192000</v>
      </c>
      <c r="M623" s="19">
        <f t="shared" si="50"/>
        <v>1.56374165626671</v>
      </c>
    </row>
    <row r="624" spans="1:13">
      <c r="A624" s="13">
        <v>45798</v>
      </c>
      <c r="B624" s="14">
        <v>-223672.379211982</v>
      </c>
      <c r="C624" s="14">
        <f t="shared" si="47"/>
        <v>-234220.698876805</v>
      </c>
      <c r="D624">
        <v>1.4</v>
      </c>
      <c r="E624">
        <f t="shared" si="48"/>
        <v>-5</v>
      </c>
      <c r="F624">
        <v>1.59</v>
      </c>
      <c r="G624" s="15">
        <v>1.51</v>
      </c>
      <c r="H624">
        <v>1.66</v>
      </c>
      <c r="I624" s="18">
        <v>1.56</v>
      </c>
      <c r="J624" s="15">
        <v>1.5</v>
      </c>
      <c r="K624" s="14">
        <f t="shared" si="49"/>
        <v>-42220.6988768048</v>
      </c>
      <c r="L624" s="14">
        <f t="shared" si="51"/>
        <v>-192000</v>
      </c>
      <c r="M624" s="19">
        <f t="shared" si="50"/>
        <v>1.56277587359601</v>
      </c>
    </row>
    <row r="625" spans="1:13">
      <c r="A625" s="13">
        <v>45799</v>
      </c>
      <c r="B625" s="14">
        <v>-228569.727224105</v>
      </c>
      <c r="C625" s="14">
        <f t="shared" si="47"/>
        <v>-273448.072740239</v>
      </c>
      <c r="D625">
        <v>1.4</v>
      </c>
      <c r="E625">
        <f t="shared" si="48"/>
        <v>-5</v>
      </c>
      <c r="F625">
        <v>1.58</v>
      </c>
      <c r="G625" s="15">
        <v>1.5</v>
      </c>
      <c r="H625">
        <v>1.69</v>
      </c>
      <c r="I625" s="18">
        <v>1.55</v>
      </c>
      <c r="J625" s="15">
        <v>1.49</v>
      </c>
      <c r="K625" s="14">
        <f t="shared" si="49"/>
        <v>-49448.0727402387</v>
      </c>
      <c r="L625" s="14">
        <f t="shared" si="51"/>
        <v>-224000</v>
      </c>
      <c r="M625" s="19">
        <f t="shared" si="50"/>
        <v>1.5618100909253</v>
      </c>
    </row>
    <row r="626" spans="1:13">
      <c r="A626" s="13">
        <v>45800</v>
      </c>
      <c r="B626" s="14">
        <v>-269467.075236228</v>
      </c>
      <c r="C626" s="14">
        <f t="shared" si="47"/>
        <v>-272675.446603673</v>
      </c>
      <c r="D626">
        <v>1.4</v>
      </c>
      <c r="E626">
        <f t="shared" si="48"/>
        <v>-6.00000000000001</v>
      </c>
      <c r="F626">
        <v>1.63</v>
      </c>
      <c r="G626" s="15">
        <v>1.5</v>
      </c>
      <c r="H626">
        <v>1.67</v>
      </c>
      <c r="I626" s="18">
        <v>1.56</v>
      </c>
      <c r="J626" s="15">
        <v>1.5</v>
      </c>
      <c r="K626" s="14">
        <f t="shared" si="49"/>
        <v>-48675.4466036725</v>
      </c>
      <c r="L626" s="14">
        <f t="shared" si="51"/>
        <v>-224000</v>
      </c>
      <c r="M626" s="19">
        <f t="shared" si="50"/>
        <v>1.56084430825459</v>
      </c>
    </row>
    <row r="627" spans="1:13">
      <c r="A627" s="13">
        <v>45803</v>
      </c>
      <c r="B627" s="14">
        <v>-240159.119272599</v>
      </c>
      <c r="C627" s="14">
        <f t="shared" si="47"/>
        <v>-270357.568193974</v>
      </c>
      <c r="D627">
        <v>1.4</v>
      </c>
      <c r="E627">
        <f t="shared" si="48"/>
        <v>-5</v>
      </c>
      <c r="F627">
        <v>1.7</v>
      </c>
      <c r="G627" s="15">
        <v>1.5</v>
      </c>
      <c r="H627">
        <v>1.69</v>
      </c>
      <c r="I627" s="18">
        <v>1.55</v>
      </c>
      <c r="J627" s="15">
        <v>1.49</v>
      </c>
      <c r="K627" s="14">
        <f t="shared" si="49"/>
        <v>-46357.5681939737</v>
      </c>
      <c r="L627" s="14">
        <f t="shared" si="51"/>
        <v>-224000</v>
      </c>
      <c r="M627" s="19">
        <f t="shared" si="50"/>
        <v>1.55794696024247</v>
      </c>
    </row>
    <row r="628" spans="1:13">
      <c r="A628" s="13">
        <v>45804</v>
      </c>
      <c r="B628" s="14">
        <v>-241056.467284722</v>
      </c>
      <c r="C628" s="14">
        <f t="shared" si="47"/>
        <v>-229584.942057408</v>
      </c>
      <c r="D628">
        <v>1.4</v>
      </c>
      <c r="E628">
        <f t="shared" si="48"/>
        <v>-5</v>
      </c>
      <c r="F628">
        <v>1.7</v>
      </c>
      <c r="G628" s="15">
        <v>1.51</v>
      </c>
      <c r="H628">
        <v>1.67</v>
      </c>
      <c r="I628" s="18">
        <v>1.56</v>
      </c>
      <c r="J628" s="15">
        <v>1.5</v>
      </c>
      <c r="K628" s="14">
        <f t="shared" si="49"/>
        <v>-37584.9420574076</v>
      </c>
      <c r="L628" s="14">
        <f t="shared" si="51"/>
        <v>-192000</v>
      </c>
      <c r="M628" s="19">
        <f t="shared" si="50"/>
        <v>1.55698117757176</v>
      </c>
    </row>
    <row r="629" spans="1:13">
      <c r="A629" s="13">
        <v>45805</v>
      </c>
      <c r="B629" s="14">
        <v>-283953.815296846</v>
      </c>
      <c r="C629" s="14">
        <f t="shared" si="47"/>
        <v>-268812.315920841</v>
      </c>
      <c r="D629">
        <v>1.4</v>
      </c>
      <c r="E629">
        <f t="shared" si="48"/>
        <v>-6.00000000000001</v>
      </c>
      <c r="F629">
        <v>1.7</v>
      </c>
      <c r="G629" s="15">
        <v>1.5</v>
      </c>
      <c r="H629">
        <v>1.71</v>
      </c>
      <c r="I629" s="18">
        <v>1.56</v>
      </c>
      <c r="J629" s="15">
        <v>1.5</v>
      </c>
      <c r="K629" s="14">
        <f t="shared" si="49"/>
        <v>-44812.3159208413</v>
      </c>
      <c r="L629" s="14">
        <f t="shared" si="51"/>
        <v>-224000</v>
      </c>
      <c r="M629" s="19">
        <f t="shared" si="50"/>
        <v>1.55601539490105</v>
      </c>
    </row>
    <row r="630" spans="1:13">
      <c r="A630" s="13">
        <v>45806</v>
      </c>
      <c r="B630" s="14">
        <v>-206851.163308969</v>
      </c>
      <c r="C630" s="14">
        <f t="shared" si="47"/>
        <v>-188039.689784275</v>
      </c>
      <c r="D630">
        <v>1.4</v>
      </c>
      <c r="E630">
        <f t="shared" si="48"/>
        <v>-4</v>
      </c>
      <c r="F630">
        <v>1.75</v>
      </c>
      <c r="G630" s="15">
        <v>1.52</v>
      </c>
      <c r="H630">
        <v>1.71</v>
      </c>
      <c r="I630" s="18">
        <v>1.56</v>
      </c>
      <c r="J630" s="15">
        <v>1.51</v>
      </c>
      <c r="K630" s="14">
        <f t="shared" si="49"/>
        <v>-28039.6897842751</v>
      </c>
      <c r="L630" s="14">
        <f t="shared" si="51"/>
        <v>-160000</v>
      </c>
      <c r="M630" s="19">
        <f t="shared" si="50"/>
        <v>1.55504961223034</v>
      </c>
    </row>
    <row r="631" spans="1:13">
      <c r="A631" s="13">
        <v>45807</v>
      </c>
      <c r="B631" s="14">
        <v>-251748.511321092</v>
      </c>
      <c r="C631" s="14">
        <f t="shared" si="47"/>
        <v>-267267.063647709</v>
      </c>
      <c r="D631">
        <v>1.4</v>
      </c>
      <c r="E631">
        <f t="shared" si="48"/>
        <v>-5</v>
      </c>
      <c r="F631">
        <v>1.75</v>
      </c>
      <c r="G631" s="15">
        <v>1.5</v>
      </c>
      <c r="H631">
        <v>1.7</v>
      </c>
      <c r="I631" s="18">
        <v>1.55</v>
      </c>
      <c r="J631" s="15">
        <v>1.49</v>
      </c>
      <c r="K631" s="14">
        <f t="shared" si="49"/>
        <v>-43267.0636477088</v>
      </c>
      <c r="L631" s="14">
        <f t="shared" si="51"/>
        <v>-224000</v>
      </c>
      <c r="M631" s="19">
        <f t="shared" si="50"/>
        <v>1.55408382955964</v>
      </c>
    </row>
    <row r="632" spans="1:13">
      <c r="A632" s="13">
        <v>45810</v>
      </c>
      <c r="B632" s="14">
        <v>-260440.555357462</v>
      </c>
      <c r="C632" s="14">
        <f t="shared" si="47"/>
        <v>-264949.18523801</v>
      </c>
      <c r="D632">
        <v>1.4</v>
      </c>
      <c r="E632">
        <f t="shared" si="48"/>
        <v>-5</v>
      </c>
      <c r="F632">
        <v>1.75</v>
      </c>
      <c r="G632" s="15">
        <v>1.5</v>
      </c>
      <c r="H632">
        <v>1.7</v>
      </c>
      <c r="I632" s="18">
        <v>1.55</v>
      </c>
      <c r="J632" s="15">
        <v>1.49</v>
      </c>
      <c r="K632" s="14">
        <f t="shared" si="49"/>
        <v>-40949.1852380102</v>
      </c>
      <c r="L632" s="14">
        <f t="shared" si="51"/>
        <v>-224000</v>
      </c>
      <c r="M632" s="19">
        <f t="shared" si="50"/>
        <v>1.55118648154751</v>
      </c>
    </row>
    <row r="633" spans="1:13">
      <c r="A633" s="13">
        <v>45811</v>
      </c>
      <c r="B633" s="14">
        <v>-263337.903369586</v>
      </c>
      <c r="C633" s="14">
        <f t="shared" si="47"/>
        <v>-264176.559101444</v>
      </c>
      <c r="D633">
        <v>1.4</v>
      </c>
      <c r="E633">
        <f t="shared" si="48"/>
        <v>-5</v>
      </c>
      <c r="F633">
        <v>1.59</v>
      </c>
      <c r="G633" s="15">
        <v>1.5</v>
      </c>
      <c r="H633">
        <v>1.7</v>
      </c>
      <c r="I633" s="18">
        <v>1.55</v>
      </c>
      <c r="J633" s="15">
        <v>1.49</v>
      </c>
      <c r="K633" s="14">
        <f t="shared" si="49"/>
        <v>-40176.5591014438</v>
      </c>
      <c r="L633" s="14">
        <f t="shared" si="51"/>
        <v>-224000</v>
      </c>
      <c r="M633" s="19">
        <f t="shared" si="50"/>
        <v>1.5502206988768</v>
      </c>
    </row>
    <row r="634" spans="1:13">
      <c r="A634" s="13">
        <v>45812</v>
      </c>
      <c r="B634" s="14">
        <v>-306235.251381709</v>
      </c>
      <c r="C634" s="14">
        <f t="shared" si="47"/>
        <v>-303403.932964878</v>
      </c>
      <c r="D634">
        <v>1.4</v>
      </c>
      <c r="E634">
        <f t="shared" si="48"/>
        <v>-6.00000000000001</v>
      </c>
      <c r="F634">
        <v>1.58</v>
      </c>
      <c r="G634" s="15">
        <v>1.49</v>
      </c>
      <c r="H634">
        <v>1.7</v>
      </c>
      <c r="I634" s="18">
        <v>1.55</v>
      </c>
      <c r="J634" s="15">
        <v>1.48</v>
      </c>
      <c r="K634" s="14">
        <f t="shared" si="49"/>
        <v>-47403.9329648777</v>
      </c>
      <c r="L634" s="14">
        <f t="shared" si="51"/>
        <v>-256000</v>
      </c>
      <c r="M634" s="19">
        <f t="shared" si="50"/>
        <v>1.5492549162061</v>
      </c>
    </row>
    <row r="635" spans="1:13">
      <c r="A635" s="13">
        <v>45813</v>
      </c>
      <c r="B635" s="14">
        <v>-293132.599393832</v>
      </c>
      <c r="C635" s="14">
        <f t="shared" si="47"/>
        <v>-362631.306828311</v>
      </c>
      <c r="D635">
        <v>1.4</v>
      </c>
      <c r="E635">
        <f t="shared" si="48"/>
        <v>-5.49999999999999</v>
      </c>
      <c r="F635">
        <v>1.57</v>
      </c>
      <c r="G635" s="15">
        <v>1.475</v>
      </c>
      <c r="H635">
        <v>1.68</v>
      </c>
      <c r="I635" s="18">
        <v>1.53</v>
      </c>
      <c r="J635" s="15">
        <v>1.48</v>
      </c>
      <c r="K635" s="14">
        <f t="shared" si="49"/>
        <v>-58631.3068283115</v>
      </c>
      <c r="L635" s="14">
        <f t="shared" si="51"/>
        <v>-304000</v>
      </c>
      <c r="M635" s="19">
        <f t="shared" si="50"/>
        <v>1.54828913353539</v>
      </c>
    </row>
    <row r="636" spans="1:13">
      <c r="A636" s="13">
        <v>45814</v>
      </c>
      <c r="B636" s="14">
        <v>-278029.947405956</v>
      </c>
      <c r="C636" s="14">
        <f t="shared" si="47"/>
        <v>-381858.680691746</v>
      </c>
      <c r="D636">
        <v>1.4</v>
      </c>
      <c r="E636">
        <f t="shared" si="48"/>
        <v>-5</v>
      </c>
      <c r="F636">
        <v>1.56</v>
      </c>
      <c r="G636" s="15">
        <v>1.47</v>
      </c>
      <c r="H636">
        <v>1.69</v>
      </c>
      <c r="I636" s="18">
        <v>1.52</v>
      </c>
      <c r="J636" s="15">
        <v>1.46</v>
      </c>
      <c r="K636" s="14">
        <f t="shared" si="49"/>
        <v>-61858.6806917453</v>
      </c>
      <c r="L636" s="14">
        <f t="shared" si="51"/>
        <v>-320000</v>
      </c>
      <c r="M636" s="19">
        <f t="shared" si="50"/>
        <v>1.54732335086468</v>
      </c>
    </row>
    <row r="637" spans="1:13">
      <c r="A637" s="13">
        <v>45817</v>
      </c>
      <c r="B637" s="14">
        <v>-248721.991442326</v>
      </c>
      <c r="C637" s="14">
        <f t="shared" si="47"/>
        <v>-379540.802282047</v>
      </c>
      <c r="D637">
        <v>1.4</v>
      </c>
      <c r="E637">
        <f t="shared" si="48"/>
        <v>-4</v>
      </c>
      <c r="F637">
        <v>1.55</v>
      </c>
      <c r="G637" s="15">
        <v>1.47</v>
      </c>
      <c r="H637">
        <v>1.68</v>
      </c>
      <c r="I637" s="18">
        <v>1.51</v>
      </c>
      <c r="J637" s="15">
        <v>1.47</v>
      </c>
      <c r="K637" s="14">
        <f t="shared" si="49"/>
        <v>-59540.8022820466</v>
      </c>
      <c r="L637" s="14">
        <f t="shared" si="51"/>
        <v>-320000</v>
      </c>
      <c r="M637" s="19">
        <f t="shared" si="50"/>
        <v>1.54442600285256</v>
      </c>
    </row>
    <row r="638" spans="1:13">
      <c r="A638" s="13">
        <v>45818</v>
      </c>
      <c r="B638" s="14">
        <v>-247619.339454449</v>
      </c>
      <c r="C638" s="14">
        <f t="shared" si="47"/>
        <v>-298768.176145481</v>
      </c>
      <c r="D638">
        <v>1.4</v>
      </c>
      <c r="E638">
        <f t="shared" si="48"/>
        <v>-4</v>
      </c>
      <c r="F638">
        <v>1.55</v>
      </c>
      <c r="G638" s="15">
        <v>1.49</v>
      </c>
      <c r="H638">
        <v>1.68</v>
      </c>
      <c r="I638" s="18">
        <v>1.53</v>
      </c>
      <c r="J638" s="15">
        <v>1.48</v>
      </c>
      <c r="K638" s="14">
        <f t="shared" si="49"/>
        <v>-42768.1761454803</v>
      </c>
      <c r="L638" s="14">
        <f t="shared" si="51"/>
        <v>-256000</v>
      </c>
      <c r="M638" s="19">
        <f t="shared" si="50"/>
        <v>1.54346022018185</v>
      </c>
    </row>
    <row r="639" spans="1:13">
      <c r="A639" s="13">
        <v>45819</v>
      </c>
      <c r="B639" s="14">
        <v>-252516.687466573</v>
      </c>
      <c r="C639" s="14">
        <f t="shared" si="47"/>
        <v>-337995.550008914</v>
      </c>
      <c r="D639">
        <v>1.4</v>
      </c>
      <c r="E639">
        <f t="shared" si="48"/>
        <v>-4</v>
      </c>
      <c r="F639">
        <v>1.56</v>
      </c>
      <c r="G639" s="15">
        <v>1.48</v>
      </c>
      <c r="H639">
        <v>1.68</v>
      </c>
      <c r="I639" s="18">
        <v>1.52</v>
      </c>
      <c r="J639" s="15">
        <v>1.47</v>
      </c>
      <c r="K639" s="14">
        <f t="shared" si="49"/>
        <v>-49995.550008914</v>
      </c>
      <c r="L639" s="14">
        <f t="shared" si="51"/>
        <v>-288000</v>
      </c>
      <c r="M639" s="19">
        <f t="shared" si="50"/>
        <v>1.54249443751114</v>
      </c>
    </row>
    <row r="640" spans="1:13">
      <c r="A640" s="13">
        <v>45820</v>
      </c>
      <c r="B640" s="14">
        <v>-331414.035478696</v>
      </c>
      <c r="C640" s="14">
        <f t="shared" si="47"/>
        <v>-337222.923872348</v>
      </c>
      <c r="D640">
        <v>1.4</v>
      </c>
      <c r="E640">
        <f t="shared" si="48"/>
        <v>-6.00000000000001</v>
      </c>
      <c r="F640">
        <v>1.59</v>
      </c>
      <c r="G640" s="15">
        <v>1.48</v>
      </c>
      <c r="H640">
        <v>1.66</v>
      </c>
      <c r="I640" s="18">
        <v>1.54</v>
      </c>
      <c r="J640" s="15">
        <v>1.48</v>
      </c>
      <c r="K640" s="14">
        <f t="shared" si="49"/>
        <v>-49222.9238723478</v>
      </c>
      <c r="L640" s="14">
        <f t="shared" si="51"/>
        <v>-288000</v>
      </c>
      <c r="M640" s="19">
        <f t="shared" si="50"/>
        <v>1.54152865484043</v>
      </c>
    </row>
    <row r="641" spans="1:13">
      <c r="A641" s="13">
        <v>45821</v>
      </c>
      <c r="B641" s="14">
        <v>-296311.383490819</v>
      </c>
      <c r="C641" s="14">
        <f t="shared" si="47"/>
        <v>-336450.297735782</v>
      </c>
      <c r="D641">
        <v>1.4</v>
      </c>
      <c r="E641">
        <f t="shared" si="48"/>
        <v>-5</v>
      </c>
      <c r="F641">
        <v>1.59</v>
      </c>
      <c r="G641" s="15">
        <v>1.48</v>
      </c>
      <c r="H641">
        <v>1.68</v>
      </c>
      <c r="I641" s="18">
        <v>1.53</v>
      </c>
      <c r="J641" s="15">
        <v>1.48</v>
      </c>
      <c r="K641" s="14">
        <f t="shared" si="49"/>
        <v>-48450.2977357817</v>
      </c>
      <c r="L641" s="14">
        <f t="shared" si="51"/>
        <v>-288000</v>
      </c>
      <c r="M641" s="19">
        <f t="shared" si="50"/>
        <v>1.54056287216973</v>
      </c>
    </row>
    <row r="642" spans="1:13">
      <c r="A642" s="13">
        <v>45824</v>
      </c>
      <c r="B642" s="14">
        <v>-305003.42752719</v>
      </c>
      <c r="C642" s="14">
        <f t="shared" ref="C642:C671" si="52">K642+L642</f>
        <v>-334132.419326083</v>
      </c>
      <c r="D642">
        <v>1.4</v>
      </c>
      <c r="E642">
        <f t="shared" ref="E642:E669" si="53">(G642-I642)*100</f>
        <v>-5</v>
      </c>
      <c r="F642">
        <v>1.57</v>
      </c>
      <c r="G642" s="15">
        <v>1.48</v>
      </c>
      <c r="H642">
        <v>1.62</v>
      </c>
      <c r="I642" s="18">
        <v>1.53</v>
      </c>
      <c r="J642" s="15">
        <v>1.47</v>
      </c>
      <c r="K642" s="14">
        <f t="shared" ref="K642:K671" si="54">(G642-M642)*100/10000*$K$1</f>
        <v>-46132.4193260829</v>
      </c>
      <c r="L642" s="14">
        <f t="shared" si="51"/>
        <v>-288000</v>
      </c>
      <c r="M642" s="19">
        <f t="shared" si="50"/>
        <v>1.5376655241576</v>
      </c>
    </row>
    <row r="643" spans="1:13">
      <c r="A643" s="13">
        <v>45825</v>
      </c>
      <c r="B643" s="14">
        <v>-290900.775539312</v>
      </c>
      <c r="C643" s="14">
        <f t="shared" si="52"/>
        <v>-373359.793189517</v>
      </c>
      <c r="D643">
        <v>1.4</v>
      </c>
      <c r="E643">
        <f t="shared" si="53"/>
        <v>-4.49999999999999</v>
      </c>
      <c r="F643">
        <v>1.55</v>
      </c>
      <c r="G643" s="15">
        <v>1.47</v>
      </c>
      <c r="H643">
        <v>1.64</v>
      </c>
      <c r="I643" s="18">
        <v>1.515</v>
      </c>
      <c r="J643" s="15">
        <v>1.46</v>
      </c>
      <c r="K643" s="14">
        <f t="shared" si="54"/>
        <v>-53359.7931895168</v>
      </c>
      <c r="L643" s="14">
        <f t="shared" si="51"/>
        <v>-320000</v>
      </c>
      <c r="M643" s="19">
        <f t="shared" si="50"/>
        <v>1.5366997414869</v>
      </c>
    </row>
    <row r="644" spans="1:13">
      <c r="A644" s="13">
        <v>45826</v>
      </c>
      <c r="B644" s="14">
        <v>-312798.123551436</v>
      </c>
      <c r="C644" s="14">
        <f t="shared" si="52"/>
        <v>-372587.167052951</v>
      </c>
      <c r="D644">
        <v>1.4</v>
      </c>
      <c r="E644">
        <f t="shared" si="53"/>
        <v>-5</v>
      </c>
      <c r="F644">
        <v>1.56</v>
      </c>
      <c r="G644" s="15">
        <v>1.47</v>
      </c>
      <c r="H644">
        <v>1.64</v>
      </c>
      <c r="I644" s="18">
        <v>1.52</v>
      </c>
      <c r="J644" s="15">
        <v>1.47</v>
      </c>
      <c r="K644" s="14">
        <f t="shared" si="54"/>
        <v>-52587.1670529506</v>
      </c>
      <c r="L644" s="14">
        <f t="shared" si="51"/>
        <v>-320000</v>
      </c>
      <c r="M644" s="19">
        <f t="shared" si="50"/>
        <v>1.53573395881619</v>
      </c>
    </row>
    <row r="645" spans="1:13">
      <c r="A645" s="13">
        <v>45827</v>
      </c>
      <c r="B645" s="14">
        <v>-353695.471563559</v>
      </c>
      <c r="C645" s="14">
        <f t="shared" si="52"/>
        <v>-371814.540916385</v>
      </c>
      <c r="D645">
        <v>1.4</v>
      </c>
      <c r="E645">
        <f t="shared" si="53"/>
        <v>-6.00000000000001</v>
      </c>
      <c r="F645">
        <v>1.5679</v>
      </c>
      <c r="G645" s="15">
        <v>1.47</v>
      </c>
      <c r="H645">
        <v>1.64</v>
      </c>
      <c r="I645" s="18">
        <v>1.53</v>
      </c>
      <c r="J645" s="15">
        <v>1.47</v>
      </c>
      <c r="K645" s="14">
        <f t="shared" si="54"/>
        <v>-51814.5409163843</v>
      </c>
      <c r="L645" s="14">
        <f t="shared" si="51"/>
        <v>-320000</v>
      </c>
      <c r="M645" s="19">
        <f t="shared" ref="M645:M670" si="55">$M$388+(($M$671-$M$388)*(A645-$A$388))/($A$671-$A$388)</f>
        <v>1.53476817614548</v>
      </c>
    </row>
    <row r="646" spans="1:13">
      <c r="A646" s="13">
        <v>45828</v>
      </c>
      <c r="B646" s="14">
        <v>-356592.819575683</v>
      </c>
      <c r="C646" s="14">
        <f t="shared" si="52"/>
        <v>-371041.914779818</v>
      </c>
      <c r="D646">
        <v>1.4</v>
      </c>
      <c r="E646">
        <f t="shared" si="53"/>
        <v>-6.00000000000001</v>
      </c>
      <c r="F646">
        <v>1.6</v>
      </c>
      <c r="G646" s="15">
        <v>1.47</v>
      </c>
      <c r="H646">
        <v>1.64</v>
      </c>
      <c r="I646" s="18">
        <v>1.53</v>
      </c>
      <c r="J646" s="15">
        <v>1.47</v>
      </c>
      <c r="K646" s="14">
        <f t="shared" si="54"/>
        <v>-51041.914779818</v>
      </c>
      <c r="L646" s="14">
        <f t="shared" si="51"/>
        <v>-320000</v>
      </c>
      <c r="M646" s="19">
        <f t="shared" si="55"/>
        <v>1.53380239347477</v>
      </c>
    </row>
    <row r="647" spans="1:13">
      <c r="A647" s="13">
        <v>45831</v>
      </c>
      <c r="B647" s="14">
        <v>-363284.863612053</v>
      </c>
      <c r="C647" s="14">
        <f t="shared" si="52"/>
        <v>-328724.03637012</v>
      </c>
      <c r="D647">
        <v>1.4</v>
      </c>
      <c r="E647">
        <f t="shared" si="53"/>
        <v>-6.00000000000001</v>
      </c>
      <c r="F647">
        <v>1.57</v>
      </c>
      <c r="G647" s="15">
        <v>1.48</v>
      </c>
      <c r="H647">
        <v>1.64</v>
      </c>
      <c r="I647" s="18">
        <v>1.54</v>
      </c>
      <c r="J647" s="15">
        <v>1.47</v>
      </c>
      <c r="K647" s="14">
        <f t="shared" si="54"/>
        <v>-40724.0363701193</v>
      </c>
      <c r="L647" s="14">
        <f t="shared" si="51"/>
        <v>-288000</v>
      </c>
      <c r="M647" s="19">
        <f t="shared" si="55"/>
        <v>1.53090504546265</v>
      </c>
    </row>
    <row r="648" spans="1:13">
      <c r="A648" s="13">
        <v>45832</v>
      </c>
      <c r="B648" s="14">
        <v>-326182.211624176</v>
      </c>
      <c r="C648" s="14">
        <f t="shared" si="52"/>
        <v>-287951.410233553</v>
      </c>
      <c r="D648">
        <v>1.4</v>
      </c>
      <c r="E648">
        <f t="shared" si="53"/>
        <v>-5</v>
      </c>
      <c r="F648">
        <v>1.85</v>
      </c>
      <c r="G648" s="15">
        <v>1.49</v>
      </c>
      <c r="H648">
        <v>1.64</v>
      </c>
      <c r="I648" s="18">
        <v>1.54</v>
      </c>
      <c r="J648" s="15">
        <v>1.48</v>
      </c>
      <c r="K648" s="14">
        <f t="shared" si="54"/>
        <v>-31951.4102335532</v>
      </c>
      <c r="L648" s="14">
        <f t="shared" si="51"/>
        <v>-256000</v>
      </c>
      <c r="M648" s="19">
        <f t="shared" si="55"/>
        <v>1.52993926279194</v>
      </c>
    </row>
    <row r="649" spans="1:13">
      <c r="A649" s="13">
        <v>45833</v>
      </c>
      <c r="B649" s="14">
        <v>-289079.5596363</v>
      </c>
      <c r="C649" s="14">
        <f t="shared" si="52"/>
        <v>-247178.784096987</v>
      </c>
      <c r="D649">
        <v>1.4</v>
      </c>
      <c r="E649">
        <f t="shared" si="53"/>
        <v>-4</v>
      </c>
      <c r="F649">
        <v>1.83</v>
      </c>
      <c r="G649" s="15">
        <v>1.5</v>
      </c>
      <c r="H649">
        <v>1.64</v>
      </c>
      <c r="I649" s="18">
        <v>1.54</v>
      </c>
      <c r="J649" s="15">
        <v>1.49</v>
      </c>
      <c r="K649" s="14">
        <f t="shared" si="54"/>
        <v>-23178.7840969869</v>
      </c>
      <c r="L649" s="14">
        <f t="shared" si="51"/>
        <v>-224000</v>
      </c>
      <c r="M649" s="19">
        <f t="shared" si="55"/>
        <v>1.52897348012123</v>
      </c>
    </row>
    <row r="650" spans="1:13">
      <c r="A650" s="13">
        <v>45834</v>
      </c>
      <c r="B650" s="14">
        <v>-294976.907648422</v>
      </c>
      <c r="C650" s="14">
        <f t="shared" si="52"/>
        <v>-306406.157960421</v>
      </c>
      <c r="D650">
        <v>1.4</v>
      </c>
      <c r="E650">
        <f t="shared" si="53"/>
        <v>-3.99999999999998</v>
      </c>
      <c r="F650">
        <v>1.84</v>
      </c>
      <c r="G650" s="15">
        <v>1.485</v>
      </c>
      <c r="H650">
        <v>1.65</v>
      </c>
      <c r="I650" s="18">
        <v>1.525</v>
      </c>
      <c r="J650" s="15">
        <v>1.475</v>
      </c>
      <c r="K650" s="14">
        <f t="shared" si="54"/>
        <v>-34406.1579604206</v>
      </c>
      <c r="L650" s="14">
        <f t="shared" si="51"/>
        <v>-272000</v>
      </c>
      <c r="M650" s="19">
        <f t="shared" si="55"/>
        <v>1.52800769745053</v>
      </c>
    </row>
    <row r="651" spans="1:13">
      <c r="A651" s="13">
        <v>45835</v>
      </c>
      <c r="B651" s="14">
        <v>-296874.255660546</v>
      </c>
      <c r="C651" s="14">
        <f t="shared" si="52"/>
        <v>-285633.531823855</v>
      </c>
      <c r="D651">
        <v>1.4</v>
      </c>
      <c r="E651">
        <f t="shared" si="53"/>
        <v>-4</v>
      </c>
      <c r="F651">
        <v>1.85</v>
      </c>
      <c r="G651" s="15">
        <v>1.49</v>
      </c>
      <c r="H651">
        <v>1.64</v>
      </c>
      <c r="I651" s="18">
        <v>1.53</v>
      </c>
      <c r="J651" s="15">
        <v>1.48</v>
      </c>
      <c r="K651" s="14">
        <f t="shared" si="54"/>
        <v>-29633.5318238544</v>
      </c>
      <c r="L651" s="14">
        <f t="shared" si="51"/>
        <v>-256000</v>
      </c>
      <c r="M651" s="19">
        <f t="shared" si="55"/>
        <v>1.52704191477982</v>
      </c>
    </row>
    <row r="652" spans="1:13">
      <c r="A652" s="13">
        <v>45838</v>
      </c>
      <c r="B652" s="14">
        <v>-323566.299696916</v>
      </c>
      <c r="C652" s="14">
        <f t="shared" si="52"/>
        <v>-263315.653414156</v>
      </c>
      <c r="D652">
        <v>1.4</v>
      </c>
      <c r="E652">
        <f t="shared" si="53"/>
        <v>-4.49999999999999</v>
      </c>
      <c r="F652">
        <v>1.95</v>
      </c>
      <c r="G652" s="15">
        <v>1.495</v>
      </c>
      <c r="H652">
        <v>1.65</v>
      </c>
      <c r="I652" s="18">
        <v>1.54</v>
      </c>
      <c r="J652" s="15">
        <v>1.485</v>
      </c>
      <c r="K652" s="14">
        <f t="shared" si="54"/>
        <v>-23315.6534141557</v>
      </c>
      <c r="L652" s="14">
        <f t="shared" si="51"/>
        <v>-240000</v>
      </c>
      <c r="M652" s="19">
        <f t="shared" si="55"/>
        <v>1.52414456676769</v>
      </c>
    </row>
    <row r="653" spans="1:13">
      <c r="A653" s="13">
        <v>45839</v>
      </c>
      <c r="B653" s="14">
        <v>-346463.647709039</v>
      </c>
      <c r="C653" s="14">
        <f t="shared" si="52"/>
        <v>-282543.02727759</v>
      </c>
      <c r="D653">
        <v>1.4</v>
      </c>
      <c r="E653">
        <f t="shared" si="53"/>
        <v>-5</v>
      </c>
      <c r="F653">
        <v>1.6036</v>
      </c>
      <c r="G653" s="15">
        <v>1.49</v>
      </c>
      <c r="H653">
        <v>1.64</v>
      </c>
      <c r="I653" s="18">
        <v>1.54</v>
      </c>
      <c r="J653" s="15">
        <v>1.49</v>
      </c>
      <c r="K653" s="14">
        <f t="shared" si="54"/>
        <v>-26543.0272775896</v>
      </c>
      <c r="L653" s="14">
        <f t="shared" si="51"/>
        <v>-256000</v>
      </c>
      <c r="M653" s="19">
        <f t="shared" si="55"/>
        <v>1.52317878409699</v>
      </c>
    </row>
    <row r="654" spans="1:13">
      <c r="A654" s="13">
        <v>45840</v>
      </c>
      <c r="B654" s="14">
        <v>-333360.995721162</v>
      </c>
      <c r="C654" s="14">
        <f t="shared" si="52"/>
        <v>-341770.401141023</v>
      </c>
      <c r="D654">
        <v>1.4</v>
      </c>
      <c r="E654">
        <f t="shared" si="53"/>
        <v>-4.49999999999999</v>
      </c>
      <c r="F654">
        <v>1.58</v>
      </c>
      <c r="G654" s="15">
        <v>1.475</v>
      </c>
      <c r="H654">
        <v>1.64</v>
      </c>
      <c r="I654" s="18">
        <v>1.52</v>
      </c>
      <c r="J654" s="15">
        <v>1.47</v>
      </c>
      <c r="K654" s="14">
        <f t="shared" si="54"/>
        <v>-37770.4011410232</v>
      </c>
      <c r="L654" s="14">
        <f t="shared" si="51"/>
        <v>-304000</v>
      </c>
      <c r="M654" s="19">
        <f t="shared" si="55"/>
        <v>1.52221300142628</v>
      </c>
    </row>
    <row r="655" spans="1:13">
      <c r="A655" s="13">
        <v>45841</v>
      </c>
      <c r="B655" s="14">
        <v>-318258.343733287</v>
      </c>
      <c r="C655" s="14">
        <f t="shared" si="52"/>
        <v>-360997.775004457</v>
      </c>
      <c r="D655">
        <v>1.4</v>
      </c>
      <c r="E655">
        <f t="shared" si="53"/>
        <v>-4</v>
      </c>
      <c r="F655">
        <v>1.52</v>
      </c>
      <c r="G655" s="15">
        <v>1.47</v>
      </c>
      <c r="H655">
        <v>1.64</v>
      </c>
      <c r="I655" s="18">
        <v>1.51</v>
      </c>
      <c r="J655" s="15">
        <v>1.46</v>
      </c>
      <c r="K655" s="14">
        <f t="shared" si="54"/>
        <v>-40997.775004457</v>
      </c>
      <c r="L655" s="14">
        <f t="shared" si="51"/>
        <v>-320000</v>
      </c>
      <c r="M655" s="19">
        <f t="shared" si="55"/>
        <v>1.52124721875557</v>
      </c>
    </row>
    <row r="656" spans="1:13">
      <c r="A656" s="13">
        <v>45842</v>
      </c>
      <c r="B656" s="14">
        <v>-323155.69174541</v>
      </c>
      <c r="C656" s="14">
        <f t="shared" si="52"/>
        <v>-400225.148867891</v>
      </c>
      <c r="D656">
        <v>1.4</v>
      </c>
      <c r="E656">
        <f t="shared" si="53"/>
        <v>-4</v>
      </c>
      <c r="F656">
        <v>1.5</v>
      </c>
      <c r="G656" s="15">
        <v>1.46</v>
      </c>
      <c r="H656">
        <v>1.64</v>
      </c>
      <c r="I656" s="18">
        <v>1.5</v>
      </c>
      <c r="J656" s="15">
        <v>1.46</v>
      </c>
      <c r="K656" s="14">
        <f t="shared" si="54"/>
        <v>-48225.1488678909</v>
      </c>
      <c r="L656" s="14">
        <f t="shared" si="51"/>
        <v>-352000</v>
      </c>
      <c r="M656" s="19">
        <f t="shared" si="55"/>
        <v>1.52028143608486</v>
      </c>
    </row>
    <row r="657" spans="1:13">
      <c r="A657" s="13">
        <v>45845</v>
      </c>
      <c r="B657" s="14">
        <v>-327847.73578178</v>
      </c>
      <c r="C657" s="14">
        <f t="shared" si="52"/>
        <v>-317907.270458192</v>
      </c>
      <c r="D657">
        <v>1.4</v>
      </c>
      <c r="E657">
        <f t="shared" si="53"/>
        <v>-4</v>
      </c>
      <c r="F657">
        <v>1.5</v>
      </c>
      <c r="G657" s="15">
        <v>1.48</v>
      </c>
      <c r="H657">
        <v>1.64</v>
      </c>
      <c r="I657" s="18">
        <v>1.52</v>
      </c>
      <c r="J657" s="15">
        <v>1.47</v>
      </c>
      <c r="K657" s="14">
        <f t="shared" si="54"/>
        <v>-29907.2704581921</v>
      </c>
      <c r="L657" s="14">
        <f t="shared" si="51"/>
        <v>-288000</v>
      </c>
      <c r="M657" s="19">
        <f t="shared" si="55"/>
        <v>1.51738408807274</v>
      </c>
    </row>
    <row r="658" spans="1:13">
      <c r="A658" s="13">
        <v>45846</v>
      </c>
      <c r="B658" s="14">
        <v>-290745.083793903</v>
      </c>
      <c r="C658" s="14">
        <f t="shared" si="52"/>
        <v>-277134.644321626</v>
      </c>
      <c r="D658">
        <v>1.4</v>
      </c>
      <c r="E658">
        <f t="shared" si="53"/>
        <v>-3</v>
      </c>
      <c r="F658">
        <v>1.51</v>
      </c>
      <c r="G658" s="15">
        <v>1.49</v>
      </c>
      <c r="H658">
        <v>1.64</v>
      </c>
      <c r="I658" s="18">
        <v>1.52</v>
      </c>
      <c r="J658" s="15">
        <v>1.48</v>
      </c>
      <c r="K658" s="14">
        <f t="shared" si="54"/>
        <v>-21134.6443216259</v>
      </c>
      <c r="L658" s="14">
        <f t="shared" si="51"/>
        <v>-256000</v>
      </c>
      <c r="M658" s="19">
        <f t="shared" si="55"/>
        <v>1.51641830540203</v>
      </c>
    </row>
    <row r="659" spans="1:13">
      <c r="A659" s="13">
        <v>45847</v>
      </c>
      <c r="B659" s="14">
        <v>-331642.431806026</v>
      </c>
      <c r="C659" s="14">
        <f t="shared" si="52"/>
        <v>-276362.01818506</v>
      </c>
      <c r="D659">
        <v>1.4</v>
      </c>
      <c r="E659">
        <f t="shared" si="53"/>
        <v>-4</v>
      </c>
      <c r="F659">
        <v>1.51</v>
      </c>
      <c r="G659" s="15">
        <v>1.49</v>
      </c>
      <c r="H659">
        <v>1.64</v>
      </c>
      <c r="I659" s="18">
        <v>1.53</v>
      </c>
      <c r="J659" s="15">
        <v>1.49</v>
      </c>
      <c r="K659" s="14">
        <f t="shared" si="54"/>
        <v>-20362.0181850598</v>
      </c>
      <c r="L659" s="14">
        <f t="shared" si="51"/>
        <v>-256000</v>
      </c>
      <c r="M659" s="19">
        <f t="shared" si="55"/>
        <v>1.51545252273132</v>
      </c>
    </row>
    <row r="660" spans="1:13">
      <c r="A660" s="13">
        <v>45848</v>
      </c>
      <c r="B660" s="14">
        <v>-330539.77981815</v>
      </c>
      <c r="C660" s="14">
        <f t="shared" si="52"/>
        <v>-195589.392048494</v>
      </c>
      <c r="D660">
        <v>1.4</v>
      </c>
      <c r="E660">
        <f t="shared" si="53"/>
        <v>-4</v>
      </c>
      <c r="F660">
        <v>1.53</v>
      </c>
      <c r="G660" s="15">
        <v>1.51</v>
      </c>
      <c r="H660">
        <v>1.65</v>
      </c>
      <c r="I660" s="18">
        <v>1.55</v>
      </c>
      <c r="J660" s="15">
        <v>1.51</v>
      </c>
      <c r="K660" s="14">
        <f t="shared" si="54"/>
        <v>-3589.39204849342</v>
      </c>
      <c r="L660" s="14">
        <f t="shared" si="51"/>
        <v>-192000</v>
      </c>
      <c r="M660" s="19">
        <f t="shared" si="55"/>
        <v>1.51448674006062</v>
      </c>
    </row>
    <row r="661" spans="1:13">
      <c r="A661" s="13">
        <v>45849</v>
      </c>
      <c r="B661" s="14">
        <v>-197437.127830274</v>
      </c>
      <c r="C661" s="14">
        <f t="shared" si="52"/>
        <v>-134816.765911928</v>
      </c>
      <c r="D661">
        <v>1.4</v>
      </c>
      <c r="E661">
        <f t="shared" si="53"/>
        <v>-0.500000000000012</v>
      </c>
      <c r="F661">
        <v>1.52</v>
      </c>
      <c r="G661" s="15">
        <v>1.525</v>
      </c>
      <c r="H661">
        <v>1.66</v>
      </c>
      <c r="I661" s="18">
        <v>1.53</v>
      </c>
      <c r="J661" s="15">
        <v>1.51</v>
      </c>
      <c r="K661" s="14">
        <f t="shared" si="54"/>
        <v>9183.23408807282</v>
      </c>
      <c r="L661" s="14">
        <f t="shared" si="51"/>
        <v>-144000</v>
      </c>
      <c r="M661" s="19">
        <f t="shared" si="55"/>
        <v>1.51352095738991</v>
      </c>
    </row>
    <row r="662" spans="1:13">
      <c r="A662" s="13">
        <v>45852</v>
      </c>
      <c r="B662" s="14">
        <v>-186129.171866643</v>
      </c>
      <c r="C662" s="14">
        <f t="shared" si="52"/>
        <v>-112498.887502229</v>
      </c>
      <c r="D662">
        <v>1.4</v>
      </c>
      <c r="E662">
        <f t="shared" si="53"/>
        <v>0</v>
      </c>
      <c r="F662">
        <v>1.55</v>
      </c>
      <c r="G662" s="15">
        <v>1.53</v>
      </c>
      <c r="H662">
        <v>1.67</v>
      </c>
      <c r="I662" s="18">
        <v>1.53</v>
      </c>
      <c r="J662" s="15">
        <v>1.53</v>
      </c>
      <c r="K662" s="14">
        <f t="shared" si="54"/>
        <v>15501.1124977715</v>
      </c>
      <c r="L662" s="14">
        <f t="shared" si="51"/>
        <v>-128000</v>
      </c>
      <c r="M662" s="19">
        <f t="shared" si="55"/>
        <v>1.51062360937779</v>
      </c>
    </row>
    <row r="663" spans="1:13">
      <c r="A663" s="13">
        <v>45853</v>
      </c>
      <c r="B663" s="14">
        <v>-271026.519878766</v>
      </c>
      <c r="C663" s="14">
        <f t="shared" si="52"/>
        <v>-231726.261365663</v>
      </c>
      <c r="D663">
        <v>1.4</v>
      </c>
      <c r="E663">
        <f t="shared" si="53"/>
        <v>-2</v>
      </c>
      <c r="F663">
        <v>1.6</v>
      </c>
      <c r="G663" s="15">
        <v>1.5</v>
      </c>
      <c r="H663">
        <v>1.67</v>
      </c>
      <c r="I663" s="18">
        <v>1.52</v>
      </c>
      <c r="J663" s="15">
        <v>1.5</v>
      </c>
      <c r="K663" s="14">
        <f t="shared" si="54"/>
        <v>-7726.26136566235</v>
      </c>
      <c r="L663" s="14">
        <f t="shared" si="51"/>
        <v>-224000</v>
      </c>
      <c r="M663" s="19">
        <f t="shared" si="55"/>
        <v>1.50965782670708</v>
      </c>
    </row>
    <row r="664" spans="1:13">
      <c r="A664" s="13">
        <v>45854</v>
      </c>
      <c r="B664" s="14">
        <v>-231923.86789089</v>
      </c>
      <c r="C664" s="14">
        <f t="shared" si="52"/>
        <v>-150953.635229096</v>
      </c>
      <c r="D664">
        <v>1.4</v>
      </c>
      <c r="E664">
        <f t="shared" si="53"/>
        <v>-1</v>
      </c>
      <c r="F664">
        <v>1.54</v>
      </c>
      <c r="G664" s="15">
        <v>1.52</v>
      </c>
      <c r="H664">
        <v>1.66</v>
      </c>
      <c r="I664" s="18">
        <v>1.53</v>
      </c>
      <c r="J664" s="15">
        <v>1.52</v>
      </c>
      <c r="K664" s="14">
        <f t="shared" si="54"/>
        <v>9046.36477090399</v>
      </c>
      <c r="L664" s="14">
        <f t="shared" si="51"/>
        <v>-160000</v>
      </c>
      <c r="M664" s="19">
        <f t="shared" si="55"/>
        <v>1.50869204403637</v>
      </c>
    </row>
    <row r="665" spans="1:13">
      <c r="A665" s="13">
        <v>45855</v>
      </c>
      <c r="B665" s="14">
        <v>-196821.215903013</v>
      </c>
      <c r="C665" s="14">
        <f t="shared" si="52"/>
        <v>-150181.00909253</v>
      </c>
      <c r="D665">
        <v>1.4</v>
      </c>
      <c r="E665">
        <f t="shared" si="53"/>
        <v>0</v>
      </c>
      <c r="F665">
        <v>1.54</v>
      </c>
      <c r="G665" s="15">
        <v>1.52</v>
      </c>
      <c r="H665">
        <v>1.66</v>
      </c>
      <c r="I665" s="18">
        <v>1.52</v>
      </c>
      <c r="J665" s="15">
        <v>1.52</v>
      </c>
      <c r="K665" s="14">
        <f t="shared" si="54"/>
        <v>9818.99090747014</v>
      </c>
      <c r="L665" s="14">
        <f t="shared" si="51"/>
        <v>-160000</v>
      </c>
      <c r="M665" s="19">
        <f t="shared" si="55"/>
        <v>1.50772626136566</v>
      </c>
    </row>
    <row r="666" spans="1:13">
      <c r="A666" s="13">
        <v>45856</v>
      </c>
      <c r="B666" s="14">
        <v>-119718.563915136</v>
      </c>
      <c r="C666" s="14">
        <f t="shared" si="52"/>
        <v>-69408.3829559638</v>
      </c>
      <c r="D666">
        <v>1.4</v>
      </c>
      <c r="E666">
        <f t="shared" si="53"/>
        <v>2</v>
      </c>
      <c r="F666">
        <v>1.5</v>
      </c>
      <c r="G666" s="15">
        <v>1.54</v>
      </c>
      <c r="H666">
        <v>1.66</v>
      </c>
      <c r="I666" s="18">
        <v>1.52</v>
      </c>
      <c r="J666" s="15">
        <v>1.52</v>
      </c>
      <c r="K666" s="14">
        <f t="shared" si="54"/>
        <v>26591.6170440363</v>
      </c>
      <c r="L666" s="14">
        <f t="shared" si="51"/>
        <v>-96000.0000000001</v>
      </c>
      <c r="M666" s="19">
        <f t="shared" si="55"/>
        <v>1.50676047869495</v>
      </c>
    </row>
    <row r="667" spans="1:13">
      <c r="A667" s="13">
        <v>45859</v>
      </c>
      <c r="B667" s="14">
        <v>-88410.6079515066</v>
      </c>
      <c r="C667" s="14">
        <f t="shared" si="52"/>
        <v>-27090.504546265</v>
      </c>
      <c r="D667">
        <v>1.4</v>
      </c>
      <c r="E667">
        <f t="shared" si="53"/>
        <v>3</v>
      </c>
      <c r="F667">
        <v>1.5</v>
      </c>
      <c r="G667" s="15">
        <v>1.55</v>
      </c>
      <c r="H667">
        <v>1.67</v>
      </c>
      <c r="I667" s="18">
        <v>1.52</v>
      </c>
      <c r="J667" s="15">
        <v>1.53</v>
      </c>
      <c r="K667" s="14">
        <f t="shared" si="54"/>
        <v>36909.4954537351</v>
      </c>
      <c r="L667" s="14">
        <f t="shared" si="51"/>
        <v>-64000.0000000001</v>
      </c>
      <c r="M667" s="19">
        <f t="shared" si="55"/>
        <v>1.50386313068283</v>
      </c>
    </row>
    <row r="668" spans="1:13">
      <c r="A668" s="13">
        <v>45860</v>
      </c>
      <c r="B668" s="14">
        <v>-13307.9559636302</v>
      </c>
      <c r="C668" s="14">
        <f t="shared" si="52"/>
        <v>13682.1215903014</v>
      </c>
      <c r="D668">
        <v>1.4</v>
      </c>
      <c r="E668">
        <f t="shared" si="53"/>
        <v>5</v>
      </c>
      <c r="F668">
        <v>1.48</v>
      </c>
      <c r="G668" s="15">
        <v>1.56</v>
      </c>
      <c r="H668">
        <v>1.69</v>
      </c>
      <c r="I668" s="18">
        <v>1.51</v>
      </c>
      <c r="J668" s="15">
        <v>1.54</v>
      </c>
      <c r="K668" s="14">
        <f t="shared" si="54"/>
        <v>45682.1215903014</v>
      </c>
      <c r="L668" s="14">
        <f t="shared" si="51"/>
        <v>-32000</v>
      </c>
      <c r="M668" s="19">
        <f t="shared" si="55"/>
        <v>1.50289734801212</v>
      </c>
    </row>
    <row r="669" spans="1:13">
      <c r="A669" s="13">
        <v>45861</v>
      </c>
      <c r="B669" s="14">
        <v>-52205.3039757533</v>
      </c>
      <c r="C669" s="14">
        <f t="shared" si="52"/>
        <v>54454.7477268676</v>
      </c>
      <c r="D669">
        <v>1.4</v>
      </c>
      <c r="E669">
        <f t="shared" si="53"/>
        <v>4</v>
      </c>
      <c r="F669">
        <v>1.5</v>
      </c>
      <c r="G669" s="15">
        <v>1.57</v>
      </c>
      <c r="H669">
        <v>1.69</v>
      </c>
      <c r="I669" s="18">
        <v>1.53</v>
      </c>
      <c r="J669" s="15">
        <v>1.55</v>
      </c>
      <c r="K669" s="14">
        <f t="shared" si="54"/>
        <v>54454.7477268676</v>
      </c>
      <c r="L669" s="14">
        <f t="shared" si="51"/>
        <v>0</v>
      </c>
      <c r="M669" s="19">
        <f t="shared" si="55"/>
        <v>1.50193156534142</v>
      </c>
    </row>
    <row r="670" spans="1:13">
      <c r="A670" s="13">
        <v>45862</v>
      </c>
      <c r="B670" s="14">
        <v>-49102.651987877</v>
      </c>
      <c r="C670" s="14">
        <f t="shared" si="52"/>
        <v>175227.373863434</v>
      </c>
      <c r="D670">
        <v>1.4</v>
      </c>
      <c r="E670">
        <v>6</v>
      </c>
      <c r="F670">
        <v>1.6</v>
      </c>
      <c r="G670" s="15">
        <v>1.6</v>
      </c>
      <c r="H670">
        <v>1.74</v>
      </c>
      <c r="I670" s="18">
        <v>1.56</v>
      </c>
      <c r="J670" s="15">
        <v>1.585</v>
      </c>
      <c r="K670" s="14">
        <f t="shared" si="54"/>
        <v>79227.3738634339</v>
      </c>
      <c r="L670" s="14">
        <f t="shared" si="51"/>
        <v>96000.0000000001</v>
      </c>
      <c r="M670" s="19">
        <f t="shared" si="55"/>
        <v>1.50096578267071</v>
      </c>
    </row>
    <row r="671" spans="1:13">
      <c r="A671" s="13">
        <v>45863</v>
      </c>
      <c r="B671" s="14">
        <v>24000</v>
      </c>
      <c r="C671" s="14">
        <f t="shared" si="52"/>
        <v>176000</v>
      </c>
      <c r="D671">
        <v>1.4</v>
      </c>
      <c r="E671">
        <v>7</v>
      </c>
      <c r="F671">
        <v>1.75</v>
      </c>
      <c r="G671" s="15">
        <v>1.6</v>
      </c>
      <c r="H671">
        <v>1.72</v>
      </c>
      <c r="I671" s="18">
        <v>1.54</v>
      </c>
      <c r="J671" s="15">
        <v>1.57</v>
      </c>
      <c r="K671" s="14">
        <f t="shared" si="54"/>
        <v>80000.0000000001</v>
      </c>
      <c r="L671" s="14">
        <f t="shared" si="51"/>
        <v>96000.0000000001</v>
      </c>
      <c r="M671" s="19">
        <v>1.5</v>
      </c>
    </row>
    <row r="672" spans="1:6">
      <c r="A672" s="13">
        <v>45866</v>
      </c>
      <c r="F672">
        <v>1.64</v>
      </c>
    </row>
    <row r="673" spans="1:6">
      <c r="A673" s="13">
        <v>45867</v>
      </c>
      <c r="F673">
        <v>1.62</v>
      </c>
    </row>
    <row r="674" spans="1:6">
      <c r="A674" s="13">
        <v>45868</v>
      </c>
      <c r="F674">
        <v>1.63</v>
      </c>
    </row>
    <row r="675" spans="1:6">
      <c r="A675" s="13">
        <v>45869</v>
      </c>
      <c r="F675">
        <v>1.6</v>
      </c>
    </row>
    <row r="676" spans="1:6">
      <c r="A676" s="13">
        <v>45870</v>
      </c>
      <c r="F676">
        <v>1.5</v>
      </c>
    </row>
    <row r="677" spans="1:6">
      <c r="A677" s="13">
        <v>45873</v>
      </c>
      <c r="F677">
        <v>1.48</v>
      </c>
    </row>
    <row r="678" spans="1:6">
      <c r="A678" s="13">
        <v>45874</v>
      </c>
      <c r="F678">
        <v>1.47</v>
      </c>
    </row>
    <row r="679" spans="1:6">
      <c r="A679" s="13">
        <v>45875</v>
      </c>
      <c r="F679">
        <v>1.48</v>
      </c>
    </row>
    <row r="680" spans="1:6">
      <c r="A680" s="13">
        <v>45876</v>
      </c>
      <c r="F680">
        <v>1.49</v>
      </c>
    </row>
    <row r="681" spans="1:6">
      <c r="A681" s="13">
        <v>45877</v>
      </c>
      <c r="F681">
        <v>1.46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7"/>
  <sheetViews>
    <sheetView workbookViewId="0">
      <selection activeCell="J14" sqref="J14"/>
    </sheetView>
  </sheetViews>
  <sheetFormatPr defaultColWidth="8.87962962962963" defaultRowHeight="16.2"/>
  <cols>
    <col min="1" max="1" width="18.5" customWidth="1"/>
    <col min="6" max="7" width="15.8796296296296" customWidth="1"/>
  </cols>
  <sheetData>
    <row r="1" ht="16.15" customHeight="1"/>
    <row r="2" ht="16.15" customHeight="1" spans="5:10">
      <c r="E2" s="1"/>
      <c r="F2" s="2" t="s">
        <v>24</v>
      </c>
      <c r="G2" s="2" t="s">
        <v>25</v>
      </c>
      <c r="H2" s="2" t="s">
        <v>26</v>
      </c>
      <c r="I2" s="1"/>
      <c r="J2" s="1"/>
    </row>
    <row r="3" ht="17.65" customHeight="1" spans="5:10">
      <c r="E3" s="1"/>
      <c r="F3" s="3">
        <v>0.0153</v>
      </c>
      <c r="G3" s="3">
        <v>0.016</v>
      </c>
      <c r="H3" s="3">
        <v>0.0158</v>
      </c>
      <c r="I3" s="1"/>
      <c r="J3" s="1"/>
    </row>
    <row r="4" spans="1:10">
      <c r="A4" s="4" t="s">
        <v>27</v>
      </c>
      <c r="B4" t="s">
        <v>28</v>
      </c>
      <c r="C4" t="s">
        <v>29</v>
      </c>
      <c r="E4" s="1"/>
      <c r="F4" s="5">
        <v>380000000</v>
      </c>
      <c r="G4" s="5">
        <v>80000000</v>
      </c>
      <c r="H4" s="1"/>
      <c r="I4" s="1"/>
      <c r="J4" s="2" t="s">
        <v>3</v>
      </c>
    </row>
    <row r="5" spans="1:10">
      <c r="A5" s="6">
        <v>44562</v>
      </c>
      <c r="B5" s="7">
        <v>10.3</v>
      </c>
      <c r="C5" s="7">
        <v>1.5</v>
      </c>
      <c r="E5" s="1"/>
      <c r="F5" s="2" t="s">
        <v>24</v>
      </c>
      <c r="G5" s="2" t="s">
        <v>25</v>
      </c>
      <c r="H5" s="1"/>
      <c r="I5" s="1"/>
      <c r="J5" s="3">
        <v>0.016</v>
      </c>
    </row>
    <row r="6" spans="1:10">
      <c r="A6" s="6">
        <v>44593</v>
      </c>
      <c r="B6" s="7">
        <v>9.1</v>
      </c>
      <c r="C6" s="7">
        <v>0.9</v>
      </c>
      <c r="E6" s="2" t="s">
        <v>30</v>
      </c>
      <c r="F6" s="5">
        <f>(J5-F3)*F4</f>
        <v>266000</v>
      </c>
      <c r="G6" s="5">
        <f>(G3-J5)*G4</f>
        <v>0</v>
      </c>
      <c r="H6" s="1"/>
      <c r="I6" s="1"/>
      <c r="J6" s="1"/>
    </row>
    <row r="7" spans="1:10">
      <c r="A7" s="6">
        <v>44621</v>
      </c>
      <c r="B7" s="7">
        <v>8.8</v>
      </c>
      <c r="C7" s="7">
        <v>0.9</v>
      </c>
      <c r="E7" s="2" t="s">
        <v>31</v>
      </c>
      <c r="F7" s="5">
        <v>0</v>
      </c>
      <c r="G7" s="5">
        <f>(G3-H3)*G4*4</f>
        <v>63999.9999999996</v>
      </c>
      <c r="H7" s="1"/>
      <c r="I7" s="1"/>
      <c r="J7" s="1"/>
    </row>
    <row r="8" spans="1:10">
      <c r="A8" s="6">
        <v>44652</v>
      </c>
      <c r="B8" s="7">
        <v>8.3</v>
      </c>
      <c r="C8" s="7">
        <v>1.5</v>
      </c>
      <c r="E8" s="2" t="s">
        <v>32</v>
      </c>
      <c r="F8" s="5">
        <f>SUM(F6:G7)</f>
        <v>330000</v>
      </c>
      <c r="G8" s="5"/>
      <c r="H8" s="1"/>
      <c r="I8" s="1"/>
      <c r="J8" s="1"/>
    </row>
    <row r="9" spans="1:9">
      <c r="A9" s="6">
        <v>44682</v>
      </c>
      <c r="B9" s="7">
        <v>8</v>
      </c>
      <c r="C9" s="7">
        <v>2.1</v>
      </c>
      <c r="F9" s="8"/>
      <c r="G9" s="8"/>
      <c r="I9" s="9"/>
    </row>
    <row r="10" spans="1:7">
      <c r="A10" s="6">
        <v>44713</v>
      </c>
      <c r="B10" s="7">
        <v>6.4</v>
      </c>
      <c r="C10" s="7">
        <v>2.1</v>
      </c>
      <c r="F10" s="8"/>
      <c r="G10" s="8"/>
    </row>
    <row r="11" spans="1:10">
      <c r="A11" s="6">
        <v>44743</v>
      </c>
      <c r="B11" s="7">
        <v>6.1</v>
      </c>
      <c r="C11" s="7">
        <v>2.5</v>
      </c>
      <c r="E11" s="1"/>
      <c r="F11" s="2" t="s">
        <v>24</v>
      </c>
      <c r="G11" s="2" t="s">
        <v>25</v>
      </c>
      <c r="H11" s="2" t="s">
        <v>26</v>
      </c>
      <c r="I11" s="1"/>
      <c r="J11" s="1"/>
    </row>
    <row r="12" spans="1:10">
      <c r="A12" s="6">
        <v>44774</v>
      </c>
      <c r="B12" s="7">
        <v>4.2</v>
      </c>
      <c r="C12" s="7">
        <v>2.7</v>
      </c>
      <c r="E12" s="1"/>
      <c r="F12" s="3">
        <v>0.0153</v>
      </c>
      <c r="G12" s="3">
        <v>0.016</v>
      </c>
      <c r="H12" s="3">
        <v>0.0148</v>
      </c>
      <c r="I12" s="1"/>
      <c r="J12" s="1"/>
    </row>
    <row r="13" spans="1:10">
      <c r="A13" s="6">
        <v>44805</v>
      </c>
      <c r="B13" s="7">
        <v>2.3</v>
      </c>
      <c r="C13" s="7">
        <v>2.5</v>
      </c>
      <c r="E13" s="1"/>
      <c r="F13" s="5">
        <v>380000000</v>
      </c>
      <c r="G13" s="5">
        <v>80000000</v>
      </c>
      <c r="H13" s="1"/>
      <c r="I13" s="1"/>
      <c r="J13" s="2" t="s">
        <v>3</v>
      </c>
    </row>
    <row r="14" spans="1:10">
      <c r="A14" s="6">
        <v>44835</v>
      </c>
      <c r="B14" s="7">
        <v>0.9</v>
      </c>
      <c r="C14" s="7">
        <v>2.8</v>
      </c>
      <c r="E14" s="1"/>
      <c r="F14" s="2" t="s">
        <v>24</v>
      </c>
      <c r="G14" s="2" t="s">
        <v>25</v>
      </c>
      <c r="H14" s="1"/>
      <c r="I14" s="1"/>
      <c r="J14" s="3">
        <v>0.0155</v>
      </c>
    </row>
    <row r="15" spans="1:10">
      <c r="A15" s="6">
        <v>44866</v>
      </c>
      <c r="B15" s="7">
        <v>-1.3</v>
      </c>
      <c r="C15" s="7">
        <v>2.1</v>
      </c>
      <c r="E15" s="2" t="s">
        <v>30</v>
      </c>
      <c r="F15" s="5">
        <f>(J14-F12)*F13</f>
        <v>76000.0000000002</v>
      </c>
      <c r="G15" s="5">
        <f>(G12-J14)*G13</f>
        <v>40000</v>
      </c>
      <c r="H15" s="1"/>
      <c r="I15" s="1"/>
      <c r="J15" s="1"/>
    </row>
    <row r="16" spans="1:10">
      <c r="A16" s="6">
        <v>44896</v>
      </c>
      <c r="B16" s="7">
        <v>-1.3</v>
      </c>
      <c r="C16" s="7">
        <v>1.6</v>
      </c>
      <c r="E16" s="2" t="s">
        <v>31</v>
      </c>
      <c r="F16" s="5">
        <v>0</v>
      </c>
      <c r="G16" s="5">
        <f>(G12-H12)*G13*4</f>
        <v>384000</v>
      </c>
      <c r="H16" s="1"/>
      <c r="I16" s="1"/>
      <c r="J16" s="1"/>
    </row>
    <row r="17" spans="1:10">
      <c r="A17" s="6">
        <v>44927</v>
      </c>
      <c r="B17" s="7">
        <v>-0.7</v>
      </c>
      <c r="C17" s="7">
        <v>1.8</v>
      </c>
      <c r="E17" s="2" t="s">
        <v>32</v>
      </c>
      <c r="F17" s="5">
        <f>SUM(F15:G16)</f>
        <v>500000</v>
      </c>
      <c r="G17" s="5"/>
      <c r="H17" s="1"/>
      <c r="I17" s="1"/>
      <c r="J17" s="1"/>
    </row>
    <row r="18" spans="1:3">
      <c r="A18" s="6">
        <v>44958</v>
      </c>
      <c r="B18" s="7">
        <v>-0.8</v>
      </c>
      <c r="C18" s="7">
        <v>2.1</v>
      </c>
    </row>
    <row r="19" spans="1:3">
      <c r="A19" s="6">
        <v>44986</v>
      </c>
      <c r="B19" s="7">
        <v>-1.4</v>
      </c>
      <c r="C19" s="7">
        <v>1</v>
      </c>
    </row>
    <row r="20" spans="1:10">
      <c r="A20" s="6">
        <v>45017</v>
      </c>
      <c r="B20" s="7">
        <v>-2.5</v>
      </c>
      <c r="C20" s="7">
        <v>0.7</v>
      </c>
      <c r="E20" s="1"/>
      <c r="F20" s="2" t="s">
        <v>24</v>
      </c>
      <c r="G20" s="2" t="s">
        <v>25</v>
      </c>
      <c r="H20" s="2" t="s">
        <v>26</v>
      </c>
      <c r="I20" s="1"/>
      <c r="J20" s="1"/>
    </row>
    <row r="21" spans="1:10">
      <c r="A21" s="6">
        <v>45047</v>
      </c>
      <c r="B21" s="7">
        <v>-3.6</v>
      </c>
      <c r="C21" s="7">
        <v>0.1</v>
      </c>
      <c r="E21" s="1"/>
      <c r="F21" s="3">
        <v>0.0153</v>
      </c>
      <c r="G21" s="3">
        <v>0.016</v>
      </c>
      <c r="H21" s="3">
        <v>0.0178</v>
      </c>
      <c r="I21" s="1"/>
      <c r="J21" s="1"/>
    </row>
    <row r="22" spans="1:10">
      <c r="A22" s="6">
        <v>45078</v>
      </c>
      <c r="B22" s="7">
        <v>-4.6</v>
      </c>
      <c r="C22" s="7">
        <v>0.2</v>
      </c>
      <c r="E22" s="1"/>
      <c r="F22" s="5">
        <v>380000000</v>
      </c>
      <c r="G22" s="5">
        <v>80000000</v>
      </c>
      <c r="H22" s="1"/>
      <c r="I22" s="1"/>
      <c r="J22" s="2" t="s">
        <v>3</v>
      </c>
    </row>
    <row r="23" spans="1:10">
      <c r="A23" s="6">
        <v>45108</v>
      </c>
      <c r="B23" s="7">
        <v>-5.4</v>
      </c>
      <c r="C23" s="7">
        <v>0</v>
      </c>
      <c r="E23" s="1"/>
      <c r="F23" s="2" t="s">
        <v>24</v>
      </c>
      <c r="G23" s="2" t="s">
        <v>25</v>
      </c>
      <c r="H23" s="1"/>
      <c r="I23" s="1"/>
      <c r="J23" s="3">
        <v>0.016</v>
      </c>
    </row>
    <row r="24" spans="1:10">
      <c r="A24" s="6">
        <v>45139</v>
      </c>
      <c r="B24" s="7">
        <v>-4.4</v>
      </c>
      <c r="C24" s="7">
        <v>-0.3</v>
      </c>
      <c r="E24" s="2" t="s">
        <v>30</v>
      </c>
      <c r="F24" s="5">
        <f>(J23-F21)*F22</f>
        <v>266000</v>
      </c>
      <c r="G24" s="5">
        <f>(G21-J23)*G22</f>
        <v>0</v>
      </c>
      <c r="H24" s="1"/>
      <c r="I24" s="1"/>
      <c r="J24" s="1"/>
    </row>
    <row r="25" spans="1:10">
      <c r="A25" s="6">
        <v>45170</v>
      </c>
      <c r="B25" s="7">
        <v>-3</v>
      </c>
      <c r="C25" s="7">
        <v>0.1</v>
      </c>
      <c r="E25" s="2" t="s">
        <v>31</v>
      </c>
      <c r="F25" s="5">
        <v>0</v>
      </c>
      <c r="G25" s="5">
        <f>(G21-H21)*G22*4</f>
        <v>-576000</v>
      </c>
      <c r="H25" s="1"/>
      <c r="I25" s="1"/>
      <c r="J25" s="1"/>
    </row>
    <row r="26" spans="1:10">
      <c r="A26" s="6">
        <v>45200</v>
      </c>
      <c r="B26" s="7">
        <v>-2.5</v>
      </c>
      <c r="C26" s="7">
        <v>0</v>
      </c>
      <c r="E26" s="2" t="s">
        <v>32</v>
      </c>
      <c r="F26" s="5">
        <f>SUM(F24:G25)</f>
        <v>-310000</v>
      </c>
      <c r="G26" s="5"/>
      <c r="H26" s="1"/>
      <c r="I26" s="1"/>
      <c r="J26" s="1"/>
    </row>
    <row r="27" spans="1:3">
      <c r="A27" s="6">
        <v>45231</v>
      </c>
      <c r="B27" s="7">
        <v>-2.6</v>
      </c>
      <c r="C27" s="7">
        <v>-0.2</v>
      </c>
    </row>
    <row r="28" spans="1:3">
      <c r="A28" s="6">
        <v>45261</v>
      </c>
      <c r="B28" s="7">
        <v>-3</v>
      </c>
      <c r="C28" s="7">
        <v>-0.5</v>
      </c>
    </row>
    <row r="29" spans="1:3">
      <c r="A29" s="6">
        <v>45292</v>
      </c>
      <c r="B29" s="7">
        <v>-2.7</v>
      </c>
      <c r="C29" s="7">
        <v>-0.3</v>
      </c>
    </row>
    <row r="30" spans="1:3">
      <c r="A30" s="6">
        <v>45323</v>
      </c>
      <c r="B30" s="7">
        <v>-2.5</v>
      </c>
      <c r="C30" s="7">
        <v>-0.8</v>
      </c>
    </row>
    <row r="31" spans="1:3">
      <c r="A31" s="6">
        <v>45352</v>
      </c>
      <c r="B31" s="7">
        <v>-2.7</v>
      </c>
      <c r="C31" s="7">
        <v>0.7</v>
      </c>
    </row>
    <row r="32" spans="1:3">
      <c r="A32" s="6">
        <v>45383</v>
      </c>
      <c r="B32" s="7">
        <v>-2.8</v>
      </c>
      <c r="C32" s="7">
        <v>0.1</v>
      </c>
    </row>
    <row r="33" spans="1:3">
      <c r="A33" s="6">
        <v>45413</v>
      </c>
      <c r="B33" s="7">
        <v>-2.5</v>
      </c>
      <c r="C33" s="7">
        <v>0.3</v>
      </c>
    </row>
    <row r="34" spans="1:3">
      <c r="A34" s="6">
        <v>45444</v>
      </c>
      <c r="B34" s="7">
        <v>-1.4</v>
      </c>
      <c r="C34" s="7">
        <v>0.3</v>
      </c>
    </row>
    <row r="35" spans="1:3">
      <c r="A35" s="6">
        <v>45474</v>
      </c>
      <c r="B35" s="7">
        <v>-0.8</v>
      </c>
      <c r="C35" s="7">
        <v>0.2</v>
      </c>
    </row>
    <row r="36" spans="1:3">
      <c r="A36" s="6">
        <v>45505</v>
      </c>
      <c r="B36" s="7">
        <v>-0.8</v>
      </c>
      <c r="C36" s="7">
        <v>0.5</v>
      </c>
    </row>
    <row r="37" spans="1:3">
      <c r="A37" s="6">
        <v>45536</v>
      </c>
      <c r="B37" s="7">
        <v>-1.8</v>
      </c>
      <c r="C37" s="7">
        <v>0.6</v>
      </c>
    </row>
    <row r="38" spans="1:3">
      <c r="A38" s="6">
        <v>45566</v>
      </c>
      <c r="B38" s="7">
        <v>-2.8</v>
      </c>
      <c r="C38" s="7">
        <v>0.4</v>
      </c>
    </row>
    <row r="39" spans="1:3">
      <c r="A39" s="6">
        <v>45597</v>
      </c>
      <c r="B39" s="7">
        <v>-2.9</v>
      </c>
      <c r="C39" s="7">
        <v>0.3</v>
      </c>
    </row>
    <row r="40" spans="1:3">
      <c r="A40" s="6">
        <v>45627</v>
      </c>
      <c r="B40" s="7">
        <v>-2.5</v>
      </c>
      <c r="C40" s="7">
        <v>0.2</v>
      </c>
    </row>
    <row r="41" spans="1:3">
      <c r="A41" s="6">
        <v>45658</v>
      </c>
      <c r="B41" s="7">
        <v>-2.3</v>
      </c>
      <c r="C41" s="7">
        <v>0.1</v>
      </c>
    </row>
    <row r="42" spans="1:3">
      <c r="A42" s="6">
        <v>45689</v>
      </c>
      <c r="B42" s="7">
        <v>-2.3</v>
      </c>
      <c r="C42" s="7">
        <v>0.5</v>
      </c>
    </row>
    <row r="43" spans="1:3">
      <c r="A43" s="6">
        <v>45717</v>
      </c>
      <c r="B43" s="7">
        <v>-2.2</v>
      </c>
      <c r="C43" s="7">
        <v>-0.7</v>
      </c>
    </row>
    <row r="44" spans="1:3">
      <c r="A44" s="6">
        <v>45748</v>
      </c>
      <c r="B44" s="7">
        <v>-2.5</v>
      </c>
      <c r="C44" s="7">
        <v>-0.1</v>
      </c>
    </row>
    <row r="45" spans="1:3">
      <c r="A45" s="6">
        <v>45778</v>
      </c>
      <c r="B45" s="7">
        <v>-2.7</v>
      </c>
      <c r="C45" s="7">
        <v>-0.1</v>
      </c>
    </row>
    <row r="46" spans="1:3">
      <c r="A46" s="6">
        <v>45809</v>
      </c>
      <c r="B46" s="7">
        <v>-3.3</v>
      </c>
      <c r="C46" s="7">
        <v>-0.1</v>
      </c>
    </row>
    <row r="47" spans="1:3">
      <c r="A47" s="6">
        <v>45839</v>
      </c>
      <c r="B47" s="7">
        <v>-3.6</v>
      </c>
      <c r="C47" s="7">
        <v>0.1</v>
      </c>
    </row>
  </sheetData>
  <sortState ref="A5:C47">
    <sortCondition ref="A5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Table Data</vt:lpstr>
      <vt:lpstr>1x5_2022</vt:lpstr>
      <vt:lpstr>Chart2</vt:lpstr>
      <vt:lpstr>1x5_2023</vt:lpstr>
      <vt:lpstr>1x5_2023 (2)</vt:lpstr>
      <vt:lpstr>only5_2022</vt:lpstr>
      <vt:lpstr>Chart7</vt:lpstr>
      <vt:lpstr>only5_2023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</dc:creator>
  <cp:lastModifiedBy>王信閎</cp:lastModifiedBy>
  <dcterms:created xsi:type="dcterms:W3CDTF">2025-07-25T10:19:00Z</dcterms:created>
  <dcterms:modified xsi:type="dcterms:W3CDTF">2025-08-10T10:22:18Z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