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1080131\Downloads\"/>
    </mc:Choice>
  </mc:AlternateContent>
  <bookViews>
    <workbookView xWindow="0" yWindow="0" windowWidth="25200" windowHeight="11610" activeTab="3"/>
  </bookViews>
  <sheets>
    <sheet name="Contents" sheetId="1" r:id="rId1"/>
    <sheet name="Data" sheetId="2" r:id="rId2"/>
    <sheet name="Sheet1" sheetId="3" r:id="rId3"/>
    <sheet name="Sheet2" sheetId="4" r:id="rId4"/>
  </sheets>
  <definedNames>
    <definedName name="ExternalData_1" localSheetId="1">Data!$A$51:$A$101</definedName>
    <definedName name="ExternalData_2" localSheetId="1">Data!#REF!</definedName>
  </definedNames>
  <calcPr calcId="152511"/>
</workbook>
</file>

<file path=xl/calcChain.xml><?xml version="1.0" encoding="utf-8"?>
<calcChain xmlns="http://schemas.openxmlformats.org/spreadsheetml/2006/main">
  <c r="Q105" i="2" l="1"/>
  <c r="Q104" i="2"/>
  <c r="Q106" i="2" s="1"/>
  <c r="Q107" i="2" s="1"/>
</calcChain>
</file>

<file path=xl/connections.xml><?xml version="1.0" encoding="utf-8"?>
<connections xmlns="http://schemas.openxmlformats.org/spreadsheetml/2006/main">
  <connection id="1" name="连接" type="7" refreshedVersion="2" savePassword="1" background="1" saveData="1"/>
</connections>
</file>

<file path=xl/sharedStrings.xml><?xml version="1.0" encoding="utf-8"?>
<sst xmlns="http://schemas.openxmlformats.org/spreadsheetml/2006/main" count="33" uniqueCount="33">
  <si>
    <r>
      <rPr>
        <b/>
        <sz val="16"/>
        <color theme="1"/>
        <rFont val="等线"/>
        <charset val="134"/>
      </rPr>
      <t>中国宏观杠杆率数据</t>
    </r>
  </si>
  <si>
    <t>China's Macro Leverage Ratio Database</t>
  </si>
  <si>
    <r>
      <rPr>
        <sz val="11"/>
        <color theme="1"/>
        <rFont val="等线"/>
        <charset val="134"/>
      </rPr>
      <t>数据说明</t>
    </r>
  </si>
  <si>
    <t>Tips to data</t>
  </si>
  <si>
    <r>
      <rPr>
        <sz val="11"/>
        <color theme="1"/>
        <rFont val="等线"/>
        <charset val="134"/>
      </rPr>
      <t>杠杆率</t>
    </r>
    <r>
      <rPr>
        <sz val="11"/>
        <color theme="1"/>
        <rFont val="Times New Roman"/>
        <family val="1"/>
      </rPr>
      <t>=</t>
    </r>
    <r>
      <rPr>
        <sz val="11"/>
        <color theme="1"/>
        <rFont val="等线"/>
        <charset val="134"/>
      </rPr>
      <t>各部门债务</t>
    </r>
    <r>
      <rPr>
        <sz val="11"/>
        <color theme="1"/>
        <rFont val="Times New Roman"/>
        <family val="1"/>
      </rPr>
      <t>/</t>
    </r>
    <r>
      <rPr>
        <sz val="11"/>
        <color theme="1"/>
        <rFont val="等线"/>
        <charset val="134"/>
      </rPr>
      <t>名义</t>
    </r>
    <r>
      <rPr>
        <sz val="11"/>
        <color theme="1"/>
        <rFont val="Times New Roman"/>
        <family val="1"/>
      </rPr>
      <t>GDP</t>
    </r>
  </si>
  <si>
    <r>
      <rPr>
        <sz val="11"/>
        <color theme="1"/>
        <rFont val="等线"/>
        <charset val="134"/>
      </rPr>
      <t>居民部门的债务为居民贷款</t>
    </r>
    <r>
      <rPr>
        <sz val="11"/>
        <color theme="1"/>
        <rFont val="微软雅黑"/>
        <charset val="134"/>
      </rPr>
      <t>，包括消费贷款和经营贷款</t>
    </r>
    <r>
      <rPr>
        <sz val="11"/>
        <color theme="1"/>
        <rFont val="等线"/>
        <charset val="134"/>
      </rPr>
      <t>。</t>
    </r>
  </si>
  <si>
    <r>
      <rPr>
        <sz val="11"/>
        <color theme="1"/>
        <rFont val="等线"/>
        <charset val="134"/>
      </rPr>
      <t>非金融企业债务包括企业贷款、企业债、信托贷款、委托贷款、未贴现银行承兑汇票和</t>
    </r>
    <r>
      <rPr>
        <sz val="11"/>
        <color theme="1"/>
        <rFont val="微软雅黑"/>
        <charset val="134"/>
      </rPr>
      <t>境外</t>
    </r>
    <r>
      <rPr>
        <sz val="11"/>
        <color theme="1"/>
        <rFont val="等线"/>
        <charset val="134"/>
      </rPr>
      <t>债务，其中包括部分地方政府融资平台的债务。</t>
    </r>
  </si>
  <si>
    <r>
      <rPr>
        <sz val="11"/>
        <color theme="1"/>
        <rFont val="等线"/>
        <charset val="134"/>
      </rPr>
      <t>中央政府债务为国债余额。</t>
    </r>
  </si>
  <si>
    <r>
      <rPr>
        <sz val="11"/>
        <color theme="1"/>
        <rFont val="等线"/>
        <charset val="134"/>
      </rPr>
      <t>地方政府债务为地方债和地方政府的其他债务。</t>
    </r>
    <r>
      <rPr>
        <sz val="11"/>
        <color theme="1"/>
        <rFont val="Times New Roman"/>
        <family val="1"/>
      </rPr>
      <t>2018</t>
    </r>
    <r>
      <rPr>
        <sz val="11"/>
        <color theme="1"/>
        <rFont val="等线"/>
        <charset val="134"/>
      </rPr>
      <t>年之前包含一部分融资平台债务，与非金融企业债务重合的部分已从非金融企业部门去掉。</t>
    </r>
  </si>
  <si>
    <r>
      <rPr>
        <sz val="11"/>
        <color theme="1"/>
        <rFont val="等线"/>
        <charset val="134"/>
      </rPr>
      <t>金融部门债务从资产方统计为其他存款性公司对其他存款性公司债权和对其他金融机构债权</t>
    </r>
  </si>
  <si>
    <r>
      <rPr>
        <sz val="11"/>
        <color theme="1"/>
        <rFont val="等线"/>
        <charset val="134"/>
      </rPr>
      <t>金融部门债务从负债方统计为其他存款性公司对其他存款性公司负债、对其他金融性公司负债和债券发行。</t>
    </r>
  </si>
  <si>
    <r>
      <rPr>
        <sz val="11"/>
        <color theme="1"/>
        <rFont val="等线"/>
        <charset val="134"/>
      </rPr>
      <t>单位</t>
    </r>
    <r>
      <rPr>
        <sz val="11"/>
        <color theme="1"/>
        <rFont val="Times New Roman"/>
        <family val="1"/>
      </rPr>
      <t>:</t>
    </r>
    <r>
      <rPr>
        <sz val="11"/>
        <color theme="1"/>
        <rFont val="等线"/>
        <charset val="134"/>
      </rPr>
      <t>百分比</t>
    </r>
  </si>
  <si>
    <r>
      <rPr>
        <sz val="11"/>
        <color theme="1"/>
        <rFont val="等线"/>
        <charset val="134"/>
      </rPr>
      <t>引用数据请注明</t>
    </r>
    <r>
      <rPr>
        <sz val="11"/>
        <color theme="1"/>
        <rFont val="Times New Roman"/>
        <family val="1"/>
      </rPr>
      <t>“</t>
    </r>
    <r>
      <rPr>
        <sz val="11"/>
        <color theme="1"/>
        <rFont val="等线"/>
        <charset val="134"/>
      </rPr>
      <t>数据来源：国家资产负债表研究中心（</t>
    </r>
    <r>
      <rPr>
        <sz val="11"/>
        <color theme="1"/>
        <rFont val="Times New Roman"/>
        <family val="1"/>
      </rPr>
      <t>CNBS</t>
    </r>
    <r>
      <rPr>
        <sz val="11"/>
        <color theme="1"/>
        <rFont val="等线"/>
        <charset val="134"/>
      </rPr>
      <t>）</t>
    </r>
    <r>
      <rPr>
        <sz val="11"/>
        <color theme="1"/>
        <rFont val="Times New Roman"/>
        <family val="1"/>
      </rPr>
      <t>”</t>
    </r>
  </si>
  <si>
    <t>Leverage Ratio=Debt/Nominal GDP</t>
  </si>
  <si>
    <t>Unit: Per Cent</t>
  </si>
  <si>
    <t>Any use of the series shall be cited as follows "Source: Center for National Balance Sheets (CNBS)"</t>
  </si>
  <si>
    <r>
      <rPr>
        <sz val="11"/>
        <color theme="1"/>
        <rFont val="等线"/>
        <charset val="134"/>
      </rPr>
      <t>数据截止日期</t>
    </r>
  </si>
  <si>
    <t>Data cut-off date</t>
  </si>
  <si>
    <t>年份</t>
  </si>
  <si>
    <t>居民部门</t>
  </si>
  <si>
    <t>非金融企业部门</t>
  </si>
  <si>
    <t>中央政府</t>
  </si>
  <si>
    <t>地方政府</t>
  </si>
  <si>
    <t>政府部门</t>
  </si>
  <si>
    <t>实体经济部门</t>
  </si>
  <si>
    <t>金融部门资产方</t>
  </si>
  <si>
    <t>金融部门负债方</t>
  </si>
  <si>
    <r>
      <t>二手住宅</t>
    </r>
    <r>
      <rPr>
        <b/>
        <sz val="15"/>
        <color rgb="FF303133"/>
        <rFont val="Helvetica"/>
        <family val="2"/>
      </rPr>
      <t>·百城价格指数</t>
    </r>
  </si>
  <si>
    <t>元/m^2</t>
  </si>
  <si>
    <t>月份</t>
  </si>
  <si>
    <t>月增</t>
  </si>
  <si>
    <r>
      <t>平均價格(元/平方米)</t>
    </r>
    <r>
      <rPr>
        <sz val="11"/>
        <color theme="1"/>
        <rFont val="新細明體"/>
        <family val="1"/>
        <charset val="136"/>
        <scheme val="minor"/>
      </rPr>
      <t xml:space="preserve"> (LHS)</t>
    </r>
    <phoneticPr fontId="19" type="noConversion"/>
  </si>
  <si>
    <r>
      <t>年增(%)</t>
    </r>
    <r>
      <rPr>
        <sz val="11"/>
        <color theme="1"/>
        <rFont val="新細明體"/>
        <family val="1"/>
        <charset val="136"/>
        <scheme val="minor"/>
      </rPr>
      <t xml:space="preserve"> (RHS)</t>
    </r>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</si>
</sst>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_ "/>
    <numFmt numFmtId="178" formatCode="yyyy\-mm;@"/>
    <numFmt numFmtId="182" formatCode="yyyy/m/d;@"/>
    <numFmt numFmtId="183" formatCode="0.0%"/>
  </numFmts>
  <fonts count="20">
    <font>
      <sz val="11"/>
      <color theme="1"/>
      <name val="新細明體"/>
      <charset val="134"/>
      <scheme val="minor"/>
    </font>
    <font>
      <b/>
      <sz val="15"/>
      <color rgb="FF005DDB"/>
      <name val="Helvetica"/>
      <family val="2"/>
    </font>
    <font>
      <sz val="10.5"/>
      <color rgb="FF303133"/>
      <name val="Helvetica"/>
      <family val="2"/>
    </font>
    <font>
      <sz val="10.5"/>
      <color rgb="FFF56C6C"/>
      <name val="Helvetica"/>
      <family val="2"/>
    </font>
    <font>
      <sz val="10.5"/>
      <color rgb="FF22B9A5"/>
      <name val="Helvetica"/>
      <family val="2"/>
    </font>
    <font>
      <b/>
      <sz val="8"/>
      <color theme="1"/>
      <name val="KaiTi"/>
      <family val="1"/>
    </font>
    <font>
      <sz val="11"/>
      <color theme="1"/>
      <name val="Times New Roman"/>
      <family val="1"/>
    </font>
    <font>
      <b/>
      <sz val="8"/>
      <color rgb="FF3F3F3F"/>
      <name val="新細明體"/>
      <family val="1"/>
      <charset val="136"/>
      <scheme val="minor"/>
    </font>
    <font>
      <sz val="10"/>
      <color rgb="FF3F3F3F"/>
      <name val="Times New Roman"/>
      <family val="1"/>
    </font>
    <font>
      <b/>
      <sz val="8"/>
      <name val="KaiTi"/>
      <family val="1"/>
    </font>
    <font>
      <sz val="10"/>
      <name val="Times New Roman"/>
      <family val="1"/>
    </font>
    <font>
      <b/>
      <sz val="16"/>
      <color theme="1"/>
      <name val="Times New Roman"/>
      <family val="1"/>
    </font>
    <font>
      <sz val="11"/>
      <color theme="1"/>
      <name val="新細明體"/>
      <family val="1"/>
      <charset val="136"/>
      <scheme val="minor"/>
    </font>
    <font>
      <b/>
      <sz val="11"/>
      <color rgb="FF3F3F3F"/>
      <name val="新細明體"/>
      <family val="1"/>
      <charset val="136"/>
      <scheme val="minor"/>
    </font>
    <font>
      <b/>
      <sz val="15"/>
      <color rgb="FF303133"/>
      <name val="Helvetica"/>
      <family val="2"/>
    </font>
    <font>
      <b/>
      <sz val="16"/>
      <color theme="1"/>
      <name val="等线"/>
      <charset val="134"/>
    </font>
    <font>
      <sz val="11"/>
      <color theme="1"/>
      <name val="等线"/>
      <charset val="134"/>
    </font>
    <font>
      <sz val="11"/>
      <color theme="1"/>
      <name val="微软雅黑"/>
      <charset val="134"/>
    </font>
    <font>
      <sz val="11"/>
      <color theme="1"/>
      <name val="新細明體"/>
      <family val="1"/>
      <charset val="136"/>
      <scheme val="minor"/>
    </font>
    <font>
      <sz val="9"/>
      <name val="新細明體"/>
      <family val="3"/>
      <charset val="136"/>
      <scheme val="minor"/>
    </font>
  </fonts>
  <fills count="5">
    <fill>
      <patternFill patternType="none"/>
    </fill>
    <fill>
      <patternFill patternType="gray125"/>
    </fill>
    <fill>
      <patternFill patternType="solid">
        <fgColor rgb="FFF3F5F7"/>
        <bgColor indexed="64"/>
      </patternFill>
    </fill>
    <fill>
      <patternFill patternType="solid">
        <fgColor rgb="FFFFFFFF"/>
        <bgColor indexed="64"/>
      </patternFill>
    </fill>
    <fill>
      <patternFill patternType="solid">
        <fgColor rgb="FFF2F2F2"/>
        <bgColor indexed="64"/>
      </patternFill>
    </fill>
  </fills>
  <borders count="3">
    <border>
      <left/>
      <right/>
      <top/>
      <bottom/>
      <diagonal/>
    </border>
    <border>
      <left/>
      <right/>
      <top/>
      <bottom style="medium">
        <color rgb="FFEBEEF5"/>
      </bottom>
      <diagonal/>
    </border>
    <border>
      <left style="thin">
        <color rgb="FF3F3F3F"/>
      </left>
      <right style="thin">
        <color rgb="FF3F3F3F"/>
      </right>
      <top style="thin">
        <color rgb="FF3F3F3F"/>
      </top>
      <bottom style="thin">
        <color rgb="FF3F3F3F"/>
      </bottom>
      <diagonal/>
    </border>
  </borders>
  <cellStyleXfs count="4">
    <xf numFmtId="0" fontId="0" fillId="0" borderId="0">
      <alignment vertical="center"/>
    </xf>
    <xf numFmtId="0" fontId="18" fillId="0" borderId="0">
      <alignment vertical="center"/>
    </xf>
    <xf numFmtId="9" fontId="18" fillId="0" borderId="0" applyFont="0" applyFill="0" applyBorder="0" applyAlignment="0" applyProtection="0">
      <alignment vertical="center"/>
    </xf>
    <xf numFmtId="0" fontId="13" fillId="4" borderId="2" applyNumberFormat="0" applyAlignment="0" applyProtection="0">
      <alignment vertical="center"/>
    </xf>
  </cellStyleXfs>
  <cellXfs count="27">
    <xf numFmtId="0" fontId="0" fillId="0" borderId="0" xfId="0">
      <alignment vertical="center"/>
    </xf>
    <xf numFmtId="0" fontId="1" fillId="0" borderId="0" xfId="0" applyFont="1" applyAlignment="1">
      <alignment vertical="center" wrapText="1"/>
    </xf>
    <xf numFmtId="182" fontId="2" fillId="2" borderId="1" xfId="0" applyNumberFormat="1" applyFont="1" applyFill="1" applyBorder="1" applyAlignment="1">
      <alignment horizontal="left" vertical="center" wrapText="1"/>
    </xf>
    <xf numFmtId="0" fontId="2" fillId="2" borderId="1" xfId="0" applyFont="1" applyFill="1" applyBorder="1" applyAlignment="1">
      <alignment horizontal="right" vertical="center" wrapText="1"/>
    </xf>
    <xf numFmtId="0" fontId="3" fillId="2" borderId="1" xfId="0" applyFont="1" applyFill="1" applyBorder="1" applyAlignment="1">
      <alignment horizontal="right" vertical="center" wrapText="1"/>
    </xf>
    <xf numFmtId="182" fontId="2" fillId="3" borderId="1" xfId="0" applyNumberFormat="1" applyFont="1" applyFill="1" applyBorder="1" applyAlignment="1">
      <alignment horizontal="left" vertical="center" wrapText="1"/>
    </xf>
    <xf numFmtId="0" fontId="2" fillId="3" borderId="1" xfId="0" applyFont="1" applyFill="1" applyBorder="1" applyAlignment="1">
      <alignment horizontal="right" vertical="center" wrapText="1"/>
    </xf>
    <xf numFmtId="0" fontId="3" fillId="3" borderId="1" xfId="0" applyFont="1" applyFill="1" applyBorder="1" applyAlignment="1">
      <alignment horizontal="right" vertical="center" wrapText="1"/>
    </xf>
    <xf numFmtId="0" fontId="4" fillId="3" borderId="1" xfId="0" applyFont="1" applyFill="1" applyBorder="1" applyAlignment="1">
      <alignment horizontal="right" vertical="center" wrapText="1"/>
    </xf>
    <xf numFmtId="0" fontId="4" fillId="2" borderId="1" xfId="0" applyFont="1" applyFill="1" applyBorder="1" applyAlignment="1">
      <alignment horizontal="right"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6" fillId="0" borderId="0" xfId="0" applyFont="1">
      <alignment vertical="center"/>
    </xf>
    <xf numFmtId="178" fontId="7" fillId="4" borderId="2" xfId="3" applyNumberFormat="1" applyFont="1" applyAlignment="1">
      <alignment horizontal="center" vertical="center" wrapText="1"/>
    </xf>
    <xf numFmtId="0" fontId="7" fillId="4" borderId="2" xfId="3" applyFont="1" applyAlignment="1">
      <alignment horizontal="center" vertical="center" wrapText="1"/>
    </xf>
    <xf numFmtId="178" fontId="8" fillId="4" borderId="2" xfId="3" applyNumberFormat="1" applyFont="1" applyAlignment="1">
      <alignment horizontal="center" vertical="center"/>
    </xf>
    <xf numFmtId="176" fontId="8" fillId="4" borderId="2" xfId="3" applyNumberFormat="1" applyFont="1" applyAlignment="1">
      <alignment horizontal="center" vertical="center"/>
    </xf>
    <xf numFmtId="0" fontId="9" fillId="0" borderId="0" xfId="0" applyFont="1" applyAlignment="1">
      <alignment horizontal="center" vertical="center" wrapText="1"/>
    </xf>
    <xf numFmtId="176" fontId="10" fillId="0" borderId="0" xfId="0" applyNumberFormat="1" applyFont="1">
      <alignment vertical="center"/>
    </xf>
    <xf numFmtId="183" fontId="10" fillId="0" borderId="0" xfId="2" applyNumberFormat="1" applyFont="1" applyFill="1" applyBorder="1">
      <alignment vertical="center"/>
    </xf>
    <xf numFmtId="176" fontId="0" fillId="0" borderId="0" xfId="0" applyNumberFormat="1">
      <alignment vertical="center"/>
    </xf>
    <xf numFmtId="10" fontId="0" fillId="0" borderId="0" xfId="0" applyNumberFormat="1">
      <alignment vertical="center"/>
    </xf>
    <xf numFmtId="0" fontId="0" fillId="0" borderId="0" xfId="0" applyAlignment="1"/>
    <xf numFmtId="0" fontId="11" fillId="0" borderId="0" xfId="0" applyFont="1">
      <alignment vertical="center"/>
    </xf>
    <xf numFmtId="0" fontId="6" fillId="0" borderId="0" xfId="0" applyFont="1" applyAlignment="1">
      <alignment horizontal="left" vertical="center"/>
    </xf>
    <xf numFmtId="15" fontId="6" fillId="0" borderId="0" xfId="0" applyNumberFormat="1" applyFont="1" applyAlignment="1">
      <alignment horizontal="left" vertical="center"/>
    </xf>
    <xf numFmtId="0" fontId="12" fillId="0" borderId="0" xfId="0" applyFont="1">
      <alignment vertical="center"/>
    </xf>
  </cellXfs>
  <cellStyles count="4">
    <cellStyle name="一般" xfId="0" builtinId="0"/>
    <cellStyle name="百分比" xfId="2" builtinId="5"/>
    <cellStyle name="常规 2" xfId="1"/>
    <cellStyle name="輸出" xfId="3" builtinId="2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TW" sz="1400" b="0" i="0" u="none" strike="noStrike" kern="1200" spc="0" baseline="0">
                <a:solidFill>
                  <a:schemeClr val="tx1">
                    <a:lumMod val="65000"/>
                    <a:lumOff val="35000"/>
                  </a:schemeClr>
                </a:solidFill>
                <a:latin typeface="+mn-lt"/>
                <a:ea typeface="+mn-ea"/>
                <a:cs typeface="+mn-cs"/>
              </a:defRPr>
            </a:pPr>
            <a:r>
              <a:rPr altLang="en-US"/>
              <a:t>居民部門槓桿率</a:t>
            </a:r>
            <a:endParaRPr lang="en-US" altLang="zh-TW"/>
          </a:p>
        </c:rich>
      </c:tx>
      <c:overlay val="0"/>
      <c:spPr>
        <a:noFill/>
        <a:ln>
          <a:noFill/>
        </a:ln>
        <a:effectLst/>
      </c:spPr>
      <c:txPr>
        <a:bodyPr rot="0" spcFirstLastPara="0" vertOverflow="ellipsis" vert="horz" wrap="square" anchor="ctr" anchorCtr="1"/>
        <a:lstStyle/>
        <a:p>
          <a:pPr defTabSz="914400">
            <a:defRPr lang="zh-TW"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lineChart>
        <c:grouping val="standard"/>
        <c:varyColors val="0"/>
        <c:ser>
          <c:idx val="0"/>
          <c:order val="0"/>
          <c:tx>
            <c:strRef>
              <c:f>Data!$B$1</c:f>
              <c:strCache>
                <c:ptCount val="1"/>
                <c:pt idx="0">
                  <c:v>居民部门</c:v>
                </c:pt>
              </c:strCache>
            </c:strRef>
          </c:tx>
          <c:spPr>
            <a:ln w="28575" cap="rnd">
              <a:solidFill>
                <a:schemeClr val="accent1"/>
              </a:solidFill>
              <a:round/>
            </a:ln>
            <a:effectLst/>
          </c:spPr>
          <c:marker>
            <c:symbol val="none"/>
          </c:marker>
          <c:cat>
            <c:numRef>
              <c:f>Data!$A$2:$A$123</c:f>
              <c:numCache>
                <c:formatCode>yyyy\-mm;@</c:formatCode>
                <c:ptCount val="122"/>
                <c:pt idx="0">
                  <c:v>33969</c:v>
                </c:pt>
                <c:pt idx="1">
                  <c:v>34059</c:v>
                </c:pt>
                <c:pt idx="2">
                  <c:v>34150</c:v>
                </c:pt>
                <c:pt idx="3">
                  <c:v>34242</c:v>
                </c:pt>
                <c:pt idx="4">
                  <c:v>34334</c:v>
                </c:pt>
                <c:pt idx="5">
                  <c:v>34424</c:v>
                </c:pt>
                <c:pt idx="6">
                  <c:v>34515</c:v>
                </c:pt>
                <c:pt idx="7">
                  <c:v>34607</c:v>
                </c:pt>
                <c:pt idx="8">
                  <c:v>34699</c:v>
                </c:pt>
                <c:pt idx="9">
                  <c:v>34789</c:v>
                </c:pt>
                <c:pt idx="10">
                  <c:v>34880</c:v>
                </c:pt>
                <c:pt idx="11">
                  <c:v>34972</c:v>
                </c:pt>
                <c:pt idx="12">
                  <c:v>35064</c:v>
                </c:pt>
                <c:pt idx="13">
                  <c:v>35155</c:v>
                </c:pt>
                <c:pt idx="14">
                  <c:v>35246</c:v>
                </c:pt>
                <c:pt idx="15">
                  <c:v>35338</c:v>
                </c:pt>
                <c:pt idx="16">
                  <c:v>35430</c:v>
                </c:pt>
                <c:pt idx="17">
                  <c:v>35520</c:v>
                </c:pt>
                <c:pt idx="18">
                  <c:v>35611</c:v>
                </c:pt>
                <c:pt idx="19">
                  <c:v>35703</c:v>
                </c:pt>
                <c:pt idx="20">
                  <c:v>35795</c:v>
                </c:pt>
                <c:pt idx="21">
                  <c:v>35885</c:v>
                </c:pt>
                <c:pt idx="22">
                  <c:v>35976</c:v>
                </c:pt>
                <c:pt idx="23">
                  <c:v>36068</c:v>
                </c:pt>
                <c:pt idx="24">
                  <c:v>36160</c:v>
                </c:pt>
                <c:pt idx="25">
                  <c:v>36250</c:v>
                </c:pt>
                <c:pt idx="26">
                  <c:v>36341</c:v>
                </c:pt>
                <c:pt idx="27">
                  <c:v>36433</c:v>
                </c:pt>
                <c:pt idx="28">
                  <c:v>36525</c:v>
                </c:pt>
                <c:pt idx="29">
                  <c:v>36616</c:v>
                </c:pt>
                <c:pt idx="30">
                  <c:v>36707</c:v>
                </c:pt>
                <c:pt idx="31">
                  <c:v>36799</c:v>
                </c:pt>
                <c:pt idx="32">
                  <c:v>36891</c:v>
                </c:pt>
                <c:pt idx="33">
                  <c:v>36981</c:v>
                </c:pt>
                <c:pt idx="34">
                  <c:v>37072</c:v>
                </c:pt>
                <c:pt idx="35">
                  <c:v>37164</c:v>
                </c:pt>
                <c:pt idx="36">
                  <c:v>37256</c:v>
                </c:pt>
                <c:pt idx="37">
                  <c:v>37346</c:v>
                </c:pt>
                <c:pt idx="38">
                  <c:v>37437</c:v>
                </c:pt>
                <c:pt idx="39">
                  <c:v>37529</c:v>
                </c:pt>
                <c:pt idx="40">
                  <c:v>37621</c:v>
                </c:pt>
                <c:pt idx="41">
                  <c:v>37711</c:v>
                </c:pt>
                <c:pt idx="42">
                  <c:v>37802</c:v>
                </c:pt>
                <c:pt idx="43">
                  <c:v>37894</c:v>
                </c:pt>
                <c:pt idx="44">
                  <c:v>37986</c:v>
                </c:pt>
                <c:pt idx="45">
                  <c:v>38077</c:v>
                </c:pt>
                <c:pt idx="46">
                  <c:v>38168</c:v>
                </c:pt>
                <c:pt idx="47">
                  <c:v>38260</c:v>
                </c:pt>
                <c:pt idx="48">
                  <c:v>38352</c:v>
                </c:pt>
                <c:pt idx="49">
                  <c:v>38442</c:v>
                </c:pt>
                <c:pt idx="50">
                  <c:v>38533</c:v>
                </c:pt>
                <c:pt idx="51">
                  <c:v>38625</c:v>
                </c:pt>
                <c:pt idx="52">
                  <c:v>38717</c:v>
                </c:pt>
                <c:pt idx="53">
                  <c:v>38807</c:v>
                </c:pt>
                <c:pt idx="54">
                  <c:v>38898</c:v>
                </c:pt>
                <c:pt idx="55">
                  <c:v>38990</c:v>
                </c:pt>
                <c:pt idx="56">
                  <c:v>39082</c:v>
                </c:pt>
                <c:pt idx="57">
                  <c:v>39172</c:v>
                </c:pt>
                <c:pt idx="58">
                  <c:v>39263</c:v>
                </c:pt>
                <c:pt idx="59">
                  <c:v>39355</c:v>
                </c:pt>
                <c:pt idx="60">
                  <c:v>39447</c:v>
                </c:pt>
                <c:pt idx="61">
                  <c:v>39538</c:v>
                </c:pt>
                <c:pt idx="62">
                  <c:v>39629</c:v>
                </c:pt>
                <c:pt idx="63">
                  <c:v>39721</c:v>
                </c:pt>
                <c:pt idx="64">
                  <c:v>39813</c:v>
                </c:pt>
                <c:pt idx="65">
                  <c:v>39903</c:v>
                </c:pt>
                <c:pt idx="66">
                  <c:v>39994</c:v>
                </c:pt>
                <c:pt idx="67">
                  <c:v>40086</c:v>
                </c:pt>
                <c:pt idx="68">
                  <c:v>40178</c:v>
                </c:pt>
                <c:pt idx="69">
                  <c:v>40268</c:v>
                </c:pt>
                <c:pt idx="70">
                  <c:v>40359</c:v>
                </c:pt>
                <c:pt idx="71">
                  <c:v>40451</c:v>
                </c:pt>
                <c:pt idx="72">
                  <c:v>40543</c:v>
                </c:pt>
                <c:pt idx="73">
                  <c:v>40633</c:v>
                </c:pt>
                <c:pt idx="74">
                  <c:v>40724</c:v>
                </c:pt>
                <c:pt idx="75">
                  <c:v>40816</c:v>
                </c:pt>
                <c:pt idx="76">
                  <c:v>40908</c:v>
                </c:pt>
                <c:pt idx="77">
                  <c:v>40999</c:v>
                </c:pt>
                <c:pt idx="78">
                  <c:v>41090</c:v>
                </c:pt>
                <c:pt idx="79">
                  <c:v>41182</c:v>
                </c:pt>
                <c:pt idx="80">
                  <c:v>41274</c:v>
                </c:pt>
                <c:pt idx="81">
                  <c:v>41364</c:v>
                </c:pt>
                <c:pt idx="82">
                  <c:v>41455</c:v>
                </c:pt>
                <c:pt idx="83">
                  <c:v>41547</c:v>
                </c:pt>
                <c:pt idx="84">
                  <c:v>41639</c:v>
                </c:pt>
                <c:pt idx="85">
                  <c:v>41729</c:v>
                </c:pt>
                <c:pt idx="86">
                  <c:v>41820</c:v>
                </c:pt>
                <c:pt idx="87">
                  <c:v>41912</c:v>
                </c:pt>
                <c:pt idx="88">
                  <c:v>42004</c:v>
                </c:pt>
                <c:pt idx="89">
                  <c:v>42094</c:v>
                </c:pt>
                <c:pt idx="90">
                  <c:v>42185</c:v>
                </c:pt>
                <c:pt idx="91">
                  <c:v>42277</c:v>
                </c:pt>
                <c:pt idx="92">
                  <c:v>42369</c:v>
                </c:pt>
                <c:pt idx="93">
                  <c:v>42460</c:v>
                </c:pt>
                <c:pt idx="94">
                  <c:v>42551</c:v>
                </c:pt>
                <c:pt idx="95">
                  <c:v>42643</c:v>
                </c:pt>
                <c:pt idx="96">
                  <c:v>42735</c:v>
                </c:pt>
                <c:pt idx="97">
                  <c:v>42825</c:v>
                </c:pt>
                <c:pt idx="98">
                  <c:v>42916</c:v>
                </c:pt>
                <c:pt idx="99">
                  <c:v>43008</c:v>
                </c:pt>
                <c:pt idx="100">
                  <c:v>43100</c:v>
                </c:pt>
                <c:pt idx="101">
                  <c:v>43190</c:v>
                </c:pt>
                <c:pt idx="102">
                  <c:v>43281</c:v>
                </c:pt>
                <c:pt idx="103">
                  <c:v>43373</c:v>
                </c:pt>
                <c:pt idx="104">
                  <c:v>43465</c:v>
                </c:pt>
                <c:pt idx="105">
                  <c:v>43555</c:v>
                </c:pt>
                <c:pt idx="106">
                  <c:v>43646</c:v>
                </c:pt>
                <c:pt idx="107">
                  <c:v>43738</c:v>
                </c:pt>
                <c:pt idx="108">
                  <c:v>43830</c:v>
                </c:pt>
                <c:pt idx="109">
                  <c:v>43921</c:v>
                </c:pt>
                <c:pt idx="110">
                  <c:v>44012</c:v>
                </c:pt>
                <c:pt idx="111">
                  <c:v>44104</c:v>
                </c:pt>
                <c:pt idx="112">
                  <c:v>44196</c:v>
                </c:pt>
                <c:pt idx="113">
                  <c:v>44286</c:v>
                </c:pt>
                <c:pt idx="114">
                  <c:v>44377</c:v>
                </c:pt>
                <c:pt idx="115">
                  <c:v>44469</c:v>
                </c:pt>
                <c:pt idx="116">
                  <c:v>44561</c:v>
                </c:pt>
                <c:pt idx="117">
                  <c:v>44651</c:v>
                </c:pt>
                <c:pt idx="118">
                  <c:v>44742</c:v>
                </c:pt>
                <c:pt idx="119">
                  <c:v>44834</c:v>
                </c:pt>
                <c:pt idx="120">
                  <c:v>44926</c:v>
                </c:pt>
                <c:pt idx="121">
                  <c:v>45016</c:v>
                </c:pt>
              </c:numCache>
            </c:numRef>
          </c:cat>
          <c:val>
            <c:numRef>
              <c:f>Data!$B$2:$B$123</c:f>
              <c:numCache>
                <c:formatCode>#,##0.0_ </c:formatCode>
                <c:ptCount val="122"/>
                <c:pt idx="0">
                  <c:v>7.5</c:v>
                </c:pt>
                <c:pt idx="1">
                  <c:v>7.5</c:v>
                </c:pt>
                <c:pt idx="2">
                  <c:v>7.4</c:v>
                </c:pt>
                <c:pt idx="3">
                  <c:v>7.3</c:v>
                </c:pt>
                <c:pt idx="4">
                  <c:v>7</c:v>
                </c:pt>
                <c:pt idx="5">
                  <c:v>5.8</c:v>
                </c:pt>
                <c:pt idx="6">
                  <c:v>4.5999999999999996</c:v>
                </c:pt>
                <c:pt idx="7">
                  <c:v>3.6</c:v>
                </c:pt>
                <c:pt idx="8">
                  <c:v>2.7</c:v>
                </c:pt>
                <c:pt idx="9">
                  <c:v>2.7</c:v>
                </c:pt>
                <c:pt idx="10">
                  <c:v>2.8</c:v>
                </c:pt>
                <c:pt idx="11">
                  <c:v>2.8</c:v>
                </c:pt>
                <c:pt idx="12">
                  <c:v>2.8</c:v>
                </c:pt>
                <c:pt idx="13">
                  <c:v>2.9</c:v>
                </c:pt>
                <c:pt idx="14">
                  <c:v>3</c:v>
                </c:pt>
                <c:pt idx="15">
                  <c:v>3</c:v>
                </c:pt>
                <c:pt idx="16">
                  <c:v>3.1</c:v>
                </c:pt>
                <c:pt idx="17">
                  <c:v>3.5</c:v>
                </c:pt>
                <c:pt idx="18">
                  <c:v>3.9</c:v>
                </c:pt>
                <c:pt idx="19">
                  <c:v>4.3</c:v>
                </c:pt>
                <c:pt idx="20">
                  <c:v>4.5999999999999996</c:v>
                </c:pt>
                <c:pt idx="21">
                  <c:v>4.9000000000000004</c:v>
                </c:pt>
                <c:pt idx="22">
                  <c:v>5.2</c:v>
                </c:pt>
                <c:pt idx="23">
                  <c:v>5.5</c:v>
                </c:pt>
                <c:pt idx="24">
                  <c:v>5.8</c:v>
                </c:pt>
                <c:pt idx="25">
                  <c:v>5.8</c:v>
                </c:pt>
                <c:pt idx="26">
                  <c:v>5.9</c:v>
                </c:pt>
                <c:pt idx="27">
                  <c:v>5.9</c:v>
                </c:pt>
                <c:pt idx="28">
                  <c:v>5.9</c:v>
                </c:pt>
                <c:pt idx="29">
                  <c:v>7</c:v>
                </c:pt>
                <c:pt idx="30">
                  <c:v>8</c:v>
                </c:pt>
                <c:pt idx="31">
                  <c:v>8.9</c:v>
                </c:pt>
                <c:pt idx="32">
                  <c:v>9.8000000000000007</c:v>
                </c:pt>
                <c:pt idx="33">
                  <c:v>10.4</c:v>
                </c:pt>
                <c:pt idx="34">
                  <c:v>11.1</c:v>
                </c:pt>
                <c:pt idx="35">
                  <c:v>11.7</c:v>
                </c:pt>
                <c:pt idx="36">
                  <c:v>12.3</c:v>
                </c:pt>
                <c:pt idx="37">
                  <c:v>13.1</c:v>
                </c:pt>
                <c:pt idx="38">
                  <c:v>13.9</c:v>
                </c:pt>
                <c:pt idx="39">
                  <c:v>14.7</c:v>
                </c:pt>
                <c:pt idx="40">
                  <c:v>15.3</c:v>
                </c:pt>
                <c:pt idx="41">
                  <c:v>16.3</c:v>
                </c:pt>
                <c:pt idx="42">
                  <c:v>17.2</c:v>
                </c:pt>
                <c:pt idx="43">
                  <c:v>18</c:v>
                </c:pt>
                <c:pt idx="44">
                  <c:v>18.600000000000001</c:v>
                </c:pt>
                <c:pt idx="45">
                  <c:v>18.5</c:v>
                </c:pt>
                <c:pt idx="46">
                  <c:v>18.100000000000001</c:v>
                </c:pt>
                <c:pt idx="47">
                  <c:v>17.8</c:v>
                </c:pt>
                <c:pt idx="48">
                  <c:v>17.399999999999999</c:v>
                </c:pt>
                <c:pt idx="49">
                  <c:v>17.8</c:v>
                </c:pt>
                <c:pt idx="50">
                  <c:v>17.8</c:v>
                </c:pt>
                <c:pt idx="51">
                  <c:v>17.5</c:v>
                </c:pt>
                <c:pt idx="52">
                  <c:v>16.899999999999999</c:v>
                </c:pt>
                <c:pt idx="53">
                  <c:v>17.5</c:v>
                </c:pt>
                <c:pt idx="54">
                  <c:v>17.8</c:v>
                </c:pt>
                <c:pt idx="55">
                  <c:v>17.8</c:v>
                </c:pt>
                <c:pt idx="56">
                  <c:v>17.5</c:v>
                </c:pt>
                <c:pt idx="57">
                  <c:v>18.399999999999999</c:v>
                </c:pt>
                <c:pt idx="58">
                  <c:v>18.899999999999999</c:v>
                </c:pt>
                <c:pt idx="59">
                  <c:v>19.399999999999999</c:v>
                </c:pt>
                <c:pt idx="60">
                  <c:v>18.8</c:v>
                </c:pt>
                <c:pt idx="61">
                  <c:v>18.8</c:v>
                </c:pt>
                <c:pt idx="62">
                  <c:v>18.600000000000001</c:v>
                </c:pt>
                <c:pt idx="63">
                  <c:v>18.399999999999999</c:v>
                </c:pt>
                <c:pt idx="64">
                  <c:v>17.899999999999999</c:v>
                </c:pt>
                <c:pt idx="65">
                  <c:v>19</c:v>
                </c:pt>
                <c:pt idx="66">
                  <c:v>20.6</c:v>
                </c:pt>
                <c:pt idx="67">
                  <c:v>22.5</c:v>
                </c:pt>
                <c:pt idx="68">
                  <c:v>23.5</c:v>
                </c:pt>
                <c:pt idx="69">
                  <c:v>25.7</c:v>
                </c:pt>
                <c:pt idx="70">
                  <c:v>26.8</c:v>
                </c:pt>
                <c:pt idx="71">
                  <c:v>27.3</c:v>
                </c:pt>
                <c:pt idx="72">
                  <c:v>27.3</c:v>
                </c:pt>
                <c:pt idx="73">
                  <c:v>27.8</c:v>
                </c:pt>
                <c:pt idx="74">
                  <c:v>28.2</c:v>
                </c:pt>
                <c:pt idx="75">
                  <c:v>28.1</c:v>
                </c:pt>
                <c:pt idx="76">
                  <c:v>27.9</c:v>
                </c:pt>
                <c:pt idx="77">
                  <c:v>28.2</c:v>
                </c:pt>
                <c:pt idx="78">
                  <c:v>28.7</c:v>
                </c:pt>
                <c:pt idx="79">
                  <c:v>29.6</c:v>
                </c:pt>
                <c:pt idx="80">
                  <c:v>30</c:v>
                </c:pt>
                <c:pt idx="81">
                  <c:v>31.1</c:v>
                </c:pt>
                <c:pt idx="82">
                  <c:v>32.4</c:v>
                </c:pt>
                <c:pt idx="83">
                  <c:v>33.299999999999997</c:v>
                </c:pt>
                <c:pt idx="84">
                  <c:v>33.5</c:v>
                </c:pt>
                <c:pt idx="85">
                  <c:v>34.4</c:v>
                </c:pt>
                <c:pt idx="86">
                  <c:v>35.200000000000003</c:v>
                </c:pt>
                <c:pt idx="87">
                  <c:v>35.700000000000003</c:v>
                </c:pt>
                <c:pt idx="88">
                  <c:v>36</c:v>
                </c:pt>
                <c:pt idx="89">
                  <c:v>36.799999999999997</c:v>
                </c:pt>
                <c:pt idx="90">
                  <c:v>37.700000000000003</c:v>
                </c:pt>
                <c:pt idx="91">
                  <c:v>38.6</c:v>
                </c:pt>
                <c:pt idx="92">
                  <c:v>39.200000000000003</c:v>
                </c:pt>
                <c:pt idx="93">
                  <c:v>40.4</c:v>
                </c:pt>
                <c:pt idx="94">
                  <c:v>42.1</c:v>
                </c:pt>
                <c:pt idx="95">
                  <c:v>43.7</c:v>
                </c:pt>
                <c:pt idx="96">
                  <c:v>44.7</c:v>
                </c:pt>
                <c:pt idx="97">
                  <c:v>46</c:v>
                </c:pt>
                <c:pt idx="98">
                  <c:v>47.2</c:v>
                </c:pt>
                <c:pt idx="99">
                  <c:v>48.4</c:v>
                </c:pt>
                <c:pt idx="100">
                  <c:v>48.7</c:v>
                </c:pt>
                <c:pt idx="101">
                  <c:v>49.6</c:v>
                </c:pt>
                <c:pt idx="102">
                  <c:v>50.5</c:v>
                </c:pt>
                <c:pt idx="103">
                  <c:v>51.6</c:v>
                </c:pt>
                <c:pt idx="104">
                  <c:v>52.1</c:v>
                </c:pt>
                <c:pt idx="105">
                  <c:v>53.2</c:v>
                </c:pt>
                <c:pt idx="106">
                  <c:v>54.3</c:v>
                </c:pt>
                <c:pt idx="107">
                  <c:v>55.3</c:v>
                </c:pt>
                <c:pt idx="108">
                  <c:v>56.1</c:v>
                </c:pt>
                <c:pt idx="109">
                  <c:v>58</c:v>
                </c:pt>
                <c:pt idx="110">
                  <c:v>60</c:v>
                </c:pt>
                <c:pt idx="111">
                  <c:v>61.8</c:v>
                </c:pt>
                <c:pt idx="112">
                  <c:v>62.3</c:v>
                </c:pt>
                <c:pt idx="113">
                  <c:v>62.2</c:v>
                </c:pt>
                <c:pt idx="114">
                  <c:v>62.1</c:v>
                </c:pt>
                <c:pt idx="115">
                  <c:v>62.1</c:v>
                </c:pt>
                <c:pt idx="116">
                  <c:v>61.9</c:v>
                </c:pt>
                <c:pt idx="117">
                  <c:v>61.8</c:v>
                </c:pt>
                <c:pt idx="118">
                  <c:v>62</c:v>
                </c:pt>
                <c:pt idx="119">
                  <c:v>62.1</c:v>
                </c:pt>
                <c:pt idx="120">
                  <c:v>61.9</c:v>
                </c:pt>
                <c:pt idx="121">
                  <c:v>63.3</c:v>
                </c:pt>
              </c:numCache>
            </c:numRef>
          </c:val>
          <c:smooth val="0"/>
        </c:ser>
        <c:dLbls>
          <c:showLegendKey val="0"/>
          <c:showVal val="0"/>
          <c:showCatName val="0"/>
          <c:showSerName val="0"/>
          <c:showPercent val="0"/>
          <c:showBubbleSize val="0"/>
        </c:dLbls>
        <c:smooth val="0"/>
        <c:axId val="-1790663536"/>
        <c:axId val="-1790646128"/>
      </c:lineChart>
      <c:dateAx>
        <c:axId val="-1790663536"/>
        <c:scaling>
          <c:orientation val="minMax"/>
        </c:scaling>
        <c:delete val="0"/>
        <c:axPos val="b"/>
        <c:numFmt formatCode="yyyy\-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TW" sz="900" b="0" i="0" u="none" strike="noStrike" kern="1200" baseline="0">
                <a:solidFill>
                  <a:schemeClr val="tx1">
                    <a:lumMod val="65000"/>
                    <a:lumOff val="35000"/>
                  </a:schemeClr>
                </a:solidFill>
                <a:latin typeface="+mn-lt"/>
                <a:ea typeface="+mn-ea"/>
                <a:cs typeface="+mn-cs"/>
              </a:defRPr>
            </a:pPr>
            <a:endParaRPr lang="zh-TW"/>
          </a:p>
        </c:txPr>
        <c:crossAx val="-1790646128"/>
        <c:crosses val="autoZero"/>
        <c:auto val="1"/>
        <c:lblOffset val="100"/>
        <c:baseTimeUnit val="months"/>
      </c:dateAx>
      <c:valAx>
        <c:axId val="-1790646128"/>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0" vertOverflow="ellipsis" vert="horz" wrap="square" anchor="ctr" anchorCtr="1"/>
          <a:lstStyle/>
          <a:p>
            <a:pPr>
              <a:defRPr lang="zh-TW" sz="900" b="0" i="0" u="none" strike="noStrike" kern="1200" baseline="0">
                <a:solidFill>
                  <a:schemeClr val="tx1">
                    <a:lumMod val="65000"/>
                    <a:lumOff val="35000"/>
                  </a:schemeClr>
                </a:solidFill>
                <a:latin typeface="+mn-lt"/>
                <a:ea typeface="+mn-ea"/>
                <a:cs typeface="+mn-cs"/>
              </a:defRPr>
            </a:pPr>
            <a:endParaRPr lang="zh-TW"/>
          </a:p>
        </c:txPr>
        <c:crossAx val="-1790663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TW"/>
      </a:pPr>
      <a:endParaRPr lang="zh-TW"/>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TW" sz="1400" b="0" i="0" u="none" strike="noStrike" kern="1200" spc="0" baseline="0">
                <a:solidFill>
                  <a:schemeClr val="tx1">
                    <a:lumMod val="65000"/>
                    <a:lumOff val="35000"/>
                  </a:schemeClr>
                </a:solidFill>
                <a:latin typeface="+mn-lt"/>
                <a:ea typeface="+mn-ea"/>
                <a:cs typeface="+mn-cs"/>
              </a:defRPr>
            </a:pPr>
            <a:r>
              <a:rPr lang="zh-TW" altLang="en-US"/>
              <a:t>中國百城住宅價格指數</a:t>
            </a:r>
          </a:p>
        </c:rich>
      </c:tx>
      <c:layout/>
      <c:overlay val="0"/>
      <c:spPr>
        <a:noFill/>
        <a:ln>
          <a:noFill/>
        </a:ln>
        <a:effectLst/>
      </c:spPr>
      <c:txPr>
        <a:bodyPr rot="0" spcFirstLastPara="0" vertOverflow="ellipsis" vert="horz" wrap="square" anchor="ctr" anchorCtr="1"/>
        <a:lstStyle/>
        <a:p>
          <a:pPr defTabSz="914400">
            <a:defRPr lang="zh-TW"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barChart>
        <c:barDir val="col"/>
        <c:grouping val="clustered"/>
        <c:varyColors val="0"/>
        <c:ser>
          <c:idx val="0"/>
          <c:order val="0"/>
          <c:tx>
            <c:strRef>
              <c:f>Sheet2!$E$9</c:f>
              <c:strCache>
                <c:ptCount val="1"/>
                <c:pt idx="0">
                  <c:v>平均價格(元/平方米) (LHS)</c:v>
                </c:pt>
              </c:strCache>
            </c:strRef>
          </c:tx>
          <c:spPr>
            <a:solidFill>
              <a:schemeClr val="accent1"/>
            </a:solidFill>
            <a:ln>
              <a:noFill/>
            </a:ln>
            <a:effectLst/>
          </c:spPr>
          <c:invertIfNegative val="0"/>
          <c:cat>
            <c:numRef>
              <c:f>Sheet2!$D$10:$D$21</c:f>
              <c:numCache>
                <c:formatCode>yyyy/m/d;@</c:formatCode>
                <c:ptCount val="12"/>
                <c:pt idx="0">
                  <c:v>44713</c:v>
                </c:pt>
                <c:pt idx="1">
                  <c:v>44743</c:v>
                </c:pt>
                <c:pt idx="2">
                  <c:v>44774</c:v>
                </c:pt>
                <c:pt idx="3">
                  <c:v>44805</c:v>
                </c:pt>
                <c:pt idx="4">
                  <c:v>44835</c:v>
                </c:pt>
                <c:pt idx="5">
                  <c:v>44866</c:v>
                </c:pt>
                <c:pt idx="6">
                  <c:v>44896</c:v>
                </c:pt>
                <c:pt idx="7">
                  <c:v>44927</c:v>
                </c:pt>
                <c:pt idx="8">
                  <c:v>44958</c:v>
                </c:pt>
                <c:pt idx="9">
                  <c:v>44986</c:v>
                </c:pt>
                <c:pt idx="10">
                  <c:v>45017</c:v>
                </c:pt>
                <c:pt idx="11">
                  <c:v>45047</c:v>
                </c:pt>
              </c:numCache>
            </c:numRef>
          </c:cat>
          <c:val>
            <c:numRef>
              <c:f>Sheet2!$E$10:$E$21</c:f>
              <c:numCache>
                <c:formatCode>General</c:formatCode>
                <c:ptCount val="12"/>
                <c:pt idx="0">
                  <c:v>16026</c:v>
                </c:pt>
                <c:pt idx="1">
                  <c:v>16012</c:v>
                </c:pt>
                <c:pt idx="2">
                  <c:v>15991</c:v>
                </c:pt>
                <c:pt idx="3">
                  <c:v>15970</c:v>
                </c:pt>
                <c:pt idx="4">
                  <c:v>15945</c:v>
                </c:pt>
                <c:pt idx="5">
                  <c:v>15911</c:v>
                </c:pt>
                <c:pt idx="6">
                  <c:v>15876</c:v>
                </c:pt>
                <c:pt idx="7">
                  <c:v>15858</c:v>
                </c:pt>
                <c:pt idx="8">
                  <c:v>15856</c:v>
                </c:pt>
                <c:pt idx="9">
                  <c:v>15848</c:v>
                </c:pt>
                <c:pt idx="10">
                  <c:v>15826</c:v>
                </c:pt>
                <c:pt idx="11">
                  <c:v>15786</c:v>
                </c:pt>
              </c:numCache>
            </c:numRef>
          </c:val>
        </c:ser>
        <c:dLbls>
          <c:showLegendKey val="0"/>
          <c:showVal val="0"/>
          <c:showCatName val="0"/>
          <c:showSerName val="0"/>
          <c:showPercent val="0"/>
          <c:showBubbleSize val="0"/>
        </c:dLbls>
        <c:gapWidth val="219"/>
        <c:overlap val="-27"/>
        <c:axId val="-1790654288"/>
        <c:axId val="-1790651024"/>
      </c:barChart>
      <c:lineChart>
        <c:grouping val="standard"/>
        <c:varyColors val="0"/>
        <c:ser>
          <c:idx val="1"/>
          <c:order val="1"/>
          <c:tx>
            <c:strRef>
              <c:f>Sheet2!$F$9</c:f>
              <c:strCache>
                <c:ptCount val="1"/>
                <c:pt idx="0">
                  <c:v>年增(%) (RHS)</c:v>
                </c:pt>
              </c:strCache>
            </c:strRef>
          </c:tx>
          <c:spPr>
            <a:ln w="28575" cap="rnd">
              <a:solidFill>
                <a:schemeClr val="accent2"/>
              </a:solidFill>
              <a:round/>
            </a:ln>
            <a:effectLst/>
          </c:spPr>
          <c:marker>
            <c:symbol val="none"/>
          </c:marker>
          <c:cat>
            <c:numRef>
              <c:f>Sheet2!$D$10:$D$21</c:f>
              <c:numCache>
                <c:formatCode>yyyy/m/d;@</c:formatCode>
                <c:ptCount val="12"/>
                <c:pt idx="0">
                  <c:v>44713</c:v>
                </c:pt>
                <c:pt idx="1">
                  <c:v>44743</c:v>
                </c:pt>
                <c:pt idx="2">
                  <c:v>44774</c:v>
                </c:pt>
                <c:pt idx="3">
                  <c:v>44805</c:v>
                </c:pt>
                <c:pt idx="4">
                  <c:v>44835</c:v>
                </c:pt>
                <c:pt idx="5">
                  <c:v>44866</c:v>
                </c:pt>
                <c:pt idx="6">
                  <c:v>44896</c:v>
                </c:pt>
                <c:pt idx="7">
                  <c:v>44927</c:v>
                </c:pt>
                <c:pt idx="8">
                  <c:v>44958</c:v>
                </c:pt>
                <c:pt idx="9">
                  <c:v>44986</c:v>
                </c:pt>
                <c:pt idx="10">
                  <c:v>45017</c:v>
                </c:pt>
                <c:pt idx="11">
                  <c:v>45047</c:v>
                </c:pt>
              </c:numCache>
            </c:numRef>
          </c:cat>
          <c:val>
            <c:numRef>
              <c:f>Sheet2!$F$10:$F$21</c:f>
              <c:numCache>
                <c:formatCode>General</c:formatCode>
                <c:ptCount val="12"/>
                <c:pt idx="0">
                  <c:v>0.87</c:v>
                </c:pt>
                <c:pt idx="1">
                  <c:v>0.35</c:v>
                </c:pt>
                <c:pt idx="2">
                  <c:v>-0.12</c:v>
                </c:pt>
                <c:pt idx="3">
                  <c:v>-0.39</c:v>
                </c:pt>
                <c:pt idx="4">
                  <c:v>-0.51</c:v>
                </c:pt>
                <c:pt idx="5">
                  <c:v>-0.64</c:v>
                </c:pt>
                <c:pt idx="6">
                  <c:v>-0.77</c:v>
                </c:pt>
                <c:pt idx="7">
                  <c:v>-0.81</c:v>
                </c:pt>
                <c:pt idx="8">
                  <c:v>-0.96</c:v>
                </c:pt>
                <c:pt idx="9">
                  <c:v>-1.1200000000000001</c:v>
                </c:pt>
                <c:pt idx="10">
                  <c:v>-1.28</c:v>
                </c:pt>
                <c:pt idx="11">
                  <c:v>-1.52</c:v>
                </c:pt>
              </c:numCache>
            </c:numRef>
          </c:val>
          <c:smooth val="0"/>
        </c:ser>
        <c:dLbls>
          <c:showLegendKey val="0"/>
          <c:showVal val="0"/>
          <c:showCatName val="0"/>
          <c:showSerName val="0"/>
          <c:showPercent val="0"/>
          <c:showBubbleSize val="0"/>
        </c:dLbls>
        <c:marker val="1"/>
        <c:smooth val="0"/>
        <c:axId val="-1790650480"/>
        <c:axId val="-1790662992"/>
      </c:lineChart>
      <c:dateAx>
        <c:axId val="-1790654288"/>
        <c:scaling>
          <c:orientation val="minMax"/>
        </c:scaling>
        <c:delete val="0"/>
        <c:axPos val="b"/>
        <c:numFmt formatCode="yyyy/m/d;@"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TW" sz="900" b="0" i="0" u="none" strike="noStrike" kern="1200" baseline="0">
                <a:solidFill>
                  <a:schemeClr val="tx1">
                    <a:lumMod val="65000"/>
                    <a:lumOff val="35000"/>
                  </a:schemeClr>
                </a:solidFill>
                <a:latin typeface="+mn-lt"/>
                <a:ea typeface="+mn-ea"/>
                <a:cs typeface="+mn-cs"/>
              </a:defRPr>
            </a:pPr>
            <a:endParaRPr lang="zh-TW"/>
          </a:p>
        </c:txPr>
        <c:crossAx val="-1790651024"/>
        <c:crosses val="autoZero"/>
        <c:auto val="1"/>
        <c:lblOffset val="100"/>
        <c:baseTimeUnit val="months"/>
      </c:dateAx>
      <c:valAx>
        <c:axId val="-179065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TW" sz="900" b="0" i="0" u="none" strike="noStrike" kern="1200" baseline="0">
                <a:solidFill>
                  <a:schemeClr val="tx1">
                    <a:lumMod val="65000"/>
                    <a:lumOff val="35000"/>
                  </a:schemeClr>
                </a:solidFill>
                <a:latin typeface="+mn-lt"/>
                <a:ea typeface="+mn-ea"/>
                <a:cs typeface="+mn-cs"/>
              </a:defRPr>
            </a:pPr>
            <a:endParaRPr lang="zh-TW"/>
          </a:p>
        </c:txPr>
        <c:crossAx val="-1790654288"/>
        <c:crosses val="autoZero"/>
        <c:crossBetween val="between"/>
      </c:valAx>
      <c:dateAx>
        <c:axId val="-1790650480"/>
        <c:scaling>
          <c:orientation val="minMax"/>
        </c:scaling>
        <c:delete val="1"/>
        <c:axPos val="b"/>
        <c:numFmt formatCode="yyyy/m/d;@" sourceLinked="1"/>
        <c:majorTickMark val="none"/>
        <c:minorTickMark val="none"/>
        <c:tickLblPos val="nextTo"/>
        <c:crossAx val="-1790662992"/>
        <c:crosses val="autoZero"/>
        <c:auto val="1"/>
        <c:lblOffset val="100"/>
        <c:baseTimeUnit val="months"/>
      </c:dateAx>
      <c:valAx>
        <c:axId val="-1790662992"/>
        <c:scaling>
          <c:orientation val="minMax"/>
        </c:scaling>
        <c:delete val="0"/>
        <c:axPos val="r"/>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TW" sz="900" b="0" i="0" u="none" strike="noStrike" kern="1200" baseline="0">
                <a:solidFill>
                  <a:schemeClr val="tx1">
                    <a:lumMod val="65000"/>
                    <a:lumOff val="35000"/>
                  </a:schemeClr>
                </a:solidFill>
                <a:latin typeface="+mn-lt"/>
                <a:ea typeface="+mn-ea"/>
                <a:cs typeface="+mn-cs"/>
              </a:defRPr>
            </a:pPr>
            <a:endParaRPr lang="zh-TW"/>
          </a:p>
        </c:txPr>
        <c:crossAx val="-1790650480"/>
        <c:crosses val="max"/>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TW"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TW"/>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xdr:col>
      <xdr:colOff>762212</xdr:colOff>
      <xdr:row>4</xdr:row>
      <xdr:rowOff>0</xdr:rowOff>
    </xdr:to>
    <xdr:pic>
      <xdr:nvPicPr>
        <xdr:cNvPr id="3" name="图片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62100" cy="8991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497840</xdr:colOff>
      <xdr:row>100</xdr:row>
      <xdr:rowOff>179705</xdr:rowOff>
    </xdr:from>
    <xdr:to>
      <xdr:col>14</xdr:col>
      <xdr:colOff>307340</xdr:colOff>
      <xdr:row>115</xdr:row>
      <xdr:rowOff>65405</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7620</xdr:colOff>
      <xdr:row>3</xdr:row>
      <xdr:rowOff>7620</xdr:rowOff>
    </xdr:from>
    <xdr:to>
      <xdr:col>20</xdr:col>
      <xdr:colOff>190500</xdr:colOff>
      <xdr:row>32</xdr:row>
      <xdr:rowOff>140335</xdr:rowOff>
    </xdr:to>
    <xdr:pic>
      <xdr:nvPicPr>
        <xdr:cNvPr id="2" name="圖片 1" descr="mm-chart-2023-06-28_中國經濟數據統計-960x540"/>
        <xdr:cNvPicPr>
          <a:picLocks noChangeAspect="1"/>
        </xdr:cNvPicPr>
      </xdr:nvPicPr>
      <xdr:blipFill>
        <a:blip xmlns:r="http://schemas.openxmlformats.org/officeDocument/2006/relationships" r:embed="rId1"/>
        <a:stretch>
          <a:fillRect/>
        </a:stretch>
      </xdr:blipFill>
      <xdr:spPr>
        <a:xfrm>
          <a:off x="1104900" y="579120"/>
          <a:ext cx="10058400" cy="565721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883920</xdr:colOff>
      <xdr:row>12</xdr:row>
      <xdr:rowOff>0</xdr:rowOff>
    </xdr:from>
    <xdr:to>
      <xdr:col>10</xdr:col>
      <xdr:colOff>167640</xdr:colOff>
      <xdr:row>26</xdr:row>
      <xdr:rowOff>76200</xdr:rowOff>
    </xdr:to>
    <xdr:graphicFrame macro="">
      <xdr:nvGraphicFramePr>
        <xdr:cNvPr id="5" name="圖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ExternalData_1" disableRefresh="1" connectionId="1" autoFormatId="16" applyNumberFormats="0" applyBorderFormats="0" applyFontFormats="1" applyPatternFormats="1" applyAlignmentFormats="0" applyWidthHeightFormats="0">
  <queryTableRefresh nextId="2">
    <queryTableFields count="1">
      <queryTableField id="1" name="Field1"/>
    </queryTableFields>
  </queryTableRefresh>
</query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21" sqref="C21"/>
    </sheetView>
  </sheetViews>
  <sheetFormatPr defaultColWidth="9" defaultRowHeight="15.75"/>
  <cols>
    <col min="1" max="1" width="13.140625" customWidth="1"/>
    <col min="2" max="2" width="19.42578125" customWidth="1"/>
    <col min="3" max="3" width="131.85546875" customWidth="1"/>
    <col min="4" max="4" width="87.140625" customWidth="1"/>
  </cols>
  <sheetData>
    <row r="1" spans="1:3" ht="20.25">
      <c r="A1" s="12"/>
      <c r="B1" s="12"/>
      <c r="C1" s="23" t="s">
        <v>0</v>
      </c>
    </row>
    <row r="2" spans="1:3" ht="20.25">
      <c r="A2" s="12"/>
      <c r="B2" s="12"/>
      <c r="C2" s="23" t="s">
        <v>1</v>
      </c>
    </row>
    <row r="3" spans="1:3">
      <c r="A3" s="12"/>
      <c r="B3" s="12"/>
      <c r="C3" s="12"/>
    </row>
    <row r="4" spans="1:3">
      <c r="A4" s="12"/>
      <c r="B4" s="12"/>
      <c r="C4" s="12"/>
    </row>
    <row r="5" spans="1:3">
      <c r="A5" s="12"/>
      <c r="B5" s="12"/>
      <c r="C5" s="12"/>
    </row>
    <row r="6" spans="1:3">
      <c r="A6" s="12" t="s">
        <v>2</v>
      </c>
      <c r="B6" s="12" t="s">
        <v>3</v>
      </c>
      <c r="C6" s="24" t="s">
        <v>4</v>
      </c>
    </row>
    <row r="7" spans="1:3" ht="16.5">
      <c r="A7" s="12"/>
      <c r="B7" s="12"/>
      <c r="C7" s="24" t="s">
        <v>5</v>
      </c>
    </row>
    <row r="8" spans="1:3" ht="16.5">
      <c r="A8" s="12"/>
      <c r="B8" s="12"/>
      <c r="C8" s="24" t="s">
        <v>6</v>
      </c>
    </row>
    <row r="9" spans="1:3">
      <c r="A9" s="12"/>
      <c r="B9" s="12"/>
      <c r="C9" s="24" t="s">
        <v>7</v>
      </c>
    </row>
    <row r="10" spans="1:3">
      <c r="A10" s="12"/>
      <c r="B10" s="12"/>
      <c r="C10" s="24" t="s">
        <v>8</v>
      </c>
    </row>
    <row r="11" spans="1:3">
      <c r="A11" s="12"/>
      <c r="B11" s="12"/>
      <c r="C11" s="24" t="s">
        <v>9</v>
      </c>
    </row>
    <row r="12" spans="1:3">
      <c r="A12" s="12"/>
      <c r="B12" s="12"/>
      <c r="C12" s="24" t="s">
        <v>10</v>
      </c>
    </row>
    <row r="13" spans="1:3">
      <c r="A13" s="12"/>
      <c r="B13" s="12"/>
      <c r="C13" s="24" t="s">
        <v>11</v>
      </c>
    </row>
    <row r="14" spans="1:3">
      <c r="A14" s="12"/>
      <c r="B14" s="12"/>
      <c r="C14" s="24" t="s">
        <v>12</v>
      </c>
    </row>
    <row r="15" spans="1:3">
      <c r="A15" s="12"/>
      <c r="B15" s="12"/>
      <c r="C15" s="12" t="s">
        <v>13</v>
      </c>
    </row>
    <row r="16" spans="1:3">
      <c r="A16" s="12"/>
      <c r="B16" s="12"/>
      <c r="C16" s="12" t="s">
        <v>14</v>
      </c>
    </row>
    <row r="17" spans="1:3">
      <c r="A17" s="12"/>
      <c r="B17" s="12"/>
      <c r="C17" s="12" t="s">
        <v>15</v>
      </c>
    </row>
    <row r="18" spans="1:3">
      <c r="A18" s="12"/>
      <c r="B18" s="12"/>
      <c r="C18" s="24"/>
    </row>
    <row r="19" spans="1:3">
      <c r="A19" s="12" t="s">
        <v>16</v>
      </c>
      <c r="B19" s="12" t="s">
        <v>17</v>
      </c>
      <c r="C19" s="25">
        <v>45047</v>
      </c>
    </row>
  </sheetData>
  <phoneticPr fontId="19" type="noConversion"/>
  <pageMargins left="0.69930555555555596" right="0.69930555555555596"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6"/>
  <sheetViews>
    <sheetView workbookViewId="0">
      <pane xSplit="1" ySplit="1" topLeftCell="B96" activePane="bottomRight" state="frozen"/>
      <selection pane="topRight"/>
      <selection pane="bottomLeft"/>
      <selection pane="bottomRight" activeCell="J121" sqref="J121"/>
    </sheetView>
  </sheetViews>
  <sheetFormatPr defaultColWidth="15.5703125" defaultRowHeight="15.75"/>
  <cols>
    <col min="1" max="1" width="10.5703125" style="12" customWidth="1"/>
    <col min="2" max="9" width="10.5703125" customWidth="1"/>
  </cols>
  <sheetData>
    <row r="1" spans="1:12" s="10" customFormat="1" ht="35.25" customHeight="1">
      <c r="A1" s="13" t="s">
        <v>18</v>
      </c>
      <c r="B1" s="14" t="s">
        <v>19</v>
      </c>
      <c r="C1" s="14" t="s">
        <v>20</v>
      </c>
      <c r="D1" s="14" t="s">
        <v>21</v>
      </c>
      <c r="E1" s="14" t="s">
        <v>22</v>
      </c>
      <c r="F1" s="14" t="s">
        <v>23</v>
      </c>
      <c r="G1" s="14" t="s">
        <v>24</v>
      </c>
      <c r="H1" s="14" t="s">
        <v>25</v>
      </c>
      <c r="I1" s="14" t="s">
        <v>26</v>
      </c>
      <c r="J1" s="17"/>
      <c r="K1" s="17"/>
      <c r="L1" s="17"/>
    </row>
    <row r="2" spans="1:12" s="11" customFormat="1" ht="12.75">
      <c r="A2" s="15">
        <v>33969</v>
      </c>
      <c r="B2" s="16">
        <v>7.5</v>
      </c>
      <c r="C2" s="16">
        <v>90</v>
      </c>
      <c r="D2" s="16">
        <v>4.4000000000000004</v>
      </c>
      <c r="E2" s="16">
        <v>3.9</v>
      </c>
      <c r="F2" s="16">
        <v>8.3000000000000007</v>
      </c>
      <c r="G2" s="16">
        <v>105.8</v>
      </c>
      <c r="H2" s="16">
        <v>7.8</v>
      </c>
      <c r="I2" s="16">
        <v>7.2</v>
      </c>
      <c r="J2" s="17"/>
      <c r="K2" s="17"/>
      <c r="L2" s="17"/>
    </row>
    <row r="3" spans="1:12" s="11" customFormat="1" ht="12.75">
      <c r="A3" s="15">
        <v>34059</v>
      </c>
      <c r="B3" s="16">
        <v>7.5</v>
      </c>
      <c r="C3" s="16">
        <v>91.1</v>
      </c>
      <c r="D3" s="16">
        <v>4.2</v>
      </c>
      <c r="E3" s="16">
        <v>3.9</v>
      </c>
      <c r="F3" s="16">
        <v>8.1</v>
      </c>
      <c r="G3" s="16">
        <v>106.7</v>
      </c>
      <c r="H3" s="16">
        <v>7.8</v>
      </c>
      <c r="I3" s="16">
        <v>7.3</v>
      </c>
      <c r="J3" s="17"/>
      <c r="K3" s="17"/>
      <c r="L3" s="17"/>
    </row>
    <row r="4" spans="1:12" s="11" customFormat="1" ht="12.75">
      <c r="A4" s="15">
        <v>34150</v>
      </c>
      <c r="B4" s="16">
        <v>7.4</v>
      </c>
      <c r="C4" s="16">
        <v>91.1</v>
      </c>
      <c r="D4" s="16">
        <v>4.4000000000000004</v>
      </c>
      <c r="E4" s="16">
        <v>3.8</v>
      </c>
      <c r="F4" s="16">
        <v>8.1999999999999993</v>
      </c>
      <c r="G4" s="16">
        <v>106.7</v>
      </c>
      <c r="H4" s="16">
        <v>7.7</v>
      </c>
      <c r="I4" s="16">
        <v>7.3</v>
      </c>
      <c r="J4" s="17"/>
      <c r="K4" s="17"/>
      <c r="L4" s="17"/>
    </row>
    <row r="5" spans="1:12" s="11" customFormat="1" ht="12.75">
      <c r="A5" s="15">
        <v>34242</v>
      </c>
      <c r="B5" s="16">
        <v>7.3</v>
      </c>
      <c r="C5" s="16">
        <v>90.2</v>
      </c>
      <c r="D5" s="16">
        <v>4.5999999999999996</v>
      </c>
      <c r="E5" s="16">
        <v>3.7</v>
      </c>
      <c r="F5" s="16">
        <v>8.3000000000000007</v>
      </c>
      <c r="G5" s="16">
        <v>105.8</v>
      </c>
      <c r="H5" s="16">
        <v>7.7</v>
      </c>
      <c r="I5" s="16">
        <v>7.3</v>
      </c>
      <c r="J5" s="17"/>
      <c r="K5" s="17"/>
      <c r="L5" s="17"/>
    </row>
    <row r="6" spans="1:12" s="11" customFormat="1" ht="12.75">
      <c r="A6" s="15">
        <v>34334</v>
      </c>
      <c r="B6" s="16">
        <v>7</v>
      </c>
      <c r="C6" s="16">
        <v>87.8</v>
      </c>
      <c r="D6" s="16">
        <v>4.2</v>
      </c>
      <c r="E6" s="16">
        <v>3.6</v>
      </c>
      <c r="F6" s="16">
        <v>7.8</v>
      </c>
      <c r="G6" s="16">
        <v>102.6</v>
      </c>
      <c r="H6" s="16">
        <v>8.9</v>
      </c>
      <c r="I6" s="16">
        <v>7.1</v>
      </c>
      <c r="J6" s="17"/>
      <c r="K6" s="17"/>
      <c r="L6" s="17"/>
    </row>
    <row r="7" spans="1:12" s="11" customFormat="1" ht="12.75">
      <c r="A7" s="15">
        <v>34424</v>
      </c>
      <c r="B7" s="16">
        <v>5.8</v>
      </c>
      <c r="C7" s="16">
        <v>87.8</v>
      </c>
      <c r="D7" s="16">
        <v>4.5</v>
      </c>
      <c r="E7" s="16">
        <v>3.5</v>
      </c>
      <c r="F7" s="16">
        <v>8</v>
      </c>
      <c r="G7" s="16">
        <v>101.6</v>
      </c>
      <c r="H7" s="16">
        <v>8.8000000000000007</v>
      </c>
      <c r="I7" s="16">
        <v>7.1</v>
      </c>
      <c r="J7" s="17"/>
      <c r="K7" s="17"/>
      <c r="L7" s="17"/>
    </row>
    <row r="8" spans="1:12" s="11" customFormat="1" ht="12.75">
      <c r="A8" s="15">
        <v>34515</v>
      </c>
      <c r="B8" s="16">
        <v>4.5999999999999996</v>
      </c>
      <c r="C8" s="16">
        <v>86.7</v>
      </c>
      <c r="D8" s="16">
        <v>6</v>
      </c>
      <c r="E8" s="16">
        <v>3.4</v>
      </c>
      <c r="F8" s="16">
        <v>9.4</v>
      </c>
      <c r="G8" s="16">
        <v>100.7</v>
      </c>
      <c r="H8" s="16">
        <v>8.6</v>
      </c>
      <c r="I8" s="16">
        <v>7</v>
      </c>
      <c r="J8" s="17"/>
      <c r="K8" s="17"/>
      <c r="L8" s="17"/>
    </row>
    <row r="9" spans="1:12" s="11" customFormat="1" ht="12.75">
      <c r="A9" s="15">
        <v>34607</v>
      </c>
      <c r="B9" s="16">
        <v>3.6</v>
      </c>
      <c r="C9" s="16">
        <v>85.1</v>
      </c>
      <c r="D9" s="16">
        <v>5.4</v>
      </c>
      <c r="E9" s="16">
        <v>3.3</v>
      </c>
      <c r="F9" s="16">
        <v>8.6999999999999993</v>
      </c>
      <c r="G9" s="16">
        <v>97.4</v>
      </c>
      <c r="H9" s="16">
        <v>8.4</v>
      </c>
      <c r="I9" s="16">
        <v>6.9</v>
      </c>
      <c r="J9" s="17"/>
      <c r="K9" s="17"/>
      <c r="L9" s="17"/>
    </row>
    <row r="10" spans="1:12" s="11" customFormat="1" ht="12.75">
      <c r="A10" s="15">
        <v>34699</v>
      </c>
      <c r="B10" s="16">
        <v>2.7</v>
      </c>
      <c r="C10" s="16">
        <v>83.1</v>
      </c>
      <c r="D10" s="16">
        <v>5</v>
      </c>
      <c r="E10" s="16">
        <v>3.1</v>
      </c>
      <c r="F10" s="16">
        <v>8.1</v>
      </c>
      <c r="G10" s="16">
        <v>93.9</v>
      </c>
      <c r="H10" s="16">
        <v>9.8000000000000007</v>
      </c>
      <c r="I10" s="16">
        <v>6.8</v>
      </c>
      <c r="J10" s="17"/>
      <c r="K10" s="17"/>
      <c r="L10" s="17"/>
    </row>
    <row r="11" spans="1:12" s="11" customFormat="1" ht="12.75">
      <c r="A11" s="15">
        <v>34789</v>
      </c>
      <c r="B11" s="16">
        <v>2.7</v>
      </c>
      <c r="C11" s="16">
        <v>83.6</v>
      </c>
      <c r="D11" s="16">
        <v>5.0999999999999996</v>
      </c>
      <c r="E11" s="16">
        <v>3.1</v>
      </c>
      <c r="F11" s="16">
        <v>8.1999999999999993</v>
      </c>
      <c r="G11" s="16">
        <v>94.5</v>
      </c>
      <c r="H11" s="16">
        <v>9.8000000000000007</v>
      </c>
      <c r="I11" s="16">
        <v>6.9</v>
      </c>
      <c r="J11" s="17"/>
      <c r="K11" s="17"/>
      <c r="L11" s="17"/>
    </row>
    <row r="12" spans="1:12">
      <c r="A12" s="15">
        <v>34880</v>
      </c>
      <c r="B12" s="16">
        <v>2.8</v>
      </c>
      <c r="C12" s="16">
        <v>83.4</v>
      </c>
      <c r="D12" s="16">
        <v>4.5</v>
      </c>
      <c r="E12" s="16">
        <v>3.1</v>
      </c>
      <c r="F12" s="16">
        <v>7.6</v>
      </c>
      <c r="G12" s="16">
        <v>93.8</v>
      </c>
      <c r="H12" s="16">
        <v>9.8000000000000007</v>
      </c>
      <c r="I12" s="16">
        <v>6.9</v>
      </c>
      <c r="J12" s="18"/>
      <c r="K12" s="19"/>
      <c r="L12" s="19"/>
    </row>
    <row r="13" spans="1:12">
      <c r="A13" s="15">
        <v>34972</v>
      </c>
      <c r="B13" s="16">
        <v>2.8</v>
      </c>
      <c r="C13" s="16">
        <v>83.1</v>
      </c>
      <c r="D13" s="16">
        <v>6</v>
      </c>
      <c r="E13" s="16">
        <v>3</v>
      </c>
      <c r="F13" s="16">
        <v>9</v>
      </c>
      <c r="G13" s="16">
        <v>94.9</v>
      </c>
      <c r="H13" s="16">
        <v>9.8000000000000007</v>
      </c>
      <c r="I13" s="16">
        <v>7</v>
      </c>
      <c r="J13" s="18"/>
      <c r="K13" s="19"/>
      <c r="L13" s="19"/>
    </row>
    <row r="14" spans="1:12">
      <c r="A14" s="15">
        <v>35064</v>
      </c>
      <c r="B14" s="16">
        <v>2.8</v>
      </c>
      <c r="C14" s="16">
        <v>82.3</v>
      </c>
      <c r="D14" s="16">
        <v>5.7</v>
      </c>
      <c r="E14" s="16">
        <v>3</v>
      </c>
      <c r="F14" s="16">
        <v>8.6999999999999993</v>
      </c>
      <c r="G14" s="16">
        <v>93.8</v>
      </c>
      <c r="H14" s="16">
        <v>10</v>
      </c>
      <c r="I14" s="16">
        <v>7</v>
      </c>
      <c r="J14" s="18"/>
      <c r="K14" s="19"/>
      <c r="L14" s="19"/>
    </row>
    <row r="15" spans="1:12">
      <c r="A15" s="15">
        <v>35155</v>
      </c>
      <c r="B15" s="16">
        <v>2.9</v>
      </c>
      <c r="C15" s="16">
        <v>83.5</v>
      </c>
      <c r="D15" s="16">
        <v>6.1</v>
      </c>
      <c r="E15" s="16">
        <v>3</v>
      </c>
      <c r="F15" s="16">
        <v>9.1</v>
      </c>
      <c r="G15" s="16">
        <v>95.5</v>
      </c>
      <c r="H15" s="16">
        <v>10.199999999999999</v>
      </c>
      <c r="I15" s="16">
        <v>7.2</v>
      </c>
      <c r="J15" s="18"/>
      <c r="K15" s="19"/>
      <c r="L15" s="19"/>
    </row>
    <row r="16" spans="1:12">
      <c r="A16" s="15">
        <v>35246</v>
      </c>
      <c r="B16" s="16">
        <v>3</v>
      </c>
      <c r="C16" s="16">
        <v>84.1</v>
      </c>
      <c r="D16" s="16">
        <v>6</v>
      </c>
      <c r="E16" s="16">
        <v>3</v>
      </c>
      <c r="F16" s="16">
        <v>9</v>
      </c>
      <c r="G16" s="16">
        <v>96.1</v>
      </c>
      <c r="H16" s="16">
        <v>10.4</v>
      </c>
      <c r="I16" s="16">
        <v>7.4</v>
      </c>
      <c r="J16" s="18"/>
      <c r="K16" s="19"/>
      <c r="L16" s="19"/>
    </row>
    <row r="17" spans="1:12">
      <c r="A17" s="15">
        <v>35338</v>
      </c>
      <c r="B17" s="16">
        <v>3</v>
      </c>
      <c r="C17" s="16">
        <v>84.6</v>
      </c>
      <c r="D17" s="16">
        <v>6.5</v>
      </c>
      <c r="E17" s="16">
        <v>3.1</v>
      </c>
      <c r="F17" s="16">
        <v>9.6</v>
      </c>
      <c r="G17" s="16">
        <v>97.2</v>
      </c>
      <c r="H17" s="16">
        <v>10.6</v>
      </c>
      <c r="I17" s="16">
        <v>7.6</v>
      </c>
      <c r="J17" s="18"/>
      <c r="K17" s="19"/>
      <c r="L17" s="19"/>
    </row>
    <row r="18" spans="1:12">
      <c r="A18" s="15">
        <v>35430</v>
      </c>
      <c r="B18" s="16">
        <v>3.1</v>
      </c>
      <c r="C18" s="16">
        <v>84.6</v>
      </c>
      <c r="D18" s="16">
        <v>6.5</v>
      </c>
      <c r="E18" s="16">
        <v>3.1</v>
      </c>
      <c r="F18" s="16">
        <v>9.6</v>
      </c>
      <c r="G18" s="16">
        <v>97.3</v>
      </c>
      <c r="H18" s="16">
        <v>10.8</v>
      </c>
      <c r="I18" s="16">
        <v>7.8</v>
      </c>
      <c r="J18" s="18"/>
      <c r="K18" s="19"/>
      <c r="L18" s="19"/>
    </row>
    <row r="19" spans="1:12">
      <c r="A19" s="15">
        <v>35520</v>
      </c>
      <c r="B19" s="16">
        <v>3.5</v>
      </c>
      <c r="C19" s="16">
        <v>86.3</v>
      </c>
      <c r="D19" s="16">
        <v>6.1</v>
      </c>
      <c r="E19" s="16">
        <v>3.1</v>
      </c>
      <c r="F19" s="16">
        <v>9.1999999999999993</v>
      </c>
      <c r="G19" s="16">
        <v>99</v>
      </c>
      <c r="H19" s="16">
        <v>11.5</v>
      </c>
      <c r="I19" s="16">
        <v>8.1</v>
      </c>
      <c r="J19" s="18"/>
      <c r="K19" s="19"/>
      <c r="L19" s="19"/>
    </row>
    <row r="20" spans="1:12">
      <c r="A20" s="15">
        <v>35611</v>
      </c>
      <c r="B20" s="16">
        <v>3.9</v>
      </c>
      <c r="C20" s="16">
        <v>88.2</v>
      </c>
      <c r="D20" s="16">
        <v>5.2</v>
      </c>
      <c r="E20" s="16">
        <v>3.2</v>
      </c>
      <c r="F20" s="16">
        <v>8.4</v>
      </c>
      <c r="G20" s="16">
        <v>100.5</v>
      </c>
      <c r="H20" s="16">
        <v>12.2</v>
      </c>
      <c r="I20" s="16">
        <v>8.4</v>
      </c>
      <c r="J20" s="18"/>
      <c r="K20" s="19"/>
      <c r="L20" s="19"/>
    </row>
    <row r="21" spans="1:12">
      <c r="A21" s="15">
        <v>35703</v>
      </c>
      <c r="B21" s="16">
        <v>4.3</v>
      </c>
      <c r="C21" s="16">
        <v>89.8</v>
      </c>
      <c r="D21" s="16">
        <v>5.9</v>
      </c>
      <c r="E21" s="16">
        <v>3.2</v>
      </c>
      <c r="F21" s="16">
        <v>9.1</v>
      </c>
      <c r="G21" s="16">
        <v>103.2</v>
      </c>
      <c r="H21" s="16">
        <v>13.1</v>
      </c>
      <c r="I21" s="16">
        <v>8.8000000000000007</v>
      </c>
      <c r="J21" s="18"/>
      <c r="K21" s="19"/>
      <c r="L21" s="19"/>
    </row>
    <row r="22" spans="1:12">
      <c r="A22" s="15">
        <v>35795</v>
      </c>
      <c r="B22" s="16">
        <v>4.5999999999999996</v>
      </c>
      <c r="C22" s="16">
        <v>91.4</v>
      </c>
      <c r="D22" s="16">
        <v>7.1</v>
      </c>
      <c r="E22" s="16">
        <v>3.3</v>
      </c>
      <c r="F22" s="16">
        <v>10.4</v>
      </c>
      <c r="G22" s="16">
        <v>106.4</v>
      </c>
      <c r="H22" s="16">
        <v>14.2</v>
      </c>
      <c r="I22" s="16">
        <v>9.1</v>
      </c>
      <c r="J22" s="18"/>
      <c r="K22" s="19"/>
      <c r="L22" s="19"/>
    </row>
    <row r="23" spans="1:12">
      <c r="A23" s="15">
        <v>35885</v>
      </c>
      <c r="B23" s="16">
        <v>4.9000000000000004</v>
      </c>
      <c r="C23" s="16">
        <v>93.2</v>
      </c>
      <c r="D23" s="16">
        <v>5.0999999999999996</v>
      </c>
      <c r="E23" s="16">
        <v>3.4</v>
      </c>
      <c r="F23" s="16">
        <v>8.5</v>
      </c>
      <c r="G23" s="16">
        <v>106.6</v>
      </c>
      <c r="H23" s="16">
        <v>15.3</v>
      </c>
      <c r="I23" s="16">
        <v>9.9</v>
      </c>
      <c r="J23" s="18"/>
      <c r="K23" s="19"/>
      <c r="L23" s="19"/>
    </row>
    <row r="24" spans="1:12">
      <c r="A24" s="15">
        <v>35976</v>
      </c>
      <c r="B24" s="16">
        <v>5.2</v>
      </c>
      <c r="C24" s="16">
        <v>94.7</v>
      </c>
      <c r="D24" s="16">
        <v>5.6</v>
      </c>
      <c r="E24" s="16">
        <v>3.5</v>
      </c>
      <c r="F24" s="16">
        <v>9.1</v>
      </c>
      <c r="G24" s="16">
        <v>109</v>
      </c>
      <c r="H24" s="16">
        <v>16.399999999999999</v>
      </c>
      <c r="I24" s="16">
        <v>10.7</v>
      </c>
      <c r="J24" s="18"/>
      <c r="K24" s="19"/>
      <c r="L24" s="19"/>
    </row>
    <row r="25" spans="1:12">
      <c r="A25" s="15">
        <v>36068</v>
      </c>
      <c r="B25" s="16">
        <v>5.5</v>
      </c>
      <c r="C25" s="16">
        <v>96.2</v>
      </c>
      <c r="D25" s="16">
        <v>9.4</v>
      </c>
      <c r="E25" s="16">
        <v>3.6</v>
      </c>
      <c r="F25" s="16">
        <v>13</v>
      </c>
      <c r="G25" s="16">
        <v>114.7</v>
      </c>
      <c r="H25" s="16">
        <v>17.7</v>
      </c>
      <c r="I25" s="16">
        <v>11.6</v>
      </c>
      <c r="J25" s="18"/>
      <c r="K25" s="19"/>
      <c r="L25" s="19"/>
    </row>
    <row r="26" spans="1:12">
      <c r="A26" s="15">
        <v>36160</v>
      </c>
      <c r="B26" s="16">
        <v>5.8</v>
      </c>
      <c r="C26" s="16">
        <v>97.2</v>
      </c>
      <c r="D26" s="16">
        <v>12.2</v>
      </c>
      <c r="E26" s="16">
        <v>3.7</v>
      </c>
      <c r="F26" s="16">
        <v>15.9</v>
      </c>
      <c r="G26" s="16">
        <v>118.9</v>
      </c>
      <c r="H26" s="16">
        <v>19</v>
      </c>
      <c r="I26" s="16">
        <v>12.5</v>
      </c>
      <c r="J26" s="18"/>
      <c r="K26" s="19"/>
      <c r="L26" s="19"/>
    </row>
    <row r="27" spans="1:12">
      <c r="A27" s="15">
        <v>36250</v>
      </c>
      <c r="B27" s="16">
        <v>5.8</v>
      </c>
      <c r="C27" s="16">
        <v>98.2</v>
      </c>
      <c r="D27" s="16">
        <v>11.3</v>
      </c>
      <c r="E27" s="16">
        <v>3.8</v>
      </c>
      <c r="F27" s="16">
        <v>15.1</v>
      </c>
      <c r="G27" s="16">
        <v>119.1</v>
      </c>
      <c r="H27" s="16">
        <v>19.7</v>
      </c>
      <c r="I27" s="16">
        <v>12.8</v>
      </c>
      <c r="J27" s="18"/>
      <c r="K27" s="19"/>
      <c r="L27" s="19"/>
    </row>
    <row r="28" spans="1:12">
      <c r="A28" s="15">
        <v>36341</v>
      </c>
      <c r="B28" s="16">
        <v>5.9</v>
      </c>
      <c r="C28" s="16">
        <v>98.5</v>
      </c>
      <c r="D28" s="16">
        <v>11.9</v>
      </c>
      <c r="E28" s="16">
        <v>4</v>
      </c>
      <c r="F28" s="16">
        <v>15.9</v>
      </c>
      <c r="G28" s="16">
        <v>120.3</v>
      </c>
      <c r="H28" s="16">
        <v>20.399999999999999</v>
      </c>
      <c r="I28" s="16">
        <v>13.2</v>
      </c>
      <c r="J28" s="18"/>
      <c r="K28" s="19"/>
      <c r="L28" s="19"/>
    </row>
    <row r="29" spans="1:12">
      <c r="A29" s="15">
        <v>36433</v>
      </c>
      <c r="B29" s="16">
        <v>5.9</v>
      </c>
      <c r="C29" s="16">
        <v>98.6</v>
      </c>
      <c r="D29" s="16">
        <v>13</v>
      </c>
      <c r="E29" s="16">
        <v>4.0999999999999996</v>
      </c>
      <c r="F29" s="16">
        <v>17.100000000000001</v>
      </c>
      <c r="G29" s="16">
        <v>121.6</v>
      </c>
      <c r="H29" s="16">
        <v>21.2</v>
      </c>
      <c r="I29" s="16">
        <v>13.6</v>
      </c>
      <c r="J29" s="18"/>
      <c r="K29" s="19"/>
      <c r="L29" s="19"/>
    </row>
    <row r="30" spans="1:12">
      <c r="A30" s="15">
        <v>36525</v>
      </c>
      <c r="B30" s="16">
        <v>5.9</v>
      </c>
      <c r="C30" s="16">
        <v>98.8</v>
      </c>
      <c r="D30" s="16">
        <v>14.6</v>
      </c>
      <c r="E30" s="16">
        <v>4.2</v>
      </c>
      <c r="F30" s="16">
        <v>18.8</v>
      </c>
      <c r="G30" s="16">
        <v>123.5</v>
      </c>
      <c r="H30" s="16">
        <v>22</v>
      </c>
      <c r="I30" s="16">
        <v>16</v>
      </c>
      <c r="J30" s="18"/>
      <c r="K30" s="19"/>
      <c r="L30" s="19"/>
    </row>
    <row r="31" spans="1:12">
      <c r="A31" s="15">
        <v>36616</v>
      </c>
      <c r="B31" s="16">
        <v>7</v>
      </c>
      <c r="C31" s="16">
        <v>96.9</v>
      </c>
      <c r="D31" s="16">
        <v>13.2</v>
      </c>
      <c r="E31" s="16">
        <v>4.3</v>
      </c>
      <c r="F31" s="16">
        <v>17.5</v>
      </c>
      <c r="G31" s="16">
        <v>121.4</v>
      </c>
      <c r="H31" s="16">
        <v>22.5</v>
      </c>
      <c r="I31" s="16">
        <v>16.100000000000001</v>
      </c>
      <c r="J31" s="18"/>
      <c r="K31" s="19"/>
      <c r="L31" s="19"/>
    </row>
    <row r="32" spans="1:12">
      <c r="A32" s="15">
        <v>36707</v>
      </c>
      <c r="B32" s="16">
        <v>8</v>
      </c>
      <c r="C32" s="16">
        <v>94.3</v>
      </c>
      <c r="D32" s="16">
        <v>13.9</v>
      </c>
      <c r="E32" s="16">
        <v>4.4000000000000004</v>
      </c>
      <c r="F32" s="16">
        <v>18.3</v>
      </c>
      <c r="G32" s="16">
        <v>120.6</v>
      </c>
      <c r="H32" s="16">
        <v>22.9</v>
      </c>
      <c r="I32" s="16">
        <v>16.2</v>
      </c>
      <c r="J32" s="18"/>
      <c r="K32" s="19"/>
      <c r="L32" s="19"/>
    </row>
    <row r="33" spans="1:12">
      <c r="A33" s="15">
        <v>36799</v>
      </c>
      <c r="B33" s="16">
        <v>8.9</v>
      </c>
      <c r="C33" s="16">
        <v>91.8</v>
      </c>
      <c r="D33" s="16">
        <v>14.2</v>
      </c>
      <c r="E33" s="16">
        <v>4.5</v>
      </c>
      <c r="F33" s="16">
        <v>18.7</v>
      </c>
      <c r="G33" s="16">
        <v>119.4</v>
      </c>
      <c r="H33" s="16">
        <v>23.3</v>
      </c>
      <c r="I33" s="16">
        <v>16.3</v>
      </c>
      <c r="J33" s="18"/>
      <c r="K33" s="19"/>
      <c r="L33" s="19"/>
    </row>
    <row r="34" spans="1:12">
      <c r="A34" s="15">
        <v>36891</v>
      </c>
      <c r="B34" s="16">
        <v>9.8000000000000007</v>
      </c>
      <c r="C34" s="16">
        <v>89.5</v>
      </c>
      <c r="D34" s="16">
        <v>16.2</v>
      </c>
      <c r="E34" s="16">
        <v>4.5999999999999996</v>
      </c>
      <c r="F34" s="16">
        <v>20.8</v>
      </c>
      <c r="G34" s="16">
        <v>120.1</v>
      </c>
      <c r="H34" s="16">
        <v>23.7</v>
      </c>
      <c r="I34" s="16">
        <v>16.3</v>
      </c>
      <c r="J34" s="18"/>
      <c r="K34" s="19"/>
      <c r="L34" s="19"/>
    </row>
    <row r="35" spans="1:12">
      <c r="A35" s="15">
        <v>36981</v>
      </c>
      <c r="B35" s="16">
        <v>10.4</v>
      </c>
      <c r="C35" s="16">
        <v>89.2</v>
      </c>
      <c r="D35" s="16">
        <v>15</v>
      </c>
      <c r="E35" s="16">
        <v>4.8</v>
      </c>
      <c r="F35" s="16">
        <v>19.8</v>
      </c>
      <c r="G35" s="16">
        <v>119.4</v>
      </c>
      <c r="H35" s="16">
        <v>23.8</v>
      </c>
      <c r="I35" s="16">
        <v>16.600000000000001</v>
      </c>
      <c r="J35" s="18"/>
      <c r="K35" s="19"/>
      <c r="L35" s="19"/>
    </row>
    <row r="36" spans="1:12">
      <c r="A36" s="15">
        <v>37072</v>
      </c>
      <c r="B36" s="16">
        <v>11.1</v>
      </c>
      <c r="C36" s="16">
        <v>89.2</v>
      </c>
      <c r="D36" s="16">
        <v>15.3</v>
      </c>
      <c r="E36" s="16">
        <v>5</v>
      </c>
      <c r="F36" s="16">
        <v>20.3</v>
      </c>
      <c r="G36" s="16">
        <v>120.6</v>
      </c>
      <c r="H36" s="16">
        <v>24</v>
      </c>
      <c r="I36" s="16">
        <v>16.8</v>
      </c>
      <c r="J36" s="18"/>
      <c r="K36" s="19"/>
      <c r="L36" s="19"/>
    </row>
    <row r="37" spans="1:12">
      <c r="A37" s="15">
        <v>37164</v>
      </c>
      <c r="B37" s="16">
        <v>11.7</v>
      </c>
      <c r="C37" s="16">
        <v>88.6</v>
      </c>
      <c r="D37" s="16">
        <v>16.2</v>
      </c>
      <c r="E37" s="16">
        <v>5.2</v>
      </c>
      <c r="F37" s="16">
        <v>21.4</v>
      </c>
      <c r="G37" s="16">
        <v>121.7</v>
      </c>
      <c r="H37" s="16">
        <v>24.2</v>
      </c>
      <c r="I37" s="16">
        <v>17.100000000000001</v>
      </c>
      <c r="J37" s="18"/>
      <c r="K37" s="19"/>
      <c r="L37" s="19"/>
    </row>
    <row r="38" spans="1:12">
      <c r="A38" s="15">
        <v>37256</v>
      </c>
      <c r="B38" s="16">
        <v>12.3</v>
      </c>
      <c r="C38" s="16">
        <v>88.4</v>
      </c>
      <c r="D38" s="16">
        <v>17.2</v>
      </c>
      <c r="E38" s="16">
        <v>5.5</v>
      </c>
      <c r="F38" s="16">
        <v>22.7</v>
      </c>
      <c r="G38" s="16">
        <v>123.4</v>
      </c>
      <c r="H38" s="16">
        <v>24.4</v>
      </c>
      <c r="I38" s="16">
        <v>17.5</v>
      </c>
      <c r="J38" s="18"/>
      <c r="K38" s="19"/>
      <c r="L38" s="19"/>
    </row>
    <row r="39" spans="1:12">
      <c r="A39" s="15">
        <v>37346</v>
      </c>
      <c r="B39" s="16">
        <v>13.1</v>
      </c>
      <c r="C39" s="16">
        <v>91.1</v>
      </c>
      <c r="D39" s="16">
        <v>16.2</v>
      </c>
      <c r="E39" s="16">
        <v>5.8</v>
      </c>
      <c r="F39" s="16">
        <v>22</v>
      </c>
      <c r="G39" s="16">
        <v>126.2</v>
      </c>
      <c r="H39" s="16">
        <v>25</v>
      </c>
      <c r="I39" s="16">
        <v>18.600000000000001</v>
      </c>
      <c r="J39" s="18"/>
      <c r="K39" s="19"/>
      <c r="L39" s="19"/>
    </row>
    <row r="40" spans="1:12">
      <c r="A40" s="15">
        <v>37437</v>
      </c>
      <c r="B40" s="16">
        <v>13.9</v>
      </c>
      <c r="C40" s="16">
        <v>93.9</v>
      </c>
      <c r="D40" s="16">
        <v>17.8</v>
      </c>
      <c r="E40" s="16">
        <v>6.1</v>
      </c>
      <c r="F40" s="16">
        <v>23.9</v>
      </c>
      <c r="G40" s="16">
        <v>131.69999999999999</v>
      </c>
      <c r="H40" s="16">
        <v>25.5</v>
      </c>
      <c r="I40" s="16">
        <v>19.8</v>
      </c>
      <c r="J40" s="18"/>
      <c r="K40" s="19"/>
      <c r="L40" s="19"/>
    </row>
    <row r="41" spans="1:12">
      <c r="A41" s="15">
        <v>37529</v>
      </c>
      <c r="B41" s="16">
        <v>14.7</v>
      </c>
      <c r="C41" s="16">
        <v>95.4</v>
      </c>
      <c r="D41" s="16">
        <v>18.2</v>
      </c>
      <c r="E41" s="16">
        <v>6.4</v>
      </c>
      <c r="F41" s="16">
        <v>24.6</v>
      </c>
      <c r="G41" s="16">
        <v>134.69999999999999</v>
      </c>
      <c r="H41" s="16">
        <v>25.9</v>
      </c>
      <c r="I41" s="16">
        <v>21.4</v>
      </c>
      <c r="J41" s="18"/>
      <c r="K41" s="19"/>
      <c r="L41" s="19"/>
    </row>
    <row r="42" spans="1:12">
      <c r="A42" s="15">
        <v>37621</v>
      </c>
      <c r="B42" s="16">
        <v>15.3</v>
      </c>
      <c r="C42" s="16">
        <v>96.1</v>
      </c>
      <c r="D42" s="16">
        <v>18.3</v>
      </c>
      <c r="E42" s="16">
        <v>6.7</v>
      </c>
      <c r="F42" s="16">
        <v>25</v>
      </c>
      <c r="G42" s="16">
        <v>136.4</v>
      </c>
      <c r="H42" s="16">
        <v>26.3</v>
      </c>
      <c r="I42" s="16">
        <v>23.2</v>
      </c>
      <c r="J42" s="18"/>
      <c r="K42" s="19"/>
      <c r="L42" s="19"/>
    </row>
    <row r="43" spans="1:12">
      <c r="A43" s="15">
        <v>37711</v>
      </c>
      <c r="B43" s="16">
        <v>16.3</v>
      </c>
      <c r="C43" s="16">
        <v>98.4</v>
      </c>
      <c r="D43" s="16">
        <v>17.399999999999999</v>
      </c>
      <c r="E43" s="16">
        <v>6.9</v>
      </c>
      <c r="F43" s="16">
        <v>24.3</v>
      </c>
      <c r="G43" s="16">
        <v>139</v>
      </c>
      <c r="H43" s="16">
        <v>26.7</v>
      </c>
      <c r="I43" s="16">
        <v>23.3</v>
      </c>
      <c r="J43" s="18"/>
      <c r="K43" s="19"/>
      <c r="L43" s="19"/>
    </row>
    <row r="44" spans="1:12">
      <c r="A44" s="15">
        <v>37802</v>
      </c>
      <c r="B44" s="16">
        <v>17.2</v>
      </c>
      <c r="C44" s="16">
        <v>100.2</v>
      </c>
      <c r="D44" s="16">
        <v>17.899999999999999</v>
      </c>
      <c r="E44" s="16">
        <v>7.2</v>
      </c>
      <c r="F44" s="16">
        <v>25.1</v>
      </c>
      <c r="G44" s="16">
        <v>142.5</v>
      </c>
      <c r="H44" s="16">
        <v>27.2</v>
      </c>
      <c r="I44" s="16">
        <v>23.4</v>
      </c>
      <c r="J44" s="18"/>
      <c r="K44" s="19"/>
      <c r="L44" s="19"/>
    </row>
    <row r="45" spans="1:12">
      <c r="A45" s="15">
        <v>37894</v>
      </c>
      <c r="B45" s="16">
        <v>18</v>
      </c>
      <c r="C45" s="16">
        <v>101.5</v>
      </c>
      <c r="D45" s="16">
        <v>18.2</v>
      </c>
      <c r="E45" s="16">
        <v>7.4</v>
      </c>
      <c r="F45" s="16">
        <v>25.6</v>
      </c>
      <c r="G45" s="16">
        <v>145.1</v>
      </c>
      <c r="H45" s="16">
        <v>27.6</v>
      </c>
      <c r="I45" s="16">
        <v>23.5</v>
      </c>
      <c r="J45" s="18"/>
      <c r="K45" s="19"/>
      <c r="L45" s="19"/>
    </row>
    <row r="46" spans="1:12">
      <c r="A46" s="15">
        <v>37986</v>
      </c>
      <c r="B46" s="16">
        <v>18.600000000000001</v>
      </c>
      <c r="C46" s="16">
        <v>102.1</v>
      </c>
      <c r="D46" s="16">
        <v>20.100000000000001</v>
      </c>
      <c r="E46" s="16">
        <v>7.6</v>
      </c>
      <c r="F46" s="16">
        <v>27.7</v>
      </c>
      <c r="G46" s="16">
        <v>148.4</v>
      </c>
      <c r="H46" s="16">
        <v>28</v>
      </c>
      <c r="I46" s="16">
        <v>23.4</v>
      </c>
      <c r="J46" s="18"/>
      <c r="K46" s="19"/>
      <c r="L46" s="19"/>
    </row>
    <row r="47" spans="1:12">
      <c r="A47" s="15">
        <v>38077</v>
      </c>
      <c r="B47" s="16">
        <v>18.5</v>
      </c>
      <c r="C47" s="16">
        <v>104.4</v>
      </c>
      <c r="D47" s="16">
        <v>19.2</v>
      </c>
      <c r="E47" s="16">
        <v>7.8</v>
      </c>
      <c r="F47" s="16">
        <v>27</v>
      </c>
      <c r="G47" s="16">
        <v>149.9</v>
      </c>
      <c r="H47" s="16">
        <v>26.9</v>
      </c>
      <c r="I47" s="16">
        <v>23.5</v>
      </c>
      <c r="J47" s="18"/>
      <c r="K47" s="19"/>
      <c r="L47" s="19"/>
    </row>
    <row r="48" spans="1:12">
      <c r="A48" s="15">
        <v>38168</v>
      </c>
      <c r="B48" s="16">
        <v>18.100000000000001</v>
      </c>
      <c r="C48" s="16">
        <v>104.6</v>
      </c>
      <c r="D48" s="16">
        <v>19.899999999999999</v>
      </c>
      <c r="E48" s="16">
        <v>8</v>
      </c>
      <c r="F48" s="16">
        <v>27.9</v>
      </c>
      <c r="G48" s="16">
        <v>150.6</v>
      </c>
      <c r="H48" s="16">
        <v>25.8</v>
      </c>
      <c r="I48" s="16">
        <v>23.4</v>
      </c>
      <c r="J48" s="18"/>
      <c r="K48" s="19"/>
      <c r="L48" s="19"/>
    </row>
    <row r="49" spans="1:12">
      <c r="A49" s="15">
        <v>38260</v>
      </c>
      <c r="B49" s="16">
        <v>17.8</v>
      </c>
      <c r="C49" s="16">
        <v>105</v>
      </c>
      <c r="D49" s="16">
        <v>20.2</v>
      </c>
      <c r="E49" s="16">
        <v>8.1</v>
      </c>
      <c r="F49" s="16">
        <v>28.3</v>
      </c>
      <c r="G49" s="16">
        <v>151.1</v>
      </c>
      <c r="H49" s="16">
        <v>24.9</v>
      </c>
      <c r="I49" s="16">
        <v>23.3</v>
      </c>
      <c r="J49" s="18"/>
      <c r="K49" s="19"/>
      <c r="L49" s="19"/>
    </row>
    <row r="50" spans="1:12">
      <c r="A50" s="15">
        <v>38352</v>
      </c>
      <c r="B50" s="16">
        <v>17.399999999999999</v>
      </c>
      <c r="C50" s="16">
        <v>105</v>
      </c>
      <c r="D50" s="16">
        <v>19.3</v>
      </c>
      <c r="E50" s="16">
        <v>8.3000000000000007</v>
      </c>
      <c r="F50" s="16">
        <v>27.6</v>
      </c>
      <c r="G50" s="16">
        <v>150</v>
      </c>
      <c r="H50" s="16">
        <v>24.2</v>
      </c>
      <c r="I50" s="16">
        <v>23.2</v>
      </c>
      <c r="J50" s="18"/>
      <c r="K50" s="19"/>
      <c r="L50" s="19"/>
    </row>
    <row r="51" spans="1:12">
      <c r="A51" s="15">
        <v>38442</v>
      </c>
      <c r="B51" s="16">
        <v>17.8</v>
      </c>
      <c r="C51" s="16">
        <v>106.2</v>
      </c>
      <c r="D51" s="16">
        <v>18.3</v>
      </c>
      <c r="E51" s="16">
        <v>8.5</v>
      </c>
      <c r="F51" s="16">
        <v>26.8</v>
      </c>
      <c r="G51" s="16">
        <v>150.80000000000001</v>
      </c>
      <c r="H51" s="16">
        <v>21.2</v>
      </c>
      <c r="I51" s="16">
        <v>21.4</v>
      </c>
      <c r="J51" s="18"/>
      <c r="K51" s="19"/>
      <c r="L51" s="19"/>
    </row>
    <row r="52" spans="1:12">
      <c r="A52" s="15">
        <v>38533</v>
      </c>
      <c r="B52" s="16">
        <v>17.8</v>
      </c>
      <c r="C52" s="16">
        <v>102.6</v>
      </c>
      <c r="D52" s="16">
        <v>18.3</v>
      </c>
      <c r="E52" s="16">
        <v>8.6999999999999993</v>
      </c>
      <c r="F52" s="16">
        <v>27</v>
      </c>
      <c r="G52" s="16">
        <v>147.4</v>
      </c>
      <c r="H52" s="16">
        <v>23.4</v>
      </c>
      <c r="I52" s="16">
        <v>22.7</v>
      </c>
      <c r="J52" s="18"/>
      <c r="K52" s="19"/>
      <c r="L52" s="19"/>
    </row>
    <row r="53" spans="1:12">
      <c r="A53" s="15">
        <v>38625</v>
      </c>
      <c r="B53" s="16">
        <v>17.5</v>
      </c>
      <c r="C53" s="16">
        <v>101.5</v>
      </c>
      <c r="D53" s="16">
        <v>18.100000000000001</v>
      </c>
      <c r="E53" s="16">
        <v>9</v>
      </c>
      <c r="F53" s="16">
        <v>27.1</v>
      </c>
      <c r="G53" s="16">
        <v>146.1</v>
      </c>
      <c r="H53" s="16">
        <v>24.3</v>
      </c>
      <c r="I53" s="16">
        <v>24</v>
      </c>
      <c r="J53" s="18"/>
      <c r="K53" s="19"/>
      <c r="L53" s="19"/>
    </row>
    <row r="54" spans="1:12">
      <c r="A54" s="15">
        <v>38717</v>
      </c>
      <c r="B54" s="16">
        <v>16.899999999999999</v>
      </c>
      <c r="C54" s="16">
        <v>99.7</v>
      </c>
      <c r="D54" s="16">
        <v>18.3</v>
      </c>
      <c r="E54" s="16">
        <v>9.1999999999999993</v>
      </c>
      <c r="F54" s="16">
        <v>27.5</v>
      </c>
      <c r="G54" s="16">
        <v>144.1</v>
      </c>
      <c r="H54" s="16">
        <v>24.5</v>
      </c>
      <c r="I54" s="16">
        <v>24.2</v>
      </c>
      <c r="J54" s="18"/>
      <c r="K54" s="19"/>
      <c r="L54" s="19"/>
    </row>
    <row r="55" spans="1:12">
      <c r="A55" s="15">
        <v>38807</v>
      </c>
      <c r="B55" s="16">
        <v>17.5</v>
      </c>
      <c r="C55" s="16">
        <v>101.9</v>
      </c>
      <c r="D55" s="16">
        <v>17.399999999999999</v>
      </c>
      <c r="E55" s="16">
        <v>9.4</v>
      </c>
      <c r="F55" s="16">
        <v>26.8</v>
      </c>
      <c r="G55" s="16">
        <v>146.19999999999999</v>
      </c>
      <c r="H55" s="16">
        <v>25.2</v>
      </c>
      <c r="I55" s="16">
        <v>25</v>
      </c>
      <c r="J55" s="18"/>
      <c r="K55" s="19"/>
      <c r="L55" s="19"/>
    </row>
    <row r="56" spans="1:12">
      <c r="A56" s="15">
        <v>38898</v>
      </c>
      <c r="B56" s="16">
        <v>17.8</v>
      </c>
      <c r="C56" s="16">
        <v>102.2</v>
      </c>
      <c r="D56" s="16">
        <v>16.8</v>
      </c>
      <c r="E56" s="16">
        <v>9.6</v>
      </c>
      <c r="F56" s="16">
        <v>26.4</v>
      </c>
      <c r="G56" s="16">
        <v>146.4</v>
      </c>
      <c r="H56" s="16">
        <v>25.5</v>
      </c>
      <c r="I56" s="16">
        <v>26.7</v>
      </c>
      <c r="J56" s="18"/>
      <c r="K56" s="19"/>
      <c r="L56" s="19"/>
    </row>
    <row r="57" spans="1:12">
      <c r="A57" s="15">
        <v>38990</v>
      </c>
      <c r="B57" s="16">
        <v>17.8</v>
      </c>
      <c r="C57" s="16">
        <v>101.1</v>
      </c>
      <c r="D57" s="16">
        <v>16.600000000000001</v>
      </c>
      <c r="E57" s="16">
        <v>9.9</v>
      </c>
      <c r="F57" s="16">
        <v>26.5</v>
      </c>
      <c r="G57" s="16">
        <v>145.4</v>
      </c>
      <c r="H57" s="16">
        <v>24.9</v>
      </c>
      <c r="I57" s="16">
        <v>26.7</v>
      </c>
      <c r="J57" s="18"/>
      <c r="K57" s="19"/>
      <c r="L57" s="19"/>
    </row>
    <row r="58" spans="1:12">
      <c r="A58" s="15">
        <v>39082</v>
      </c>
      <c r="B58" s="16">
        <v>17.5</v>
      </c>
      <c r="C58" s="16">
        <v>99</v>
      </c>
      <c r="D58" s="16">
        <v>16.7</v>
      </c>
      <c r="E58" s="16">
        <v>10</v>
      </c>
      <c r="F58" s="16">
        <v>26.7</v>
      </c>
      <c r="G58" s="16">
        <v>143.19999999999999</v>
      </c>
      <c r="H58" s="16">
        <v>24.4</v>
      </c>
      <c r="I58" s="16">
        <v>27.2</v>
      </c>
      <c r="J58" s="18"/>
      <c r="K58" s="19"/>
      <c r="L58" s="19"/>
    </row>
    <row r="59" spans="1:12">
      <c r="A59" s="15">
        <v>39172</v>
      </c>
      <c r="B59" s="16">
        <v>18.399999999999999</v>
      </c>
      <c r="C59" s="16">
        <v>100.8</v>
      </c>
      <c r="D59" s="16">
        <v>15.6</v>
      </c>
      <c r="E59" s="16">
        <v>10.199999999999999</v>
      </c>
      <c r="F59" s="16">
        <v>25.8</v>
      </c>
      <c r="G59" s="16">
        <v>145</v>
      </c>
      <c r="H59" s="16">
        <v>24.6</v>
      </c>
      <c r="I59" s="16">
        <v>29.5</v>
      </c>
      <c r="J59" s="18"/>
      <c r="K59" s="19"/>
      <c r="L59" s="19"/>
    </row>
    <row r="60" spans="1:12">
      <c r="A60" s="15">
        <v>39263</v>
      </c>
      <c r="B60" s="16">
        <v>18.899999999999999</v>
      </c>
      <c r="C60" s="16">
        <v>101.2</v>
      </c>
      <c r="D60" s="16">
        <v>15.5</v>
      </c>
      <c r="E60" s="16">
        <v>10.3</v>
      </c>
      <c r="F60" s="16">
        <v>25.8</v>
      </c>
      <c r="G60" s="16">
        <v>145.9</v>
      </c>
      <c r="H60" s="16">
        <v>26.2</v>
      </c>
      <c r="I60" s="16">
        <v>33.6</v>
      </c>
      <c r="J60" s="18"/>
      <c r="K60" s="19"/>
      <c r="L60" s="19"/>
    </row>
    <row r="61" spans="1:12">
      <c r="A61" s="15">
        <v>39355</v>
      </c>
      <c r="B61" s="16">
        <v>19.399999999999999</v>
      </c>
      <c r="C61" s="16">
        <v>99.5</v>
      </c>
      <c r="D61" s="16">
        <v>17.399999999999999</v>
      </c>
      <c r="E61" s="16">
        <v>10.4</v>
      </c>
      <c r="F61" s="16">
        <v>27.8</v>
      </c>
      <c r="G61" s="16">
        <v>146.69999999999999</v>
      </c>
      <c r="H61" s="16">
        <v>27</v>
      </c>
      <c r="I61" s="16">
        <v>34.700000000000003</v>
      </c>
      <c r="J61" s="18"/>
      <c r="K61" s="19"/>
      <c r="L61" s="19"/>
    </row>
    <row r="62" spans="1:12">
      <c r="A62" s="15">
        <v>39447</v>
      </c>
      <c r="B62" s="16">
        <v>18.8</v>
      </c>
      <c r="C62" s="16">
        <v>96</v>
      </c>
      <c r="D62" s="16">
        <v>19.600000000000001</v>
      </c>
      <c r="E62" s="16">
        <v>10.5</v>
      </c>
      <c r="F62" s="16">
        <v>30.1</v>
      </c>
      <c r="G62" s="16">
        <v>144.9</v>
      </c>
      <c r="H62" s="16">
        <v>25.6</v>
      </c>
      <c r="I62" s="16">
        <v>34</v>
      </c>
      <c r="J62" s="18"/>
      <c r="K62" s="19"/>
      <c r="L62" s="19"/>
    </row>
    <row r="63" spans="1:12">
      <c r="A63" s="15">
        <v>39538</v>
      </c>
      <c r="B63" s="16">
        <v>18.8</v>
      </c>
      <c r="C63" s="16">
        <v>97.9</v>
      </c>
      <c r="D63" s="16">
        <v>18.899999999999999</v>
      </c>
      <c r="E63" s="16">
        <v>10.5</v>
      </c>
      <c r="F63" s="16">
        <v>29.4</v>
      </c>
      <c r="G63" s="16">
        <v>146.1</v>
      </c>
      <c r="H63" s="16">
        <v>27</v>
      </c>
      <c r="I63" s="16">
        <v>35.9</v>
      </c>
      <c r="J63" s="18"/>
      <c r="K63" s="19"/>
      <c r="L63" s="19"/>
    </row>
    <row r="64" spans="1:12">
      <c r="A64" s="15">
        <v>39629</v>
      </c>
      <c r="B64" s="16">
        <v>18.600000000000001</v>
      </c>
      <c r="C64" s="16">
        <v>97.5</v>
      </c>
      <c r="D64" s="16">
        <v>18</v>
      </c>
      <c r="E64" s="16">
        <v>10.6</v>
      </c>
      <c r="F64" s="16">
        <v>28.6</v>
      </c>
      <c r="G64" s="16">
        <v>144.69999999999999</v>
      </c>
      <c r="H64" s="16">
        <v>27.3</v>
      </c>
      <c r="I64" s="16">
        <v>35.200000000000003</v>
      </c>
      <c r="J64" s="18"/>
      <c r="K64" s="19"/>
      <c r="L64" s="19"/>
    </row>
    <row r="65" spans="1:12">
      <c r="A65" s="15">
        <v>39721</v>
      </c>
      <c r="B65" s="16">
        <v>18.399999999999999</v>
      </c>
      <c r="C65" s="16">
        <v>96.5</v>
      </c>
      <c r="D65" s="16">
        <v>17.399999999999999</v>
      </c>
      <c r="E65" s="16">
        <v>10.7</v>
      </c>
      <c r="F65" s="16">
        <v>28.1</v>
      </c>
      <c r="G65" s="16">
        <v>143</v>
      </c>
      <c r="H65" s="16">
        <v>27.1</v>
      </c>
      <c r="I65" s="16">
        <v>32.5</v>
      </c>
      <c r="J65" s="18"/>
      <c r="K65" s="19"/>
      <c r="L65" s="19"/>
    </row>
    <row r="66" spans="1:12">
      <c r="A66" s="15">
        <v>39813</v>
      </c>
      <c r="B66" s="16">
        <v>17.899999999999999</v>
      </c>
      <c r="C66" s="16">
        <v>95.2</v>
      </c>
      <c r="D66" s="16">
        <v>17.2</v>
      </c>
      <c r="E66" s="16">
        <v>10.9</v>
      </c>
      <c r="F66" s="16">
        <v>28.1</v>
      </c>
      <c r="G66" s="16">
        <v>141.19999999999999</v>
      </c>
      <c r="H66" s="16">
        <v>27.6</v>
      </c>
      <c r="I66" s="16">
        <v>33.5</v>
      </c>
      <c r="J66" s="18"/>
      <c r="K66" s="19"/>
      <c r="L66" s="19"/>
    </row>
    <row r="67" spans="1:12">
      <c r="A67" s="15">
        <v>39903</v>
      </c>
      <c r="B67" s="16">
        <v>19</v>
      </c>
      <c r="C67" s="16">
        <v>107.7</v>
      </c>
      <c r="D67" s="16">
        <v>17</v>
      </c>
      <c r="E67" s="16">
        <v>12</v>
      </c>
      <c r="F67" s="16">
        <v>29</v>
      </c>
      <c r="G67" s="16">
        <v>155.69999999999999</v>
      </c>
      <c r="H67" s="16">
        <v>30.2</v>
      </c>
      <c r="I67" s="16">
        <v>38.6</v>
      </c>
      <c r="J67" s="18"/>
      <c r="K67" s="19"/>
      <c r="L67" s="19"/>
    </row>
    <row r="68" spans="1:12">
      <c r="A68" s="15">
        <v>39994</v>
      </c>
      <c r="B68" s="16">
        <v>20.6</v>
      </c>
      <c r="C68" s="16">
        <v>115.5</v>
      </c>
      <c r="D68" s="16">
        <v>17.3</v>
      </c>
      <c r="E68" s="16">
        <v>13.7</v>
      </c>
      <c r="F68" s="16">
        <v>31</v>
      </c>
      <c r="G68" s="16">
        <v>167.1</v>
      </c>
      <c r="H68" s="16">
        <v>31.8</v>
      </c>
      <c r="I68" s="16">
        <v>40.4</v>
      </c>
      <c r="J68" s="18"/>
      <c r="K68" s="19"/>
      <c r="L68" s="19"/>
    </row>
    <row r="69" spans="1:12">
      <c r="A69" s="15">
        <v>40086</v>
      </c>
      <c r="B69" s="16">
        <v>22.5</v>
      </c>
      <c r="C69" s="16">
        <v>116.7</v>
      </c>
      <c r="D69" s="16">
        <v>17.899999999999999</v>
      </c>
      <c r="E69" s="16">
        <v>15.1</v>
      </c>
      <c r="F69" s="16">
        <v>33</v>
      </c>
      <c r="G69" s="16">
        <v>172.2</v>
      </c>
      <c r="H69" s="16">
        <v>30</v>
      </c>
      <c r="I69" s="16">
        <v>39.6</v>
      </c>
      <c r="J69" s="18"/>
      <c r="K69" s="19"/>
      <c r="L69" s="19"/>
    </row>
    <row r="70" spans="1:12">
      <c r="A70" s="15">
        <v>40178</v>
      </c>
      <c r="B70" s="16">
        <v>23.5</v>
      </c>
      <c r="C70" s="16">
        <v>115.5</v>
      </c>
      <c r="D70" s="16">
        <v>17.7</v>
      </c>
      <c r="E70" s="16">
        <v>16.2</v>
      </c>
      <c r="F70" s="16">
        <v>33.9</v>
      </c>
      <c r="G70" s="16">
        <v>172.9</v>
      </c>
      <c r="H70" s="16">
        <v>33</v>
      </c>
      <c r="I70" s="16">
        <v>39.6</v>
      </c>
      <c r="J70" s="18"/>
      <c r="K70" s="19"/>
      <c r="L70" s="19"/>
    </row>
    <row r="71" spans="1:12">
      <c r="A71" s="15">
        <v>40268</v>
      </c>
      <c r="B71" s="16">
        <v>25.7</v>
      </c>
      <c r="C71" s="16">
        <v>117.6</v>
      </c>
      <c r="D71" s="16">
        <v>16.899999999999999</v>
      </c>
      <c r="E71" s="16">
        <v>16.2</v>
      </c>
      <c r="F71" s="16">
        <v>33.1</v>
      </c>
      <c r="G71" s="16">
        <v>176.4</v>
      </c>
      <c r="H71" s="16">
        <v>37.700000000000003</v>
      </c>
      <c r="I71" s="16">
        <v>41.6</v>
      </c>
      <c r="J71" s="18"/>
      <c r="K71" s="19"/>
      <c r="L71" s="19"/>
    </row>
    <row r="72" spans="1:12">
      <c r="A72" s="15">
        <v>40359</v>
      </c>
      <c r="B72" s="16">
        <v>26.8</v>
      </c>
      <c r="C72" s="16">
        <v>118.9</v>
      </c>
      <c r="D72" s="16">
        <v>17</v>
      </c>
      <c r="E72" s="16">
        <v>16.2</v>
      </c>
      <c r="F72" s="16">
        <v>33.200000000000003</v>
      </c>
      <c r="G72" s="16">
        <v>178.9</v>
      </c>
      <c r="H72" s="16">
        <v>37.799999999999997</v>
      </c>
      <c r="I72" s="16">
        <v>39.9</v>
      </c>
      <c r="J72" s="18"/>
      <c r="K72" s="19"/>
      <c r="L72" s="19"/>
    </row>
    <row r="73" spans="1:12">
      <c r="A73" s="15">
        <v>40451</v>
      </c>
      <c r="B73" s="16">
        <v>27.3</v>
      </c>
      <c r="C73" s="16">
        <v>120</v>
      </c>
      <c r="D73" s="16">
        <v>16.899999999999999</v>
      </c>
      <c r="E73" s="16">
        <v>16.399999999999999</v>
      </c>
      <c r="F73" s="16">
        <v>33.299999999999997</v>
      </c>
      <c r="G73" s="16">
        <v>180.6</v>
      </c>
      <c r="H73" s="16">
        <v>38.5</v>
      </c>
      <c r="I73" s="16">
        <v>39</v>
      </c>
      <c r="J73" s="18"/>
      <c r="K73" s="19"/>
      <c r="L73" s="19"/>
    </row>
    <row r="74" spans="1:12">
      <c r="A74" s="15">
        <v>40543</v>
      </c>
      <c r="B74" s="16">
        <v>27.3</v>
      </c>
      <c r="C74" s="16">
        <v>120.5</v>
      </c>
      <c r="D74" s="16">
        <v>16.600000000000001</v>
      </c>
      <c r="E74" s="16">
        <v>16.3</v>
      </c>
      <c r="F74" s="16">
        <v>32.9</v>
      </c>
      <c r="G74" s="16">
        <v>180.7</v>
      </c>
      <c r="H74" s="16">
        <v>37.4</v>
      </c>
      <c r="I74" s="16">
        <v>38.6</v>
      </c>
      <c r="J74" s="18"/>
      <c r="K74" s="19"/>
      <c r="L74" s="19"/>
    </row>
    <row r="75" spans="1:12">
      <c r="A75" s="15">
        <v>40633</v>
      </c>
      <c r="B75" s="16">
        <v>27.8</v>
      </c>
      <c r="C75" s="16">
        <v>119.7</v>
      </c>
      <c r="D75" s="16">
        <v>16</v>
      </c>
      <c r="E75" s="16">
        <v>16.3</v>
      </c>
      <c r="F75" s="16">
        <v>32.299999999999997</v>
      </c>
      <c r="G75" s="16">
        <v>179.8</v>
      </c>
      <c r="H75" s="16">
        <v>42</v>
      </c>
      <c r="I75" s="16">
        <v>39.1</v>
      </c>
      <c r="J75" s="18"/>
      <c r="K75" s="19"/>
      <c r="L75" s="19"/>
    </row>
    <row r="76" spans="1:12">
      <c r="A76" s="15">
        <v>40724</v>
      </c>
      <c r="B76" s="16">
        <v>28.2</v>
      </c>
      <c r="C76" s="16">
        <v>119.5</v>
      </c>
      <c r="D76" s="16">
        <v>15.8</v>
      </c>
      <c r="E76" s="16">
        <v>16.3</v>
      </c>
      <c r="F76" s="16">
        <v>32.1</v>
      </c>
      <c r="G76" s="16">
        <v>179.8</v>
      </c>
      <c r="H76" s="16">
        <v>43.7</v>
      </c>
      <c r="I76" s="16">
        <v>39.9</v>
      </c>
      <c r="J76" s="18"/>
      <c r="K76" s="19"/>
      <c r="L76" s="19"/>
    </row>
    <row r="77" spans="1:12">
      <c r="A77" s="15">
        <v>40816</v>
      </c>
      <c r="B77" s="16">
        <v>28.1</v>
      </c>
      <c r="C77" s="16">
        <v>118</v>
      </c>
      <c r="D77" s="16">
        <v>15.4</v>
      </c>
      <c r="E77" s="16">
        <v>16.600000000000001</v>
      </c>
      <c r="F77" s="16">
        <v>32</v>
      </c>
      <c r="G77" s="16">
        <v>178.1</v>
      </c>
      <c r="H77" s="16">
        <v>40.6</v>
      </c>
      <c r="I77" s="16">
        <v>38.9</v>
      </c>
      <c r="J77" s="18"/>
      <c r="K77" s="19"/>
      <c r="L77" s="19"/>
    </row>
    <row r="78" spans="1:12">
      <c r="A78" s="15">
        <v>40908</v>
      </c>
      <c r="B78" s="16">
        <v>27.9</v>
      </c>
      <c r="C78" s="16">
        <v>118</v>
      </c>
      <c r="D78" s="16">
        <v>14.9</v>
      </c>
      <c r="E78" s="16">
        <v>16.7</v>
      </c>
      <c r="F78" s="16">
        <v>31.6</v>
      </c>
      <c r="G78" s="16">
        <v>177.5</v>
      </c>
      <c r="H78" s="16">
        <v>43.8</v>
      </c>
      <c r="I78" s="16">
        <v>43.6</v>
      </c>
      <c r="J78" s="18"/>
      <c r="K78" s="19"/>
      <c r="L78" s="19"/>
    </row>
    <row r="79" spans="1:12">
      <c r="A79" s="15">
        <v>40999</v>
      </c>
      <c r="B79" s="16">
        <v>28.2</v>
      </c>
      <c r="C79" s="16">
        <v>121.7</v>
      </c>
      <c r="D79" s="16">
        <v>14.5</v>
      </c>
      <c r="E79" s="16">
        <v>17</v>
      </c>
      <c r="F79" s="16">
        <v>31.5</v>
      </c>
      <c r="G79" s="16">
        <v>181.4</v>
      </c>
      <c r="H79" s="16">
        <v>49.9</v>
      </c>
      <c r="I79" s="16">
        <v>48</v>
      </c>
      <c r="J79" s="18"/>
      <c r="K79" s="19"/>
      <c r="L79" s="19"/>
    </row>
    <row r="80" spans="1:12">
      <c r="A80" s="15">
        <v>41090</v>
      </c>
      <c r="B80" s="16">
        <v>28.7</v>
      </c>
      <c r="C80" s="16">
        <v>124.9</v>
      </c>
      <c r="D80" s="16">
        <v>14.5</v>
      </c>
      <c r="E80" s="16">
        <v>16.899999999999999</v>
      </c>
      <c r="F80" s="16">
        <v>31.4</v>
      </c>
      <c r="G80" s="16">
        <v>185</v>
      </c>
      <c r="H80" s="16">
        <v>53.9</v>
      </c>
      <c r="I80" s="16">
        <v>49.5</v>
      </c>
      <c r="J80" s="18"/>
      <c r="K80" s="19"/>
      <c r="L80" s="19"/>
    </row>
    <row r="81" spans="1:12">
      <c r="A81" s="15">
        <v>41182</v>
      </c>
      <c r="B81" s="16">
        <v>29.6</v>
      </c>
      <c r="C81" s="16">
        <v>127</v>
      </c>
      <c r="D81" s="16">
        <v>14.6</v>
      </c>
      <c r="E81" s="16">
        <v>17.600000000000001</v>
      </c>
      <c r="F81" s="16">
        <v>32.200000000000003</v>
      </c>
      <c r="G81" s="16">
        <v>188.8</v>
      </c>
      <c r="H81" s="16">
        <v>51</v>
      </c>
      <c r="I81" s="16">
        <v>46.8</v>
      </c>
      <c r="J81" s="18"/>
      <c r="K81" s="19"/>
      <c r="L81" s="19"/>
    </row>
    <row r="82" spans="1:12">
      <c r="A82" s="15">
        <v>41274</v>
      </c>
      <c r="B82" s="16">
        <v>30</v>
      </c>
      <c r="C82" s="16">
        <v>128.1</v>
      </c>
      <c r="D82" s="16">
        <v>14.4</v>
      </c>
      <c r="E82" s="16">
        <v>17.899999999999999</v>
      </c>
      <c r="F82" s="16">
        <v>32.299999999999997</v>
      </c>
      <c r="G82" s="16">
        <v>190.4</v>
      </c>
      <c r="H82" s="16">
        <v>53.4</v>
      </c>
      <c r="I82" s="16">
        <v>49</v>
      </c>
      <c r="J82" s="18"/>
      <c r="K82" s="19"/>
      <c r="L82" s="19"/>
    </row>
    <row r="83" spans="1:12">
      <c r="A83" s="15">
        <v>41364</v>
      </c>
      <c r="B83" s="16">
        <v>31.1</v>
      </c>
      <c r="C83" s="16">
        <v>132.4</v>
      </c>
      <c r="D83" s="16">
        <v>14.1</v>
      </c>
      <c r="E83" s="16">
        <v>18.600000000000001</v>
      </c>
      <c r="F83" s="16">
        <v>32.700000000000003</v>
      </c>
      <c r="G83" s="16">
        <v>196.2</v>
      </c>
      <c r="H83" s="16">
        <v>58.2</v>
      </c>
      <c r="I83" s="16">
        <v>49.4</v>
      </c>
      <c r="J83" s="18"/>
      <c r="K83" s="19"/>
      <c r="L83" s="19"/>
    </row>
    <row r="84" spans="1:12">
      <c r="A84" s="15">
        <v>41455</v>
      </c>
      <c r="B84" s="16">
        <v>32.4</v>
      </c>
      <c r="C84" s="16">
        <v>134.4</v>
      </c>
      <c r="D84" s="16">
        <v>14.5</v>
      </c>
      <c r="E84" s="16">
        <v>19.3</v>
      </c>
      <c r="F84" s="16">
        <v>33.799999999999997</v>
      </c>
      <c r="G84" s="16">
        <v>200.6</v>
      </c>
      <c r="H84" s="16">
        <v>57.2</v>
      </c>
      <c r="I84" s="16">
        <v>48.3</v>
      </c>
      <c r="J84" s="18"/>
      <c r="K84" s="19"/>
      <c r="L84" s="19"/>
    </row>
    <row r="85" spans="1:12">
      <c r="A85" s="15">
        <v>41547</v>
      </c>
      <c r="B85" s="16">
        <v>33.299999999999997</v>
      </c>
      <c r="C85" s="16">
        <v>135.5</v>
      </c>
      <c r="D85" s="16">
        <v>14.7</v>
      </c>
      <c r="E85" s="16">
        <v>20.3</v>
      </c>
      <c r="F85" s="16">
        <v>35</v>
      </c>
      <c r="G85" s="16">
        <v>203.8</v>
      </c>
      <c r="H85" s="16">
        <v>55.6</v>
      </c>
      <c r="I85" s="16">
        <v>47.4</v>
      </c>
      <c r="J85" s="18"/>
      <c r="K85" s="19"/>
      <c r="L85" s="19"/>
    </row>
    <row r="86" spans="1:12">
      <c r="A86" s="15">
        <v>41639</v>
      </c>
      <c r="B86" s="16">
        <v>33.5</v>
      </c>
      <c r="C86" s="16">
        <v>135.9</v>
      </c>
      <c r="D86" s="16">
        <v>14.7</v>
      </c>
      <c r="E86" s="16">
        <v>21.1</v>
      </c>
      <c r="F86" s="16">
        <v>35.799999999999997</v>
      </c>
      <c r="G86" s="16">
        <v>205.2</v>
      </c>
      <c r="H86" s="16">
        <v>56.2</v>
      </c>
      <c r="I86" s="16">
        <v>48.7</v>
      </c>
      <c r="J86" s="18"/>
      <c r="K86" s="19"/>
      <c r="L86" s="19"/>
    </row>
    <row r="87" spans="1:12">
      <c r="A87" s="15">
        <v>41729</v>
      </c>
      <c r="B87" s="16">
        <v>34.4</v>
      </c>
      <c r="C87" s="16">
        <v>140.6</v>
      </c>
      <c r="D87" s="16">
        <v>14.3</v>
      </c>
      <c r="E87" s="16">
        <v>21.7</v>
      </c>
      <c r="F87" s="16">
        <v>36</v>
      </c>
      <c r="G87" s="16">
        <v>211</v>
      </c>
      <c r="H87" s="16">
        <v>60.2</v>
      </c>
      <c r="I87" s="16">
        <v>50.8</v>
      </c>
      <c r="J87" s="18"/>
      <c r="K87" s="19"/>
      <c r="L87" s="19"/>
    </row>
    <row r="88" spans="1:12">
      <c r="A88" s="15">
        <v>41820</v>
      </c>
      <c r="B88" s="16">
        <v>35.200000000000003</v>
      </c>
      <c r="C88" s="16">
        <v>143.80000000000001</v>
      </c>
      <c r="D88" s="16">
        <v>14.4</v>
      </c>
      <c r="E88" s="16">
        <v>22.4</v>
      </c>
      <c r="F88" s="16">
        <v>36.799999999999997</v>
      </c>
      <c r="G88" s="16">
        <v>215.8</v>
      </c>
      <c r="H88" s="16">
        <v>64.2</v>
      </c>
      <c r="I88" s="16">
        <v>52.8</v>
      </c>
      <c r="J88" s="18"/>
      <c r="K88" s="19"/>
      <c r="L88" s="19"/>
    </row>
    <row r="89" spans="1:12">
      <c r="A89" s="15">
        <v>41912</v>
      </c>
      <c r="B89" s="16">
        <v>35.700000000000003</v>
      </c>
      <c r="C89" s="16">
        <v>142.1</v>
      </c>
      <c r="D89" s="16">
        <v>14.6</v>
      </c>
      <c r="E89" s="16">
        <v>23.4</v>
      </c>
      <c r="F89" s="16">
        <v>38</v>
      </c>
      <c r="G89" s="16">
        <v>215.8</v>
      </c>
      <c r="H89" s="16">
        <v>59.8</v>
      </c>
      <c r="I89" s="16">
        <v>52.2</v>
      </c>
      <c r="J89" s="18"/>
      <c r="K89" s="19"/>
      <c r="L89" s="19"/>
    </row>
    <row r="90" spans="1:12">
      <c r="A90" s="15">
        <v>42004</v>
      </c>
      <c r="B90" s="16">
        <v>36</v>
      </c>
      <c r="C90" s="16">
        <v>142.4</v>
      </c>
      <c r="D90" s="16">
        <v>14.9</v>
      </c>
      <c r="E90" s="16">
        <v>23.9</v>
      </c>
      <c r="F90" s="16">
        <v>38.799999999999997</v>
      </c>
      <c r="G90" s="16">
        <v>217.2</v>
      </c>
      <c r="H90" s="16">
        <v>60.9</v>
      </c>
      <c r="I90" s="16">
        <v>53.9</v>
      </c>
      <c r="J90" s="18"/>
      <c r="K90" s="19"/>
      <c r="L90" s="19"/>
    </row>
    <row r="91" spans="1:12">
      <c r="A91" s="15">
        <v>42094</v>
      </c>
      <c r="B91" s="16">
        <v>36.799999999999997</v>
      </c>
      <c r="C91" s="16">
        <v>140.30000000000001</v>
      </c>
      <c r="D91" s="16">
        <v>14.6</v>
      </c>
      <c r="E91" s="16">
        <v>21.7</v>
      </c>
      <c r="F91" s="16">
        <v>36.299999999999997</v>
      </c>
      <c r="G91" s="16">
        <v>213.4</v>
      </c>
      <c r="H91" s="16">
        <v>62.5</v>
      </c>
      <c r="I91" s="16">
        <v>55.1</v>
      </c>
      <c r="J91" s="18"/>
      <c r="K91" s="19"/>
      <c r="L91" s="19"/>
    </row>
    <row r="92" spans="1:12">
      <c r="A92" s="15">
        <v>42185</v>
      </c>
      <c r="B92" s="16">
        <v>37.700000000000003</v>
      </c>
      <c r="C92" s="16">
        <v>149.30000000000001</v>
      </c>
      <c r="D92" s="16">
        <v>14.8</v>
      </c>
      <c r="E92" s="16">
        <v>19.600000000000001</v>
      </c>
      <c r="F92" s="16">
        <v>34.4</v>
      </c>
      <c r="G92" s="16">
        <v>221.4</v>
      </c>
      <c r="H92" s="16">
        <v>68.400000000000006</v>
      </c>
      <c r="I92" s="16">
        <v>61.9</v>
      </c>
      <c r="J92" s="18"/>
      <c r="K92" s="19"/>
      <c r="L92" s="19"/>
    </row>
    <row r="93" spans="1:12">
      <c r="A93" s="15">
        <v>42277</v>
      </c>
      <c r="B93" s="16">
        <v>38.6</v>
      </c>
      <c r="C93" s="16">
        <v>150.4</v>
      </c>
      <c r="D93" s="16">
        <v>15.2</v>
      </c>
      <c r="E93" s="16">
        <v>21.2</v>
      </c>
      <c r="F93" s="16">
        <v>36.4</v>
      </c>
      <c r="G93" s="16">
        <v>225.4</v>
      </c>
      <c r="H93" s="16">
        <v>68.2</v>
      </c>
      <c r="I93" s="16">
        <v>61.8</v>
      </c>
      <c r="J93" s="18"/>
      <c r="K93" s="19"/>
      <c r="L93" s="19"/>
    </row>
    <row r="94" spans="1:12">
      <c r="A94" s="15">
        <v>42369</v>
      </c>
      <c r="B94" s="16">
        <v>39.200000000000003</v>
      </c>
      <c r="C94" s="16">
        <v>151.5</v>
      </c>
      <c r="D94" s="16">
        <v>15.5</v>
      </c>
      <c r="E94" s="16">
        <v>21.4</v>
      </c>
      <c r="F94" s="16">
        <v>36.9</v>
      </c>
      <c r="G94" s="16">
        <v>227.6</v>
      </c>
      <c r="H94" s="16">
        <v>71.2</v>
      </c>
      <c r="I94" s="16">
        <v>64.900000000000006</v>
      </c>
      <c r="J94" s="18"/>
      <c r="K94" s="19"/>
      <c r="L94" s="19"/>
    </row>
    <row r="95" spans="1:12">
      <c r="A95" s="15">
        <v>42460</v>
      </c>
      <c r="B95" s="16">
        <v>40.4</v>
      </c>
      <c r="C95" s="16">
        <v>157.30000000000001</v>
      </c>
      <c r="D95" s="16">
        <v>15.3</v>
      </c>
      <c r="E95" s="16">
        <v>19.899999999999999</v>
      </c>
      <c r="F95" s="16">
        <v>35.200000000000003</v>
      </c>
      <c r="G95" s="16">
        <v>232.9</v>
      </c>
      <c r="H95" s="16">
        <v>74.900000000000006</v>
      </c>
      <c r="I95" s="16">
        <v>63.9</v>
      </c>
      <c r="J95" s="18"/>
      <c r="K95" s="19"/>
      <c r="L95" s="19"/>
    </row>
    <row r="96" spans="1:12">
      <c r="A96" s="15">
        <v>42551</v>
      </c>
      <c r="B96" s="16">
        <v>42.1</v>
      </c>
      <c r="C96" s="16">
        <v>156.80000000000001</v>
      </c>
      <c r="D96" s="16">
        <v>15.7</v>
      </c>
      <c r="E96" s="16">
        <v>21.1</v>
      </c>
      <c r="F96" s="16">
        <v>36.799999999999997</v>
      </c>
      <c r="G96" s="16">
        <v>235.7</v>
      </c>
      <c r="H96" s="16">
        <v>76.7</v>
      </c>
      <c r="I96" s="16">
        <v>66.5</v>
      </c>
      <c r="J96" s="18"/>
      <c r="K96" s="19"/>
      <c r="L96" s="19"/>
    </row>
    <row r="97" spans="1:17">
      <c r="A97" s="15">
        <v>42643</v>
      </c>
      <c r="B97" s="16">
        <v>43.7</v>
      </c>
      <c r="C97" s="16">
        <v>156.69999999999999</v>
      </c>
      <c r="D97" s="16">
        <v>16.100000000000001</v>
      </c>
      <c r="E97" s="16">
        <v>21.1</v>
      </c>
      <c r="F97" s="16">
        <v>37.200000000000003</v>
      </c>
      <c r="G97" s="16">
        <v>237.6</v>
      </c>
      <c r="H97" s="16">
        <v>76.400000000000006</v>
      </c>
      <c r="I97" s="16">
        <v>65.900000000000006</v>
      </c>
      <c r="J97" s="18"/>
      <c r="K97" s="19"/>
      <c r="L97" s="19"/>
    </row>
    <row r="98" spans="1:17">
      <c r="A98" s="15">
        <v>42735</v>
      </c>
      <c r="B98" s="16">
        <v>44.7</v>
      </c>
      <c r="C98" s="16">
        <v>157.30000000000001</v>
      </c>
      <c r="D98" s="16">
        <v>16.100000000000001</v>
      </c>
      <c r="E98" s="16">
        <v>20.5</v>
      </c>
      <c r="F98" s="16">
        <v>36.6</v>
      </c>
      <c r="G98" s="16">
        <v>238.6</v>
      </c>
      <c r="H98" s="16">
        <v>77.900000000000006</v>
      </c>
      <c r="I98" s="16">
        <v>67.400000000000006</v>
      </c>
      <c r="J98" s="18"/>
      <c r="K98" s="19"/>
      <c r="L98" s="19"/>
    </row>
    <row r="99" spans="1:17">
      <c r="A99" s="15">
        <v>42825</v>
      </c>
      <c r="B99" s="16">
        <v>46</v>
      </c>
      <c r="C99" s="16">
        <v>160.69999999999999</v>
      </c>
      <c r="D99" s="16">
        <v>15.7</v>
      </c>
      <c r="E99" s="16">
        <v>19.2</v>
      </c>
      <c r="F99" s="16">
        <v>34.9</v>
      </c>
      <c r="G99" s="16">
        <v>241.6</v>
      </c>
      <c r="H99" s="16">
        <v>77</v>
      </c>
      <c r="I99" s="16">
        <v>65.400000000000006</v>
      </c>
      <c r="J99" s="18"/>
      <c r="K99" s="19"/>
      <c r="L99" s="19"/>
    </row>
    <row r="100" spans="1:17">
      <c r="A100" s="15">
        <v>42916</v>
      </c>
      <c r="B100" s="16">
        <v>47.2</v>
      </c>
      <c r="C100" s="16">
        <v>159.4</v>
      </c>
      <c r="D100" s="16">
        <v>15.9</v>
      </c>
      <c r="E100" s="16">
        <v>19.5</v>
      </c>
      <c r="F100" s="16">
        <v>35.4</v>
      </c>
      <c r="G100" s="16">
        <v>242</v>
      </c>
      <c r="H100" s="16">
        <v>73.900000000000006</v>
      </c>
      <c r="I100" s="16">
        <v>64</v>
      </c>
      <c r="J100" s="18"/>
      <c r="K100" s="19"/>
      <c r="L100" s="19"/>
    </row>
    <row r="101" spans="1:17">
      <c r="A101" s="15">
        <v>43008</v>
      </c>
      <c r="B101" s="16">
        <v>48.4</v>
      </c>
      <c r="C101" s="16">
        <v>157.9</v>
      </c>
      <c r="D101" s="16">
        <v>16</v>
      </c>
      <c r="E101" s="16">
        <v>20.100000000000001</v>
      </c>
      <c r="F101" s="16">
        <v>36.1</v>
      </c>
      <c r="G101" s="16">
        <v>242.4</v>
      </c>
      <c r="H101" s="16">
        <v>70.7</v>
      </c>
      <c r="I101" s="16">
        <v>63</v>
      </c>
      <c r="J101" s="18"/>
      <c r="K101" s="19"/>
      <c r="L101" s="19"/>
    </row>
    <row r="102" spans="1:17">
      <c r="A102" s="15">
        <v>43100</v>
      </c>
      <c r="B102" s="16">
        <v>48.7</v>
      </c>
      <c r="C102" s="16">
        <v>156.5</v>
      </c>
      <c r="D102" s="16">
        <v>16.2</v>
      </c>
      <c r="E102" s="16">
        <v>19.8</v>
      </c>
      <c r="F102" s="16">
        <v>36</v>
      </c>
      <c r="G102" s="16">
        <v>241.2</v>
      </c>
      <c r="H102" s="16">
        <v>69.3</v>
      </c>
      <c r="I102" s="16">
        <v>62.5</v>
      </c>
      <c r="J102" s="18"/>
      <c r="K102" s="19"/>
      <c r="L102" s="19"/>
    </row>
    <row r="103" spans="1:17">
      <c r="A103" s="15">
        <v>43190</v>
      </c>
      <c r="B103" s="16">
        <v>49.6</v>
      </c>
      <c r="C103" s="16">
        <v>156.9</v>
      </c>
      <c r="D103" s="16">
        <v>15.8</v>
      </c>
      <c r="E103" s="16">
        <v>19.5</v>
      </c>
      <c r="F103" s="16">
        <v>35.299999999999997</v>
      </c>
      <c r="G103" s="16">
        <v>241.8</v>
      </c>
      <c r="H103" s="16">
        <v>66.3</v>
      </c>
      <c r="I103" s="16">
        <v>61.2</v>
      </c>
      <c r="J103" s="18"/>
      <c r="K103" s="19"/>
      <c r="L103" s="19"/>
    </row>
    <row r="104" spans="1:17">
      <c r="A104" s="15">
        <v>43281</v>
      </c>
      <c r="B104" s="16">
        <v>50.5</v>
      </c>
      <c r="C104" s="16">
        <v>154.9</v>
      </c>
      <c r="D104" s="16">
        <v>15.8</v>
      </c>
      <c r="E104" s="16">
        <v>19.2</v>
      </c>
      <c r="F104" s="16">
        <v>35</v>
      </c>
      <c r="G104" s="16">
        <v>240.4</v>
      </c>
      <c r="H104" s="16">
        <v>63.6</v>
      </c>
      <c r="I104" s="16">
        <v>60.9</v>
      </c>
      <c r="J104" s="18"/>
      <c r="K104" s="19"/>
      <c r="L104" s="19"/>
      <c r="P104" s="21">
        <v>-6.7000000000000004E-2</v>
      </c>
      <c r="Q104">
        <f>1+P104</f>
        <v>0.93300000000000005</v>
      </c>
    </row>
    <row r="105" spans="1:17">
      <c r="A105" s="15">
        <v>43373</v>
      </c>
      <c r="B105" s="16">
        <v>51.6</v>
      </c>
      <c r="C105" s="16">
        <v>152.80000000000001</v>
      </c>
      <c r="D105" s="16">
        <v>16</v>
      </c>
      <c r="E105" s="16">
        <v>20.399999999999999</v>
      </c>
      <c r="F105" s="16">
        <v>36.4</v>
      </c>
      <c r="G105" s="16">
        <v>240.8</v>
      </c>
      <c r="H105" s="16">
        <v>60.2</v>
      </c>
      <c r="I105" s="16">
        <v>59.5</v>
      </c>
      <c r="J105" s="18"/>
      <c r="K105" s="19"/>
      <c r="L105" s="19"/>
      <c r="P105" s="21">
        <v>0.127</v>
      </c>
      <c r="Q105">
        <f>1+P105</f>
        <v>1.127</v>
      </c>
    </row>
    <row r="106" spans="1:17">
      <c r="A106" s="15">
        <v>43465</v>
      </c>
      <c r="B106" s="16">
        <v>52.1</v>
      </c>
      <c r="C106" s="16">
        <v>150.5</v>
      </c>
      <c r="D106" s="16">
        <v>16.3</v>
      </c>
      <c r="E106" s="16">
        <v>20</v>
      </c>
      <c r="F106" s="16">
        <v>36.299999999999997</v>
      </c>
      <c r="G106" s="16">
        <v>238.9</v>
      </c>
      <c r="H106" s="16">
        <v>59.4</v>
      </c>
      <c r="I106" s="16">
        <v>59.7</v>
      </c>
      <c r="J106" s="18"/>
      <c r="K106" s="19"/>
      <c r="L106" s="19"/>
      <c r="Q106">
        <f>1*Q104*Q105</f>
        <v>1.051491</v>
      </c>
    </row>
    <row r="107" spans="1:17">
      <c r="A107" s="15">
        <v>43555</v>
      </c>
      <c r="B107" s="16">
        <v>53.2</v>
      </c>
      <c r="C107" s="16">
        <v>154.69999999999999</v>
      </c>
      <c r="D107" s="16">
        <v>16</v>
      </c>
      <c r="E107" s="16">
        <v>21</v>
      </c>
      <c r="F107" s="16">
        <v>37</v>
      </c>
      <c r="G107" s="16">
        <v>244.9</v>
      </c>
      <c r="H107" s="16">
        <v>59.3</v>
      </c>
      <c r="I107" s="16">
        <v>58.2</v>
      </c>
      <c r="Q107">
        <f>Q106^(1/2)</f>
        <v>1.0254223520091612</v>
      </c>
    </row>
    <row r="108" spans="1:17">
      <c r="A108" s="15">
        <v>43646</v>
      </c>
      <c r="B108" s="16">
        <v>54.3</v>
      </c>
      <c r="C108" s="16">
        <v>153.5</v>
      </c>
      <c r="D108" s="16">
        <v>16.2</v>
      </c>
      <c r="E108" s="16">
        <v>21.6</v>
      </c>
      <c r="F108" s="16">
        <v>37.799999999999997</v>
      </c>
      <c r="G108" s="16">
        <v>245.6</v>
      </c>
      <c r="H108" s="16">
        <v>57.6</v>
      </c>
      <c r="I108" s="16">
        <v>57.6</v>
      </c>
    </row>
    <row r="109" spans="1:17">
      <c r="A109" s="15">
        <v>43738</v>
      </c>
      <c r="B109" s="16">
        <v>55.3</v>
      </c>
      <c r="C109" s="16">
        <v>152.6</v>
      </c>
      <c r="D109" s="16">
        <v>16.5</v>
      </c>
      <c r="E109" s="16">
        <v>22.1</v>
      </c>
      <c r="F109" s="16">
        <v>38.6</v>
      </c>
      <c r="G109" s="16">
        <v>246.5</v>
      </c>
      <c r="H109" s="16">
        <v>54.8</v>
      </c>
      <c r="I109" s="16">
        <v>58.3</v>
      </c>
    </row>
    <row r="110" spans="1:17">
      <c r="A110" s="15">
        <v>43830</v>
      </c>
      <c r="B110" s="16">
        <v>56.1</v>
      </c>
      <c r="C110" s="16">
        <v>151.9</v>
      </c>
      <c r="D110" s="16">
        <v>17</v>
      </c>
      <c r="E110" s="16">
        <v>21.6</v>
      </c>
      <c r="F110" s="16">
        <v>38.6</v>
      </c>
      <c r="G110" s="16">
        <v>246.6</v>
      </c>
      <c r="H110" s="16">
        <v>55.1</v>
      </c>
      <c r="I110" s="16">
        <v>60.2</v>
      </c>
    </row>
    <row r="111" spans="1:17">
      <c r="A111" s="15">
        <v>43921</v>
      </c>
      <c r="B111" s="16">
        <v>58</v>
      </c>
      <c r="C111" s="16">
        <v>162.1</v>
      </c>
      <c r="D111" s="16">
        <v>17.399999999999999</v>
      </c>
      <c r="E111" s="16">
        <v>23.4</v>
      </c>
      <c r="F111" s="16">
        <v>40.799999999999997</v>
      </c>
      <c r="G111" s="16">
        <v>260.89999999999998</v>
      </c>
      <c r="H111" s="16">
        <v>57.9</v>
      </c>
      <c r="I111" s="16">
        <v>61.2</v>
      </c>
    </row>
    <row r="112" spans="1:17">
      <c r="A112" s="15">
        <v>44012</v>
      </c>
      <c r="B112" s="16">
        <v>60</v>
      </c>
      <c r="C112" s="16">
        <v>165.3</v>
      </c>
      <c r="D112" s="16">
        <v>18.100000000000001</v>
      </c>
      <c r="E112" s="16">
        <v>24.6</v>
      </c>
      <c r="F112" s="16">
        <v>42.7</v>
      </c>
      <c r="G112" s="16">
        <v>268</v>
      </c>
      <c r="H112" s="16">
        <v>57.5</v>
      </c>
      <c r="I112" s="16">
        <v>60.9</v>
      </c>
    </row>
    <row r="113" spans="1:11">
      <c r="A113" s="15">
        <v>44104</v>
      </c>
      <c r="B113" s="16">
        <v>61.8</v>
      </c>
      <c r="C113" s="16">
        <v>164.8</v>
      </c>
      <c r="D113" s="16">
        <v>19.399999999999999</v>
      </c>
      <c r="E113" s="16">
        <v>25.7</v>
      </c>
      <c r="F113" s="16">
        <v>45.1</v>
      </c>
      <c r="G113" s="16">
        <v>271.7</v>
      </c>
      <c r="H113" s="16">
        <v>55.9</v>
      </c>
      <c r="I113" s="16">
        <v>62.5</v>
      </c>
    </row>
    <row r="114" spans="1:11">
      <c r="A114" s="15">
        <v>44196</v>
      </c>
      <c r="B114" s="16">
        <v>62.3</v>
      </c>
      <c r="C114" s="16">
        <v>162.69999999999999</v>
      </c>
      <c r="D114" s="16">
        <v>20.6</v>
      </c>
      <c r="E114" s="16">
        <v>25.3</v>
      </c>
      <c r="F114" s="16">
        <v>45.9</v>
      </c>
      <c r="G114" s="16">
        <v>270.89999999999998</v>
      </c>
      <c r="H114" s="16">
        <v>54.4</v>
      </c>
      <c r="I114" s="16">
        <v>62.9</v>
      </c>
    </row>
    <row r="115" spans="1:11">
      <c r="A115" s="15">
        <v>44286</v>
      </c>
      <c r="B115" s="16">
        <v>62.2</v>
      </c>
      <c r="C115" s="16">
        <v>161.5</v>
      </c>
      <c r="D115" s="16">
        <v>19.899999999999999</v>
      </c>
      <c r="E115" s="16">
        <v>24.8</v>
      </c>
      <c r="F115" s="16">
        <v>44.7</v>
      </c>
      <c r="G115" s="16">
        <v>268.3</v>
      </c>
      <c r="H115" s="16">
        <v>53</v>
      </c>
      <c r="I115" s="16">
        <v>62.5</v>
      </c>
    </row>
    <row r="116" spans="1:11">
      <c r="A116" s="15">
        <v>44377</v>
      </c>
      <c r="B116" s="16">
        <v>62.1</v>
      </c>
      <c r="C116" s="16">
        <v>158.80000000000001</v>
      </c>
      <c r="D116" s="16">
        <v>19.7</v>
      </c>
      <c r="E116" s="16">
        <v>25.3</v>
      </c>
      <c r="F116" s="16">
        <v>45</v>
      </c>
      <c r="G116" s="16">
        <v>265.8</v>
      </c>
      <c r="H116" s="16">
        <v>51.5</v>
      </c>
      <c r="I116" s="16">
        <v>61.9</v>
      </c>
    </row>
    <row r="117" spans="1:11">
      <c r="A117" s="15">
        <v>44469</v>
      </c>
      <c r="B117" s="16">
        <v>62.1</v>
      </c>
      <c r="C117" s="16">
        <v>157.30000000000001</v>
      </c>
      <c r="D117" s="16">
        <v>19.899999999999999</v>
      </c>
      <c r="E117" s="16">
        <v>26</v>
      </c>
      <c r="F117" s="16">
        <v>45.9</v>
      </c>
      <c r="G117" s="16">
        <v>265.10000000000002</v>
      </c>
      <c r="H117" s="16">
        <v>49.4</v>
      </c>
      <c r="I117" s="16">
        <v>62.2</v>
      </c>
    </row>
    <row r="118" spans="1:11">
      <c r="A118" s="15">
        <v>44561</v>
      </c>
      <c r="B118" s="16">
        <v>61.9</v>
      </c>
      <c r="C118" s="16">
        <v>154.1</v>
      </c>
      <c r="D118" s="16">
        <v>20.3</v>
      </c>
      <c r="E118" s="16">
        <v>26.5</v>
      </c>
      <c r="F118" s="16">
        <v>46.8</v>
      </c>
      <c r="G118" s="16">
        <v>262.8</v>
      </c>
      <c r="H118" s="16">
        <v>48.6</v>
      </c>
      <c r="I118" s="16">
        <v>62.4</v>
      </c>
    </row>
    <row r="119" spans="1:11">
      <c r="A119" s="15">
        <v>44651</v>
      </c>
      <c r="B119" s="16">
        <v>61.8</v>
      </c>
      <c r="C119" s="16">
        <v>158.19999999999999</v>
      </c>
      <c r="D119" s="16">
        <v>19.899999999999999</v>
      </c>
      <c r="E119" s="16">
        <v>27.4</v>
      </c>
      <c r="F119" s="16">
        <v>47.3</v>
      </c>
      <c r="G119" s="16">
        <v>267.3</v>
      </c>
      <c r="H119" s="16">
        <v>49.2</v>
      </c>
      <c r="I119" s="16">
        <v>62.6</v>
      </c>
    </row>
    <row r="120" spans="1:11">
      <c r="A120" s="15">
        <v>44742</v>
      </c>
      <c r="B120" s="16">
        <v>62</v>
      </c>
      <c r="C120" s="16">
        <v>160.30000000000001</v>
      </c>
      <c r="D120" s="16">
        <v>20.2</v>
      </c>
      <c r="E120" s="16">
        <v>29.4</v>
      </c>
      <c r="F120" s="16">
        <v>49.6</v>
      </c>
      <c r="G120" s="16">
        <v>271.89999999999998</v>
      </c>
      <c r="H120" s="16">
        <v>50</v>
      </c>
      <c r="I120" s="16">
        <v>63.9</v>
      </c>
    </row>
    <row r="121" spans="1:11">
      <c r="A121" s="15">
        <v>44834</v>
      </c>
      <c r="B121" s="16">
        <v>62.1</v>
      </c>
      <c r="C121" s="16">
        <v>160.9</v>
      </c>
      <c r="D121" s="16">
        <v>20.9</v>
      </c>
      <c r="E121" s="16">
        <v>28.9</v>
      </c>
      <c r="F121" s="16">
        <v>49.8</v>
      </c>
      <c r="G121" s="16">
        <v>272.7</v>
      </c>
      <c r="H121" s="16">
        <v>49.3</v>
      </c>
      <c r="I121" s="16">
        <v>63.9</v>
      </c>
    </row>
    <row r="122" spans="1:11">
      <c r="A122" s="15">
        <v>44926</v>
      </c>
      <c r="B122" s="16">
        <v>61.9</v>
      </c>
      <c r="C122" s="16">
        <v>160.9</v>
      </c>
      <c r="D122" s="16">
        <v>21.4</v>
      </c>
      <c r="E122" s="16">
        <v>29</v>
      </c>
      <c r="F122" s="16">
        <v>50.4</v>
      </c>
      <c r="G122" s="16">
        <v>273.10000000000002</v>
      </c>
      <c r="H122" s="16">
        <v>50</v>
      </c>
      <c r="I122" s="16">
        <v>64.400000000000006</v>
      </c>
    </row>
    <row r="123" spans="1:11">
      <c r="A123" s="15">
        <v>45016</v>
      </c>
      <c r="B123" s="16">
        <v>63.3</v>
      </c>
      <c r="C123" s="16">
        <v>167</v>
      </c>
      <c r="D123" s="16">
        <v>21.4</v>
      </c>
      <c r="E123" s="16">
        <v>30.1</v>
      </c>
      <c r="F123" s="16">
        <v>51.5</v>
      </c>
      <c r="G123" s="16">
        <v>281.8</v>
      </c>
      <c r="H123" s="16">
        <v>52.7</v>
      </c>
      <c r="I123" s="16">
        <v>65.599999999999994</v>
      </c>
      <c r="J123" s="22"/>
      <c r="K123" s="22"/>
    </row>
    <row r="124" spans="1:11">
      <c r="B124" s="20"/>
      <c r="C124" s="20"/>
      <c r="D124" s="20"/>
      <c r="E124" s="20"/>
      <c r="F124" s="20"/>
      <c r="G124" s="20"/>
      <c r="H124" s="20"/>
      <c r="I124" s="20"/>
    </row>
    <row r="125" spans="1:11">
      <c r="B125" s="20"/>
      <c r="C125" s="20"/>
      <c r="D125" s="20"/>
      <c r="E125" s="20"/>
      <c r="F125" s="20"/>
      <c r="G125" s="20"/>
      <c r="H125" s="20"/>
      <c r="I125" s="20"/>
    </row>
    <row r="126" spans="1:11">
      <c r="B126" s="20"/>
      <c r="C126" s="20"/>
      <c r="D126" s="20"/>
      <c r="E126" s="20"/>
      <c r="F126" s="20"/>
      <c r="G126" s="20"/>
    </row>
  </sheetData>
  <phoneticPr fontId="19" type="noConversion"/>
  <pageMargins left="0.69930555555555596" right="0.69930555555555596"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 workbookViewId="0">
      <selection activeCell="B2" sqref="B2"/>
    </sheetView>
  </sheetViews>
  <sheetFormatPr defaultColWidth="9" defaultRowHeight="15.75"/>
  <sheetData/>
  <phoneticPr fontId="19" type="noConversion"/>
  <pageMargins left="0.75" right="0.75" top="1" bottom="1" header="0.51180555555555596" footer="0.51180555555555596"/>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J21"/>
  <sheetViews>
    <sheetView tabSelected="1" workbookViewId="0">
      <selection activeCell="F10" sqref="F10"/>
    </sheetView>
  </sheetViews>
  <sheetFormatPr defaultColWidth="9" defaultRowHeight="15.75"/>
  <cols>
    <col min="3" max="3" width="43.140625" customWidth="1"/>
    <col min="4" max="4" width="18.42578125"/>
    <col min="5" max="5" width="23.42578125" customWidth="1"/>
  </cols>
  <sheetData>
    <row r="3" spans="3:10" ht="19.5">
      <c r="C3" s="1" t="s">
        <v>27</v>
      </c>
    </row>
    <row r="8" spans="3:10">
      <c r="E8" t="s">
        <v>28</v>
      </c>
    </row>
    <row r="9" spans="3:10">
      <c r="D9" t="s">
        <v>29</v>
      </c>
      <c r="E9" s="26" t="s">
        <v>31</v>
      </c>
      <c r="F9" s="26" t="s">
        <v>32</v>
      </c>
      <c r="J9" t="s">
        <v>30</v>
      </c>
    </row>
    <row r="10" spans="3:10">
      <c r="D10" s="2">
        <v>44713</v>
      </c>
      <c r="E10" s="3">
        <v>16026</v>
      </c>
      <c r="F10" s="4">
        <v>0.87</v>
      </c>
      <c r="J10" s="9">
        <v>-0.02</v>
      </c>
    </row>
    <row r="11" spans="3:10">
      <c r="D11" s="5">
        <v>44743</v>
      </c>
      <c r="E11" s="6">
        <v>16012</v>
      </c>
      <c r="F11" s="7">
        <v>0.35</v>
      </c>
      <c r="J11" s="8">
        <v>-0.09</v>
      </c>
    </row>
    <row r="12" spans="3:10">
      <c r="D12" s="5">
        <v>44774</v>
      </c>
      <c r="E12" s="6">
        <v>15991</v>
      </c>
      <c r="F12" s="8">
        <v>-0.12</v>
      </c>
      <c r="J12" s="8">
        <v>-0.13</v>
      </c>
    </row>
    <row r="13" spans="3:10">
      <c r="D13" s="5">
        <v>44805</v>
      </c>
      <c r="E13" s="6">
        <v>15970</v>
      </c>
      <c r="F13" s="8">
        <v>-0.39</v>
      </c>
      <c r="J13" s="8">
        <v>-0.13</v>
      </c>
    </row>
    <row r="14" spans="3:10">
      <c r="D14" s="5">
        <v>44835</v>
      </c>
      <c r="E14" s="6">
        <v>15945</v>
      </c>
      <c r="F14" s="8">
        <v>-0.51</v>
      </c>
      <c r="J14" s="8">
        <v>-0.16</v>
      </c>
    </row>
    <row r="15" spans="3:10">
      <c r="D15" s="5">
        <v>44866</v>
      </c>
      <c r="E15" s="6">
        <v>15911</v>
      </c>
      <c r="F15" s="8">
        <v>-0.64</v>
      </c>
      <c r="J15" s="8">
        <v>-0.21</v>
      </c>
    </row>
    <row r="16" spans="3:10">
      <c r="D16" s="5">
        <v>44896</v>
      </c>
      <c r="E16" s="6">
        <v>15876</v>
      </c>
      <c r="F16" s="8">
        <v>-0.77</v>
      </c>
      <c r="J16" s="8">
        <v>-0.22</v>
      </c>
    </row>
    <row r="17" spans="4:10">
      <c r="D17" s="5">
        <v>44927</v>
      </c>
      <c r="E17" s="6">
        <v>15858</v>
      </c>
      <c r="F17" s="8">
        <v>-0.81</v>
      </c>
      <c r="J17" s="8">
        <v>-0.11</v>
      </c>
    </row>
    <row r="18" spans="4:10">
      <c r="D18" s="5">
        <v>44958</v>
      </c>
      <c r="E18" s="6">
        <v>15856</v>
      </c>
      <c r="F18" s="8">
        <v>-0.96</v>
      </c>
      <c r="J18" s="8">
        <v>-0.01</v>
      </c>
    </row>
    <row r="19" spans="4:10">
      <c r="D19" s="5">
        <v>44986</v>
      </c>
      <c r="E19" s="6">
        <v>15848</v>
      </c>
      <c r="F19" s="8">
        <v>-1.1200000000000001</v>
      </c>
      <c r="J19" s="8">
        <v>-0.05</v>
      </c>
    </row>
    <row r="20" spans="4:10">
      <c r="D20" s="5">
        <v>45017</v>
      </c>
      <c r="E20" s="6">
        <v>15826</v>
      </c>
      <c r="F20" s="8">
        <v>-1.28</v>
      </c>
      <c r="J20" s="8">
        <v>-0.14000000000000001</v>
      </c>
    </row>
    <row r="21" spans="4:10">
      <c r="D21" s="5">
        <v>45047</v>
      </c>
      <c r="E21" s="6">
        <v>15786</v>
      </c>
      <c r="F21" s="8">
        <v>-1.52</v>
      </c>
      <c r="J21" s="8">
        <v>-0.25</v>
      </c>
    </row>
  </sheetData>
  <phoneticPr fontId="19" type="noConversion"/>
  <pageMargins left="0.75" right="0.75" top="1" bottom="1" header="0.51180555555555596" footer="0.51180555555555596"/>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已命名的範圍</vt:lpstr>
      </vt:variant>
      <vt:variant>
        <vt:i4>1</vt:i4>
      </vt:variant>
    </vt:vector>
  </HeadingPairs>
  <TitlesOfParts>
    <vt:vector size="5" baseType="lpstr">
      <vt:lpstr>Contents</vt:lpstr>
      <vt:lpstr>Data</vt:lpstr>
      <vt:lpstr>Sheet1</vt:lpstr>
      <vt:lpstr>Sheet2</vt:lpstr>
      <vt:lpstr>Data!ExternalData_1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王信閎</cp:lastModifiedBy>
  <cp:lastPrinted>2019-02-28T13:33:00Z</cp:lastPrinted>
  <dcterms:created xsi:type="dcterms:W3CDTF">2018-12-13T14:40:00Z</dcterms:created>
  <dcterms:modified xsi:type="dcterms:W3CDTF">2023-06-28T09:53:48Z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1028-10.8.0.6003</vt:lpwstr>
  </property>
</Properties>
</file>