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 showObjects="none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u119410/Desktop/"/>
    </mc:Choice>
  </mc:AlternateContent>
  <bookViews>
    <workbookView xWindow="0" yWindow="460" windowWidth="21980" windowHeight="15440" tabRatio="500"/>
  </bookViews>
  <sheets>
    <sheet name="全店" sheetId="7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7" i="7" l="1"/>
  <c r="H57" i="7"/>
  <c r="J57" i="7"/>
  <c r="L57" i="7"/>
  <c r="N57" i="7"/>
  <c r="P57" i="7"/>
  <c r="L68" i="7"/>
  <c r="L67" i="7"/>
  <c r="L66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J68" i="7"/>
  <c r="J67" i="7"/>
  <c r="J66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O32" i="7"/>
  <c r="O33" i="7"/>
  <c r="M33" i="7"/>
  <c r="O66" i="7"/>
  <c r="P33" i="7"/>
  <c r="O24" i="7"/>
  <c r="O34" i="7"/>
  <c r="O65" i="7"/>
  <c r="O64" i="7"/>
  <c r="O63" i="7"/>
  <c r="O62" i="7"/>
  <c r="O61" i="7"/>
  <c r="O60" i="7"/>
  <c r="O59" i="7"/>
  <c r="O58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M65" i="7"/>
  <c r="M64" i="7"/>
  <c r="M63" i="7"/>
  <c r="M62" i="7"/>
  <c r="M61" i="7"/>
  <c r="M60" i="7"/>
  <c r="M59" i="7"/>
  <c r="M58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2" i="7"/>
  <c r="O11" i="7"/>
  <c r="O15" i="7"/>
  <c r="O20" i="7"/>
  <c r="O14" i="7"/>
  <c r="O19" i="7"/>
  <c r="O9" i="7"/>
  <c r="O13" i="7"/>
  <c r="O18" i="7"/>
  <c r="O8" i="7"/>
  <c r="O17" i="7"/>
  <c r="M20" i="7"/>
  <c r="M19" i="7"/>
  <c r="M18" i="7"/>
  <c r="M17" i="7"/>
  <c r="K20" i="7"/>
  <c r="K19" i="7"/>
  <c r="K18" i="7"/>
  <c r="K17" i="7"/>
  <c r="I20" i="7"/>
  <c r="I19" i="7"/>
  <c r="I18" i="7"/>
  <c r="I17" i="7"/>
  <c r="G20" i="7"/>
  <c r="G19" i="7"/>
  <c r="G18" i="7"/>
  <c r="G17" i="7"/>
  <c r="E19" i="7"/>
  <c r="E18" i="7"/>
  <c r="E20" i="7"/>
  <c r="E21" i="7"/>
  <c r="E17" i="7"/>
  <c r="O12" i="7"/>
  <c r="O21" i="7"/>
  <c r="M21" i="7"/>
  <c r="K21" i="7"/>
  <c r="I21" i="7"/>
  <c r="G21" i="7"/>
  <c r="F50" i="7"/>
  <c r="M22" i="7"/>
  <c r="O22" i="7"/>
  <c r="P50" i="7"/>
  <c r="N50" i="7"/>
  <c r="H50" i="7"/>
  <c r="E66" i="7"/>
  <c r="E27" i="7"/>
  <c r="E30" i="7"/>
  <c r="E31" i="7"/>
  <c r="E67" i="7"/>
  <c r="E68" i="7"/>
  <c r="M28" i="7"/>
  <c r="O28" i="7"/>
  <c r="M29" i="7"/>
  <c r="O29" i="7"/>
  <c r="O30" i="7"/>
  <c r="M23" i="7"/>
  <c r="O23" i="7"/>
  <c r="M24" i="7"/>
  <c r="M25" i="7"/>
  <c r="O25" i="7"/>
  <c r="M26" i="7"/>
  <c r="O26" i="7"/>
  <c r="O27" i="7"/>
  <c r="O31" i="7"/>
  <c r="O67" i="7"/>
  <c r="M66" i="7"/>
  <c r="M30" i="7"/>
  <c r="M27" i="7"/>
  <c r="M31" i="7"/>
  <c r="M67" i="7"/>
  <c r="I66" i="7"/>
  <c r="I27" i="7"/>
  <c r="I30" i="7"/>
  <c r="I31" i="7"/>
  <c r="I67" i="7"/>
  <c r="G66" i="7"/>
  <c r="G27" i="7"/>
  <c r="G30" i="7"/>
  <c r="G31" i="7"/>
  <c r="G67" i="7"/>
  <c r="K66" i="7"/>
  <c r="M11" i="7"/>
  <c r="M15" i="7"/>
  <c r="M10" i="7"/>
  <c r="O10" i="7"/>
  <c r="M14" i="7"/>
  <c r="M9" i="7"/>
  <c r="M13" i="7"/>
  <c r="M8" i="7"/>
  <c r="M12" i="7"/>
  <c r="P56" i="7"/>
  <c r="P55" i="7"/>
  <c r="P54" i="7"/>
  <c r="P53" i="7"/>
  <c r="P52" i="7"/>
  <c r="P51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2" i="7"/>
  <c r="N56" i="7"/>
  <c r="N55" i="7"/>
  <c r="N54" i="7"/>
  <c r="N53" i="7"/>
  <c r="N52" i="7"/>
  <c r="N51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H56" i="7"/>
  <c r="H55" i="7"/>
  <c r="H54" i="7"/>
  <c r="H53" i="7"/>
  <c r="H52" i="7"/>
  <c r="H51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F67" i="7"/>
  <c r="F66" i="7"/>
  <c r="F52" i="7"/>
  <c r="F51" i="7"/>
  <c r="F48" i="7"/>
  <c r="F49" i="7"/>
  <c r="F47" i="7"/>
  <c r="F45" i="7"/>
  <c r="F46" i="7"/>
  <c r="F33" i="7"/>
  <c r="F43" i="7"/>
  <c r="F40" i="7"/>
  <c r="F36" i="7"/>
  <c r="F56" i="7"/>
  <c r="F55" i="7"/>
  <c r="F54" i="7"/>
  <c r="F53" i="7"/>
  <c r="F44" i="7"/>
  <c r="F42" i="7"/>
  <c r="F41" i="7"/>
  <c r="F39" i="7"/>
  <c r="F38" i="7"/>
  <c r="F37" i="7"/>
  <c r="F35" i="7"/>
  <c r="F34" i="7"/>
  <c r="F32" i="7"/>
  <c r="O68" i="7"/>
  <c r="P68" i="7"/>
  <c r="M68" i="7"/>
  <c r="N68" i="7"/>
  <c r="K30" i="7"/>
  <c r="K27" i="7"/>
  <c r="K67" i="7"/>
  <c r="K68" i="7"/>
  <c r="I68" i="7"/>
  <c r="G68" i="7"/>
  <c r="H68" i="7"/>
  <c r="F68" i="7"/>
  <c r="P67" i="7"/>
  <c r="N67" i="7"/>
  <c r="H67" i="7"/>
  <c r="P66" i="7"/>
  <c r="N66" i="7"/>
  <c r="H66" i="7"/>
  <c r="P31" i="7"/>
  <c r="P30" i="7"/>
  <c r="P29" i="7"/>
  <c r="P28" i="7"/>
  <c r="P27" i="7"/>
  <c r="P26" i="7"/>
  <c r="P25" i="7"/>
  <c r="P24" i="7"/>
  <c r="P23" i="7"/>
  <c r="N31" i="7"/>
  <c r="N30" i="7"/>
  <c r="N29" i="7"/>
  <c r="N28" i="7"/>
  <c r="N27" i="7"/>
  <c r="N26" i="7"/>
  <c r="N25" i="7"/>
  <c r="N24" i="7"/>
  <c r="N23" i="7"/>
  <c r="K31" i="7"/>
  <c r="H31" i="7"/>
  <c r="H30" i="7"/>
  <c r="H29" i="7"/>
  <c r="H28" i="7"/>
  <c r="H27" i="7"/>
  <c r="H26" i="7"/>
  <c r="H25" i="7"/>
  <c r="H24" i="7"/>
  <c r="H23" i="7"/>
  <c r="F27" i="7"/>
  <c r="F30" i="7"/>
  <c r="F31" i="7"/>
  <c r="F29" i="7"/>
  <c r="F28" i="7"/>
  <c r="F24" i="7"/>
  <c r="F25" i="7"/>
  <c r="F23" i="7"/>
  <c r="F26" i="7"/>
  <c r="P22" i="7"/>
  <c r="N22" i="7"/>
  <c r="H22" i="7"/>
  <c r="F22" i="7"/>
  <c r="M5" i="7"/>
  <c r="O5" i="7"/>
  <c r="P11" i="7"/>
  <c r="P10" i="7"/>
  <c r="P9" i="7"/>
  <c r="P8" i="7"/>
  <c r="M7" i="7"/>
  <c r="O7" i="7"/>
  <c r="P7" i="7"/>
  <c r="M6" i="7"/>
  <c r="O6" i="7"/>
  <c r="P6" i="7"/>
  <c r="P5" i="7"/>
  <c r="N7" i="7"/>
  <c r="N8" i="7"/>
  <c r="N6" i="7"/>
  <c r="N5" i="7"/>
  <c r="N11" i="7"/>
  <c r="N10" i="7"/>
  <c r="N9" i="7"/>
  <c r="L11" i="7"/>
  <c r="L10" i="7"/>
  <c r="L9" i="7"/>
  <c r="L8" i="7"/>
  <c r="L7" i="7"/>
  <c r="L6" i="7"/>
  <c r="L5" i="7"/>
  <c r="J11" i="7"/>
  <c r="J10" i="7"/>
  <c r="J9" i="7"/>
  <c r="J8" i="7"/>
  <c r="J7" i="7"/>
  <c r="J6" i="7"/>
  <c r="J5" i="7"/>
  <c r="H11" i="7"/>
  <c r="H10" i="7"/>
  <c r="H9" i="7"/>
  <c r="H8" i="7"/>
  <c r="H7" i="7"/>
  <c r="H6" i="7"/>
  <c r="H5" i="7"/>
  <c r="F5" i="7"/>
  <c r="F6" i="7"/>
  <c r="F10" i="7"/>
  <c r="F9" i="7"/>
  <c r="F8" i="7"/>
  <c r="F7" i="7"/>
  <c r="F11" i="7"/>
  <c r="O16" i="7"/>
  <c r="M16" i="7"/>
  <c r="K16" i="7"/>
  <c r="I16" i="7"/>
  <c r="G16" i="7"/>
  <c r="E16" i="7"/>
</calcChain>
</file>

<file path=xl/sharedStrings.xml><?xml version="1.0" encoding="utf-8"?>
<sst xmlns="http://schemas.openxmlformats.org/spreadsheetml/2006/main" count="85" uniqueCount="84">
  <si>
    <t>㈲ リバーサイド</t>
  </si>
  <si>
    <t>全店合計</t>
  </si>
  <si>
    <t xml:space="preserve">売上原価計(F) </t>
  </si>
  <si>
    <t>売上原価計</t>
  </si>
  <si>
    <t xml:space="preserve">人件費計(L) </t>
  </si>
  <si>
    <t>人件費計</t>
  </si>
  <si>
    <t>FLコスト (F+L)</t>
  </si>
  <si>
    <t>家賃(A)</t>
  </si>
  <si>
    <t xml:space="preserve">水道
光熱費計(B) </t>
  </si>
  <si>
    <t xml:space="preserve">通信費計(C) </t>
  </si>
  <si>
    <t xml:space="preserve">宣伝費計(D) </t>
  </si>
  <si>
    <t xml:space="preserve">修繕費計(E) </t>
  </si>
  <si>
    <t xml:space="preserve">店舗運営費計(F) </t>
  </si>
  <si>
    <t>支払手数料(G)</t>
  </si>
  <si>
    <t>保険料計(H)</t>
  </si>
  <si>
    <t>経費合計</t>
  </si>
  <si>
    <t>差引売上</t>
  </si>
  <si>
    <t>月次売上成績表　（　全店一覧　）</t>
  </si>
  <si>
    <t>雑費計(I)</t>
    <phoneticPr fontId="15" type="noConversion"/>
  </si>
  <si>
    <t>フード売上</t>
    <phoneticPr fontId="15" type="noConversion"/>
  </si>
  <si>
    <t>ランチ売上</t>
    <phoneticPr fontId="15" type="noConversion"/>
  </si>
  <si>
    <t>和光店合計</t>
    <rPh sb="0" eb="2">
      <t>ワコウ</t>
    </rPh>
    <phoneticPr fontId="0"/>
  </si>
  <si>
    <t>ドリンク売上</t>
    <phoneticPr fontId="15" type="noConversion"/>
  </si>
  <si>
    <t>ランチ客数</t>
    <phoneticPr fontId="15" type="noConversion"/>
  </si>
  <si>
    <t>ランチ客単</t>
    <phoneticPr fontId="15" type="noConversion"/>
  </si>
  <si>
    <t>総　売　上（税込）</t>
    <phoneticPr fontId="15" type="noConversion"/>
  </si>
  <si>
    <t>コース売上</t>
    <phoneticPr fontId="15" type="noConversion"/>
  </si>
  <si>
    <t>L/D/B/T</t>
    <phoneticPr fontId="15" type="noConversion"/>
  </si>
  <si>
    <t>F/D</t>
    <phoneticPr fontId="15" type="noConversion"/>
  </si>
  <si>
    <t>和光店・寿し和</t>
    <rPh sb="0" eb="3">
      <t>ワコウテン</t>
    </rPh>
    <phoneticPr fontId="0"/>
  </si>
  <si>
    <t>池袋店・寿し和</t>
    <phoneticPr fontId="15" type="noConversion"/>
  </si>
  <si>
    <t>赤羽店・寿し和</t>
    <rPh sb="0" eb="2">
      <t>アカバネ</t>
    </rPh>
    <rPh sb="2" eb="3">
      <t>テン</t>
    </rPh>
    <phoneticPr fontId="0"/>
  </si>
  <si>
    <t>コース客数</t>
    <phoneticPr fontId="15" type="noConversion"/>
  </si>
  <si>
    <t>客数</t>
    <phoneticPr fontId="15" type="noConversion"/>
  </si>
  <si>
    <t>客単</t>
    <phoneticPr fontId="15" type="noConversion"/>
  </si>
  <si>
    <t>アラカルト客数</t>
    <phoneticPr fontId="15" type="noConversion"/>
  </si>
  <si>
    <t>アラカルト売上</t>
    <phoneticPr fontId="15" type="noConversion"/>
  </si>
  <si>
    <t>純　売　上（税抜）</t>
    <phoneticPr fontId="15" type="noConversion"/>
  </si>
  <si>
    <t>アラカルト客単</t>
    <phoneticPr fontId="15" type="noConversion"/>
  </si>
  <si>
    <t>テイクアウト客数</t>
    <phoneticPr fontId="15" type="noConversion"/>
  </si>
  <si>
    <t>テイクアウト会単</t>
    <phoneticPr fontId="15" type="noConversion"/>
  </si>
  <si>
    <t>テイクアウト売上</t>
    <phoneticPr fontId="15" type="noConversion"/>
  </si>
  <si>
    <t>和光店・和香苑</t>
    <rPh sb="6" eb="7">
      <t>エン</t>
    </rPh>
    <phoneticPr fontId="0"/>
  </si>
  <si>
    <t>客数計</t>
    <phoneticPr fontId="15" type="noConversion"/>
  </si>
  <si>
    <t>客単平均</t>
    <phoneticPr fontId="15" type="noConversion"/>
  </si>
  <si>
    <t xml:space="preserve">衛生管理費計(J) </t>
    <phoneticPr fontId="15" type="noConversion"/>
  </si>
  <si>
    <t xml:space="preserve">店内経費計(K) </t>
    <phoneticPr fontId="15" type="noConversion"/>
  </si>
  <si>
    <t xml:space="preserve">減価償却費(L) </t>
    <phoneticPr fontId="15" type="noConversion"/>
  </si>
  <si>
    <t>一般経費小計 (A〜L)</t>
    <phoneticPr fontId="15" type="noConversion"/>
  </si>
  <si>
    <t>家賃</t>
  </si>
  <si>
    <t>電気代</t>
  </si>
  <si>
    <t>水道代</t>
  </si>
  <si>
    <t>ガス代</t>
  </si>
  <si>
    <t>電話代</t>
  </si>
  <si>
    <t>インターネット代</t>
  </si>
  <si>
    <t>ケーブルテレビ視聴費</t>
  </si>
  <si>
    <t>有線聴取料</t>
  </si>
  <si>
    <t>販促費(食べログ・HP)</t>
  </si>
  <si>
    <t>求人広告費</t>
  </si>
  <si>
    <t>印刷代(葉書/メニュー等)</t>
  </si>
  <si>
    <t>修理費</t>
  </si>
  <si>
    <t>運賃</t>
  </si>
  <si>
    <t>消耗備品費(高額品分)</t>
  </si>
  <si>
    <t>カード支払手数料</t>
  </si>
  <si>
    <t>食中毒保険</t>
  </si>
  <si>
    <t>火災保険</t>
  </si>
  <si>
    <t>設備費</t>
    <phoneticPr fontId="15" type="noConversion"/>
  </si>
  <si>
    <t>雑費</t>
    <phoneticPr fontId="15" type="noConversion"/>
  </si>
  <si>
    <t>おしぼり代(大滝)</t>
  </si>
  <si>
    <t>洗濯・制服代(フォーエース)</t>
  </si>
  <si>
    <t>アミ洗浄費(ケン・クリーナー)</t>
  </si>
  <si>
    <t>米(賄い)</t>
  </si>
  <si>
    <t>コピー</t>
  </si>
  <si>
    <t>収入印紙</t>
  </si>
  <si>
    <t>組合</t>
  </si>
  <si>
    <t>ゴミ</t>
  </si>
  <si>
    <t>その他</t>
  </si>
  <si>
    <t>ポイント・金券</t>
    <phoneticPr fontId="15" type="noConversion"/>
  </si>
  <si>
    <t>減価償却費</t>
    <phoneticPr fontId="15" type="noConversion"/>
  </si>
  <si>
    <t xml:space="preserve"> </t>
    <phoneticPr fontId="15" type="noConversion"/>
  </si>
  <si>
    <t>消耗品</t>
    <phoneticPr fontId="15" type="noConversion"/>
  </si>
  <si>
    <t>ゴキブリ防除(ダスキン)</t>
    <phoneticPr fontId="15" type="noConversion"/>
  </si>
  <si>
    <t>清掃代(ワイテック)</t>
    <phoneticPr fontId="15" type="noConversion"/>
  </si>
  <si>
    <t>割引/割増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</si>
</sst>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176" formatCode="0.0%"/>
    <numFmt numFmtId="177" formatCode="#,##0_ ;[Red]\-#,##0\ "/>
  </numFmts>
  <fonts count="21" x14ac:knownFonts="1">
    <font>
      <sz val="11"/>
      <color theme="1"/>
      <name val="ＭＳ Ｐゴシック"/>
      <family val="3"/>
      <scheme val="minor"/>
    </font>
    <font>
      <sz val="12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3"/>
      <name val="ＭＳ Ｐゴシック"/>
      <family val="3"/>
      <charset val="128"/>
    </font>
    <font>
      <sz val="14"/>
      <name val="ＭＳ Ｐゴシック"/>
      <family val="3"/>
      <charset val="128"/>
    </font>
    <font>
      <sz val="14.5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sz val="20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ＭＳ Ｐゴシック"/>
      <family val="3"/>
      <scheme val="minor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scheme val="minor"/>
    </font>
    <font>
      <b/>
      <sz val="11"/>
      <color theme="1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thin">
        <color auto="1"/>
      </diagonal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3" fillId="0" borderId="0">
      <alignment vertical="center"/>
    </xf>
    <xf numFmtId="6" fontId="17" fillId="0" borderId="0" applyFont="0" applyFill="0" applyBorder="0" applyAlignment="0" applyProtection="0"/>
  </cellStyleXfs>
  <cellXfs count="204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3" applyFont="1" applyAlignment="1"/>
    <xf numFmtId="0" fontId="3" fillId="0" borderId="0" xfId="3" applyFont="1" applyBorder="1">
      <alignment vertical="center"/>
    </xf>
    <xf numFmtId="176" fontId="3" fillId="0" borderId="0" xfId="3" applyNumberFormat="1" applyFont="1">
      <alignment vertical="center"/>
    </xf>
    <xf numFmtId="0" fontId="3" fillId="0" borderId="0" xfId="3" applyFont="1">
      <alignment vertical="center"/>
    </xf>
    <xf numFmtId="0" fontId="5" fillId="0" borderId="0" xfId="3" applyFont="1" applyBorder="1">
      <alignment vertical="center"/>
    </xf>
    <xf numFmtId="176" fontId="3" fillId="0" borderId="0" xfId="3" applyNumberFormat="1" applyFont="1" applyBorder="1">
      <alignment vertical="center"/>
    </xf>
    <xf numFmtId="0" fontId="11" fillId="0" borderId="0" xfId="0" applyFont="1">
      <alignment vertical="center"/>
    </xf>
    <xf numFmtId="177" fontId="3" fillId="0" borderId="12" xfId="1" applyNumberFormat="1" applyFont="1" applyBorder="1" applyAlignment="1">
      <alignment horizontal="right" vertical="center"/>
    </xf>
    <xf numFmtId="0" fontId="2" fillId="0" borderId="0" xfId="0" applyFont="1" applyBorder="1">
      <alignment vertical="center"/>
    </xf>
    <xf numFmtId="0" fontId="2" fillId="2" borderId="23" xfId="0" applyFont="1" applyFill="1" applyBorder="1" applyAlignment="1">
      <alignment horizontal="right" vertical="center" wrapText="1"/>
    </xf>
    <xf numFmtId="177" fontId="3" fillId="7" borderId="41" xfId="1" applyNumberFormat="1" applyFont="1" applyFill="1" applyBorder="1" applyAlignment="1">
      <alignment horizontal="right" vertical="center"/>
    </xf>
    <xf numFmtId="176" fontId="7" fillId="8" borderId="59" xfId="2" applyNumberFormat="1" applyFont="1" applyFill="1" applyBorder="1" applyAlignment="1">
      <alignment horizontal="right" vertical="center"/>
    </xf>
    <xf numFmtId="176" fontId="7" fillId="3" borderId="22" xfId="1" applyNumberFormat="1" applyFont="1" applyFill="1" applyBorder="1" applyAlignment="1">
      <alignment horizontal="right" vertical="center"/>
    </xf>
    <xf numFmtId="177" fontId="7" fillId="0" borderId="11" xfId="1" applyNumberFormat="1" applyFont="1" applyBorder="1" applyAlignment="1">
      <alignment horizontal="right" vertical="center"/>
    </xf>
    <xf numFmtId="177" fontId="7" fillId="7" borderId="40" xfId="1" applyNumberFormat="1" applyFont="1" applyFill="1" applyBorder="1" applyAlignment="1">
      <alignment horizontal="right" vertical="center"/>
    </xf>
    <xf numFmtId="176" fontId="7" fillId="0" borderId="11" xfId="1" applyNumberFormat="1" applyFont="1" applyBorder="1" applyAlignment="1">
      <alignment horizontal="right" vertical="center"/>
    </xf>
    <xf numFmtId="176" fontId="7" fillId="0" borderId="27" xfId="1" applyNumberFormat="1" applyFont="1" applyBorder="1" applyAlignment="1">
      <alignment horizontal="right" vertical="center"/>
    </xf>
    <xf numFmtId="176" fontId="7" fillId="4" borderId="27" xfId="1" applyNumberFormat="1" applyFont="1" applyFill="1" applyBorder="1" applyAlignment="1">
      <alignment horizontal="right" vertical="center"/>
    </xf>
    <xf numFmtId="176" fontId="7" fillId="4" borderId="16" xfId="1" applyNumberFormat="1" applyFont="1" applyFill="1" applyBorder="1" applyAlignment="1">
      <alignment horizontal="right" vertical="center"/>
    </xf>
    <xf numFmtId="176" fontId="7" fillId="6" borderId="33" xfId="1" applyNumberFormat="1" applyFont="1" applyFill="1" applyBorder="1" applyAlignment="1">
      <alignment horizontal="right" vertical="center"/>
    </xf>
    <xf numFmtId="176" fontId="7" fillId="8" borderId="57" xfId="2" applyNumberFormat="1" applyFont="1" applyFill="1" applyBorder="1" applyAlignment="1">
      <alignment horizontal="right" vertical="center"/>
    </xf>
    <xf numFmtId="176" fontId="7" fillId="3" borderId="47" xfId="1" applyNumberFormat="1" applyFont="1" applyFill="1" applyBorder="1" applyAlignment="1">
      <alignment horizontal="right" vertical="center"/>
    </xf>
    <xf numFmtId="177" fontId="7" fillId="7" borderId="42" xfId="1" applyNumberFormat="1" applyFont="1" applyFill="1" applyBorder="1" applyAlignment="1">
      <alignment horizontal="right" vertical="center"/>
    </xf>
    <xf numFmtId="177" fontId="7" fillId="0" borderId="13" xfId="1" applyNumberFormat="1" applyFont="1" applyBorder="1" applyAlignment="1">
      <alignment horizontal="right" vertical="center"/>
    </xf>
    <xf numFmtId="176" fontId="7" fillId="0" borderId="13" xfId="1" applyNumberFormat="1" applyFont="1" applyBorder="1" applyAlignment="1">
      <alignment horizontal="right" vertical="center"/>
    </xf>
    <xf numFmtId="176" fontId="7" fillId="0" borderId="25" xfId="1" applyNumberFormat="1" applyFont="1" applyBorder="1" applyAlignment="1">
      <alignment horizontal="right" vertical="center"/>
    </xf>
    <xf numFmtId="176" fontId="7" fillId="4" borderId="25" xfId="1" applyNumberFormat="1" applyFont="1" applyFill="1" applyBorder="1" applyAlignment="1">
      <alignment horizontal="right" vertical="center"/>
    </xf>
    <xf numFmtId="176" fontId="7" fillId="4" borderId="18" xfId="1" applyNumberFormat="1" applyFont="1" applyFill="1" applyBorder="1" applyAlignment="1">
      <alignment horizontal="right" vertical="center"/>
    </xf>
    <xf numFmtId="176" fontId="7" fillId="6" borderId="39" xfId="1" applyNumberFormat="1" applyFont="1" applyFill="1" applyBorder="1" applyAlignment="1">
      <alignment horizontal="right" vertical="center"/>
    </xf>
    <xf numFmtId="176" fontId="7" fillId="5" borderId="39" xfId="1" applyNumberFormat="1" applyFont="1" applyFill="1" applyBorder="1" applyAlignment="1">
      <alignment horizontal="right" vertical="center"/>
    </xf>
    <xf numFmtId="176" fontId="16" fillId="0" borderId="0" xfId="0" applyNumberFormat="1" applyFont="1">
      <alignment vertical="center"/>
    </xf>
    <xf numFmtId="176" fontId="7" fillId="0" borderId="0" xfId="3" applyNumberFormat="1" applyFont="1">
      <alignment vertical="center"/>
    </xf>
    <xf numFmtId="0" fontId="2" fillId="2" borderId="52" xfId="0" applyFont="1" applyFill="1" applyBorder="1" applyAlignment="1">
      <alignment horizontal="right" wrapText="1"/>
    </xf>
    <xf numFmtId="176" fontId="7" fillId="0" borderId="6" xfId="1" applyNumberFormat="1" applyFont="1" applyFill="1" applyBorder="1" applyAlignment="1">
      <alignment horizontal="right" vertical="center"/>
    </xf>
    <xf numFmtId="0" fontId="2" fillId="2" borderId="52" xfId="0" applyFont="1" applyFill="1" applyBorder="1" applyAlignment="1">
      <alignment horizontal="right" vertical="center" wrapText="1"/>
    </xf>
    <xf numFmtId="176" fontId="7" fillId="0" borderId="42" xfId="1" applyNumberFormat="1" applyFont="1" applyFill="1" applyBorder="1" applyAlignment="1">
      <alignment horizontal="right" vertical="center"/>
    </xf>
    <xf numFmtId="0" fontId="2" fillId="2" borderId="48" xfId="0" applyFont="1" applyFill="1" applyBorder="1" applyAlignment="1">
      <alignment horizontal="right" wrapText="1"/>
    </xf>
    <xf numFmtId="176" fontId="7" fillId="8" borderId="25" xfId="2" applyNumberFormat="1" applyFont="1" applyFill="1" applyBorder="1" applyAlignment="1">
      <alignment horizontal="right" vertical="center"/>
    </xf>
    <xf numFmtId="176" fontId="7" fillId="8" borderId="27" xfId="2" applyNumberFormat="1" applyFont="1" applyFill="1" applyBorder="1" applyAlignment="1">
      <alignment horizontal="right" vertical="center"/>
    </xf>
    <xf numFmtId="176" fontId="7" fillId="0" borderId="57" xfId="2" applyNumberFormat="1" applyFont="1" applyBorder="1" applyAlignment="1">
      <alignment horizontal="right" vertical="center"/>
    </xf>
    <xf numFmtId="176" fontId="7" fillId="0" borderId="59" xfId="2" applyNumberFormat="1" applyFont="1" applyBorder="1" applyAlignment="1">
      <alignment horizontal="right" vertical="center"/>
    </xf>
    <xf numFmtId="177" fontId="7" fillId="8" borderId="42" xfId="1" applyNumberFormat="1" applyFont="1" applyFill="1" applyBorder="1" applyAlignment="1">
      <alignment horizontal="right" vertical="center"/>
    </xf>
    <xf numFmtId="177" fontId="3" fillId="8" borderId="24" xfId="1" applyNumberFormat="1" applyFont="1" applyFill="1" applyBorder="1" applyAlignment="1">
      <alignment horizontal="right" vertical="center"/>
    </xf>
    <xf numFmtId="177" fontId="7" fillId="8" borderId="25" xfId="1" applyNumberFormat="1" applyFont="1" applyFill="1" applyBorder="1" applyAlignment="1">
      <alignment horizontal="right" vertical="center"/>
    </xf>
    <xf numFmtId="177" fontId="7" fillId="8" borderId="27" xfId="1" applyNumberFormat="1" applyFont="1" applyFill="1" applyBorder="1" applyAlignment="1">
      <alignment horizontal="right" vertical="center"/>
    </xf>
    <xf numFmtId="177" fontId="7" fillId="8" borderId="13" xfId="1" applyNumberFormat="1" applyFont="1" applyFill="1" applyBorder="1" applyAlignment="1">
      <alignment horizontal="right" vertical="center"/>
    </xf>
    <xf numFmtId="177" fontId="7" fillId="0" borderId="57" xfId="1" applyNumberFormat="1" applyFont="1" applyBorder="1" applyAlignment="1">
      <alignment horizontal="right" vertical="center"/>
    </xf>
    <xf numFmtId="177" fontId="7" fillId="0" borderId="59" xfId="1" applyNumberFormat="1" applyFont="1" applyBorder="1" applyAlignment="1">
      <alignment horizontal="right" vertical="center"/>
    </xf>
    <xf numFmtId="176" fontId="7" fillId="9" borderId="51" xfId="2" applyNumberFormat="1" applyFont="1" applyFill="1" applyBorder="1" applyAlignment="1">
      <alignment horizontal="right" vertical="center"/>
    </xf>
    <xf numFmtId="176" fontId="7" fillId="9" borderId="49" xfId="2" applyNumberFormat="1" applyFont="1" applyFill="1" applyBorder="1" applyAlignment="1">
      <alignment horizontal="right" vertical="center"/>
    </xf>
    <xf numFmtId="176" fontId="7" fillId="9" borderId="25" xfId="2" applyNumberFormat="1" applyFont="1" applyFill="1" applyBorder="1" applyAlignment="1">
      <alignment horizontal="right" vertical="center"/>
    </xf>
    <xf numFmtId="176" fontId="7" fillId="9" borderId="27" xfId="2" applyNumberFormat="1" applyFont="1" applyFill="1" applyBorder="1" applyAlignment="1">
      <alignment horizontal="right" vertical="center"/>
    </xf>
    <xf numFmtId="176" fontId="7" fillId="9" borderId="37" xfId="2" applyNumberFormat="1" applyFont="1" applyFill="1" applyBorder="1" applyAlignment="1">
      <alignment horizontal="right" vertical="center"/>
    </xf>
    <xf numFmtId="176" fontId="7" fillId="9" borderId="62" xfId="2" applyNumberFormat="1" applyFont="1" applyFill="1" applyBorder="1" applyAlignment="1">
      <alignment horizontal="right" vertical="center"/>
    </xf>
    <xf numFmtId="0" fontId="2" fillId="8" borderId="24" xfId="0" applyFont="1" applyFill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176" fontId="7" fillId="10" borderId="22" xfId="1" applyNumberFormat="1" applyFont="1" applyFill="1" applyBorder="1" applyAlignment="1">
      <alignment horizontal="right" vertical="center"/>
    </xf>
    <xf numFmtId="176" fontId="7" fillId="10" borderId="47" xfId="1" applyNumberFormat="1" applyFont="1" applyFill="1" applyBorder="1" applyAlignment="1">
      <alignment horizontal="right" vertical="center"/>
    </xf>
    <xf numFmtId="177" fontId="7" fillId="8" borderId="11" xfId="1" applyNumberFormat="1" applyFont="1" applyFill="1" applyBorder="1" applyAlignment="1">
      <alignment horizontal="right" vertical="center"/>
    </xf>
    <xf numFmtId="177" fontId="7" fillId="7" borderId="45" xfId="1" applyNumberFormat="1" applyFont="1" applyFill="1" applyBorder="1" applyAlignment="1">
      <alignment horizontal="right" vertical="center"/>
    </xf>
    <xf numFmtId="6" fontId="2" fillId="8" borderId="56" xfId="4" applyFont="1" applyFill="1" applyBorder="1" applyAlignment="1">
      <alignment horizontal="right" vertical="center"/>
    </xf>
    <xf numFmtId="6" fontId="2" fillId="8" borderId="41" xfId="4" applyFont="1" applyFill="1" applyBorder="1" applyAlignment="1">
      <alignment horizontal="right" vertical="center"/>
    </xf>
    <xf numFmtId="6" fontId="2" fillId="8" borderId="24" xfId="4" applyFont="1" applyFill="1" applyBorder="1" applyAlignment="1">
      <alignment horizontal="right" vertical="center"/>
    </xf>
    <xf numFmtId="6" fontId="3" fillId="8" borderId="24" xfId="4" applyFont="1" applyFill="1" applyBorder="1" applyAlignment="1">
      <alignment horizontal="right" vertical="center"/>
    </xf>
    <xf numFmtId="6" fontId="3" fillId="7" borderId="41" xfId="4" applyFont="1" applyFill="1" applyBorder="1" applyAlignment="1">
      <alignment horizontal="right" vertical="center"/>
    </xf>
    <xf numFmtId="6" fontId="8" fillId="0" borderId="56" xfId="4" applyFont="1" applyBorder="1" applyAlignment="1">
      <alignment horizontal="right" vertical="center"/>
    </xf>
    <xf numFmtId="6" fontId="8" fillId="9" borderId="24" xfId="4" applyFont="1" applyFill="1" applyBorder="1" applyAlignment="1">
      <alignment horizontal="right" vertical="center"/>
    </xf>
    <xf numFmtId="6" fontId="8" fillId="8" borderId="24" xfId="4" applyFont="1" applyFill="1" applyBorder="1" applyAlignment="1">
      <alignment horizontal="right" vertical="center"/>
    </xf>
    <xf numFmtId="6" fontId="8" fillId="9" borderId="36" xfId="4" applyFont="1" applyFill="1" applyBorder="1" applyAlignment="1">
      <alignment horizontal="right" vertical="center"/>
    </xf>
    <xf numFmtId="6" fontId="4" fillId="10" borderId="46" xfId="4" applyFont="1" applyFill="1" applyBorder="1" applyAlignment="1">
      <alignment horizontal="right" vertical="center"/>
    </xf>
    <xf numFmtId="6" fontId="8" fillId="8" borderId="56" xfId="4" applyFont="1" applyFill="1" applyBorder="1" applyAlignment="1">
      <alignment horizontal="right" vertical="center"/>
    </xf>
    <xf numFmtId="6" fontId="8" fillId="9" borderId="50" xfId="4" applyFont="1" applyFill="1" applyBorder="1" applyAlignment="1">
      <alignment horizontal="right" vertical="center"/>
    </xf>
    <xf numFmtId="6" fontId="4" fillId="3" borderId="46" xfId="4" applyFont="1" applyFill="1" applyBorder="1" applyAlignment="1">
      <alignment horizontal="right" vertical="center"/>
    </xf>
    <xf numFmtId="6" fontId="8" fillId="6" borderId="38" xfId="4" applyFont="1" applyFill="1" applyBorder="1" applyAlignment="1">
      <alignment horizontal="right" vertical="center"/>
    </xf>
    <xf numFmtId="6" fontId="3" fillId="0" borderId="12" xfId="4" applyFont="1" applyBorder="1" applyAlignment="1">
      <alignment horizontal="right" vertical="center"/>
    </xf>
    <xf numFmtId="6" fontId="3" fillId="0" borderId="24" xfId="4" applyFont="1" applyBorder="1" applyAlignment="1">
      <alignment horizontal="right" vertical="center"/>
    </xf>
    <xf numFmtId="6" fontId="3" fillId="4" borderId="24" xfId="4" applyFont="1" applyFill="1" applyBorder="1" applyAlignment="1">
      <alignment horizontal="right" vertical="center"/>
    </xf>
    <xf numFmtId="6" fontId="3" fillId="4" borderId="17" xfId="4" applyFont="1" applyFill="1" applyBorder="1" applyAlignment="1">
      <alignment horizontal="right" vertical="center"/>
    </xf>
    <xf numFmtId="6" fontId="3" fillId="0" borderId="56" xfId="4" applyFont="1" applyBorder="1" applyAlignment="1">
      <alignment horizontal="right" vertical="center"/>
    </xf>
    <xf numFmtId="6" fontId="8" fillId="6" borderId="17" xfId="4" applyFont="1" applyFill="1" applyBorder="1" applyAlignment="1">
      <alignment horizontal="right" vertical="center"/>
    </xf>
    <xf numFmtId="6" fontId="3" fillId="0" borderId="41" xfId="4" applyFont="1" applyFill="1" applyBorder="1" applyAlignment="1">
      <alignment horizontal="right" vertical="center"/>
    </xf>
    <xf numFmtId="6" fontId="3" fillId="0" borderId="50" xfId="4" applyFont="1" applyBorder="1" applyAlignment="1">
      <alignment horizontal="right" vertical="center"/>
    </xf>
    <xf numFmtId="6" fontId="3" fillId="0" borderId="44" xfId="4" applyFont="1" applyBorder="1" applyAlignment="1">
      <alignment horizontal="right" vertical="center"/>
    </xf>
    <xf numFmtId="6" fontId="3" fillId="0" borderId="5" xfId="4" applyFont="1" applyFill="1" applyBorder="1" applyAlignment="1">
      <alignment horizontal="right" vertical="center"/>
    </xf>
    <xf numFmtId="6" fontId="3" fillId="6" borderId="38" xfId="4" applyFont="1" applyFill="1" applyBorder="1" applyAlignment="1">
      <alignment horizontal="right" vertical="center"/>
    </xf>
    <xf numFmtId="6" fontId="4" fillId="5" borderId="38" xfId="4" applyFont="1" applyFill="1" applyBorder="1" applyAlignment="1">
      <alignment horizontal="right" vertical="center"/>
    </xf>
    <xf numFmtId="6" fontId="3" fillId="0" borderId="36" xfId="4" applyFont="1" applyFill="1" applyBorder="1" applyAlignment="1">
      <alignment horizontal="right" vertical="center"/>
    </xf>
    <xf numFmtId="176" fontId="7" fillId="0" borderId="37" xfId="1" applyNumberFormat="1" applyFont="1" applyFill="1" applyBorder="1" applyAlignment="1">
      <alignment horizontal="right" vertical="center"/>
    </xf>
    <xf numFmtId="6" fontId="3" fillId="0" borderId="66" xfId="4" applyFont="1" applyFill="1" applyBorder="1" applyAlignment="1">
      <alignment horizontal="right" vertical="center"/>
    </xf>
    <xf numFmtId="6" fontId="3" fillId="0" borderId="56" xfId="4" applyFont="1" applyFill="1" applyBorder="1" applyAlignment="1">
      <alignment horizontal="right" vertical="center"/>
    </xf>
    <xf numFmtId="6" fontId="3" fillId="0" borderId="5" xfId="4" applyFont="1" applyBorder="1" applyAlignment="1">
      <alignment horizontal="right" vertical="center"/>
    </xf>
    <xf numFmtId="176" fontId="7" fillId="0" borderId="6" xfId="1" applyNumberFormat="1" applyFont="1" applyBorder="1" applyAlignment="1">
      <alignment horizontal="right" vertical="center"/>
    </xf>
    <xf numFmtId="0" fontId="19" fillId="7" borderId="54" xfId="3" applyFont="1" applyFill="1" applyBorder="1" applyAlignment="1">
      <alignment horizontal="right" vertical="center"/>
    </xf>
    <xf numFmtId="0" fontId="19" fillId="7" borderId="55" xfId="3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right" wrapText="1"/>
    </xf>
    <xf numFmtId="0" fontId="2" fillId="2" borderId="23" xfId="0" applyFont="1" applyFill="1" applyBorder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9" fillId="10" borderId="30" xfId="3" applyFont="1" applyFill="1" applyBorder="1" applyAlignment="1">
      <alignment horizontal="right"/>
    </xf>
    <xf numFmtId="0" fontId="9" fillId="10" borderId="31" xfId="3" applyFont="1" applyFill="1" applyBorder="1" applyAlignment="1">
      <alignment horizontal="right"/>
    </xf>
    <xf numFmtId="0" fontId="9" fillId="10" borderId="32" xfId="3" applyFont="1" applyFill="1" applyBorder="1" applyAlignment="1">
      <alignment horizontal="right"/>
    </xf>
    <xf numFmtId="0" fontId="12" fillId="0" borderId="67" xfId="3" applyFont="1" applyFill="1" applyBorder="1" applyAlignment="1">
      <alignment horizontal="right" vertical="center"/>
    </xf>
    <xf numFmtId="0" fontId="12" fillId="0" borderId="2" xfId="3" applyFont="1" applyFill="1" applyBorder="1" applyAlignment="1">
      <alignment horizontal="right" vertical="center"/>
    </xf>
    <xf numFmtId="0" fontId="12" fillId="0" borderId="34" xfId="3" applyFont="1" applyFill="1" applyBorder="1" applyAlignment="1">
      <alignment horizontal="right" vertical="center"/>
    </xf>
    <xf numFmtId="0" fontId="12" fillId="0" borderId="35" xfId="3" applyFont="1" applyFill="1" applyBorder="1" applyAlignment="1">
      <alignment horizontal="right" vertical="center"/>
    </xf>
    <xf numFmtId="176" fontId="7" fillId="0" borderId="63" xfId="1" applyNumberFormat="1" applyFont="1" applyBorder="1" applyAlignment="1">
      <alignment horizontal="right" vertical="center"/>
    </xf>
    <xf numFmtId="176" fontId="7" fillId="0" borderId="37" xfId="1" applyNumberFormat="1" applyFont="1" applyBorder="1" applyAlignment="1">
      <alignment horizontal="right" vertical="center"/>
    </xf>
    <xf numFmtId="176" fontId="7" fillId="0" borderId="42" xfId="1" applyNumberFormat="1" applyFont="1" applyBorder="1" applyAlignment="1">
      <alignment horizontal="right" vertical="center"/>
    </xf>
    <xf numFmtId="0" fontId="6" fillId="0" borderId="5" xfId="3" applyFont="1" applyBorder="1" applyAlignment="1">
      <alignment horizontal="center"/>
    </xf>
    <xf numFmtId="0" fontId="6" fillId="0" borderId="6" xfId="3" applyFont="1" applyBorder="1" applyAlignment="1">
      <alignment horizontal="center"/>
    </xf>
    <xf numFmtId="0" fontId="9" fillId="3" borderId="30" xfId="3" applyFont="1" applyFill="1" applyBorder="1" applyAlignment="1">
      <alignment horizontal="right"/>
    </xf>
    <xf numFmtId="0" fontId="9" fillId="3" borderId="31" xfId="3" applyFont="1" applyFill="1" applyBorder="1" applyAlignment="1">
      <alignment horizontal="right"/>
    </xf>
    <xf numFmtId="0" fontId="9" fillId="3" borderId="32" xfId="3" applyFont="1" applyFill="1" applyBorder="1" applyAlignment="1">
      <alignment horizontal="right"/>
    </xf>
    <xf numFmtId="0" fontId="12" fillId="0" borderId="53" xfId="3" applyFont="1" applyBorder="1" applyAlignment="1">
      <alignment horizontal="right" vertical="center"/>
    </xf>
    <xf numFmtId="0" fontId="12" fillId="0" borderId="9" xfId="3" applyFont="1" applyBorder="1" applyAlignment="1">
      <alignment horizontal="right" vertical="center"/>
    </xf>
    <xf numFmtId="0" fontId="12" fillId="9" borderId="3" xfId="3" applyFont="1" applyFill="1" applyBorder="1" applyAlignment="1">
      <alignment horizontal="right" vertical="center"/>
    </xf>
    <xf numFmtId="0" fontId="12" fillId="9" borderId="61" xfId="3" applyFont="1" applyFill="1" applyBorder="1" applyAlignment="1">
      <alignment horizontal="right" vertical="center"/>
    </xf>
    <xf numFmtId="0" fontId="12" fillId="9" borderId="43" xfId="3" applyFont="1" applyFill="1" applyBorder="1" applyAlignment="1">
      <alignment horizontal="right" vertical="center"/>
    </xf>
    <xf numFmtId="0" fontId="18" fillId="2" borderId="8" xfId="0" applyFont="1" applyFill="1" applyBorder="1" applyAlignment="1">
      <alignment horizontal="right" vertical="center" wrapText="1"/>
    </xf>
    <xf numFmtId="0" fontId="18" fillId="2" borderId="23" xfId="0" applyFont="1" applyFill="1" applyBorder="1" applyAlignment="1">
      <alignment horizontal="right" vertical="center" wrapText="1"/>
    </xf>
    <xf numFmtId="0" fontId="18" fillId="2" borderId="48" xfId="0" applyFont="1" applyFill="1" applyBorder="1" applyAlignment="1">
      <alignment horizontal="right" vertical="center" wrapText="1"/>
    </xf>
    <xf numFmtId="0" fontId="12" fillId="0" borderId="41" xfId="3" applyFont="1" applyFill="1" applyBorder="1" applyAlignment="1">
      <alignment horizontal="right" vertical="center"/>
    </xf>
    <xf numFmtId="0" fontId="12" fillId="0" borderId="42" xfId="3" applyFont="1" applyFill="1" applyBorder="1" applyAlignment="1">
      <alignment horizontal="right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3" xfId="3" applyFont="1" applyBorder="1" applyAlignment="1">
      <alignment horizontal="center" vertical="center"/>
    </xf>
    <xf numFmtId="0" fontId="5" fillId="0" borderId="0" xfId="3" applyFont="1" applyAlignment="1">
      <alignment horizont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6" fillId="0" borderId="1" xfId="3" applyFont="1" applyBorder="1" applyAlignment="1">
      <alignment horizontal="center"/>
    </xf>
    <xf numFmtId="0" fontId="6" fillId="0" borderId="2" xfId="3" applyFont="1" applyBorder="1" applyAlignment="1">
      <alignment horizontal="center"/>
    </xf>
    <xf numFmtId="0" fontId="6" fillId="0" borderId="7" xfId="3" applyFont="1" applyBorder="1" applyAlignment="1">
      <alignment horizontal="center"/>
    </xf>
    <xf numFmtId="0" fontId="12" fillId="8" borderId="53" xfId="3" applyFont="1" applyFill="1" applyBorder="1" applyAlignment="1">
      <alignment horizontal="right" vertical="center"/>
    </xf>
    <xf numFmtId="0" fontId="12" fillId="8" borderId="9" xfId="3" applyFont="1" applyFill="1" applyBorder="1" applyAlignment="1">
      <alignment horizontal="right" vertical="center"/>
    </xf>
    <xf numFmtId="0" fontId="2" fillId="2" borderId="28" xfId="0" applyFont="1" applyFill="1" applyBorder="1" applyAlignment="1">
      <alignment horizontal="right" wrapText="1"/>
    </xf>
    <xf numFmtId="0" fontId="12" fillId="0" borderId="12" xfId="3" applyFont="1" applyBorder="1" applyAlignment="1">
      <alignment horizontal="right" vertical="center"/>
    </xf>
    <xf numFmtId="0" fontId="12" fillId="0" borderId="13" xfId="3" applyFont="1" applyBorder="1" applyAlignment="1">
      <alignment horizontal="right" vertical="center"/>
    </xf>
    <xf numFmtId="0" fontId="12" fillId="0" borderId="24" xfId="3" applyFont="1" applyBorder="1" applyAlignment="1">
      <alignment horizontal="right" vertical="center"/>
    </xf>
    <xf numFmtId="0" fontId="12" fillId="0" borderId="25" xfId="3" applyFont="1" applyBorder="1" applyAlignment="1">
      <alignment horizontal="right" vertical="center"/>
    </xf>
    <xf numFmtId="0" fontId="20" fillId="4" borderId="24" xfId="3" applyFont="1" applyFill="1" applyBorder="1" applyAlignment="1">
      <alignment horizontal="right" vertical="center"/>
    </xf>
    <xf numFmtId="0" fontId="20" fillId="4" borderId="25" xfId="3" applyFont="1" applyFill="1" applyBorder="1" applyAlignment="1">
      <alignment horizontal="right" vertical="center"/>
    </xf>
    <xf numFmtId="0" fontId="12" fillId="9" borderId="54" xfId="3" applyFont="1" applyFill="1" applyBorder="1" applyAlignment="1">
      <alignment horizontal="right" vertical="center"/>
    </xf>
    <xf numFmtId="0" fontId="12" fillId="9" borderId="55" xfId="3" applyFont="1" applyFill="1" applyBorder="1" applyAlignment="1">
      <alignment horizontal="right" vertical="center"/>
    </xf>
    <xf numFmtId="0" fontId="19" fillId="7" borderId="65" xfId="3" applyFont="1" applyFill="1" applyBorder="1" applyAlignment="1">
      <alignment horizontal="right" vertical="center"/>
    </xf>
    <xf numFmtId="0" fontId="19" fillId="7" borderId="15" xfId="3" applyFont="1" applyFill="1" applyBorder="1" applyAlignment="1">
      <alignment horizontal="right" vertical="center"/>
    </xf>
    <xf numFmtId="0" fontId="12" fillId="8" borderId="34" xfId="3" applyFont="1" applyFill="1" applyBorder="1" applyAlignment="1">
      <alignment horizontal="right" vertical="center"/>
    </xf>
    <xf numFmtId="0" fontId="12" fillId="8" borderId="35" xfId="3" applyFont="1" applyFill="1" applyBorder="1" applyAlignment="1">
      <alignment horizontal="right" vertical="center"/>
    </xf>
    <xf numFmtId="0" fontId="12" fillId="0" borderId="10" xfId="3" applyFont="1" applyBorder="1" applyAlignment="1">
      <alignment horizontal="right" vertical="center"/>
    </xf>
    <xf numFmtId="0" fontId="12" fillId="0" borderId="11" xfId="3" applyFont="1" applyBorder="1" applyAlignment="1">
      <alignment horizontal="right" vertical="center"/>
    </xf>
    <xf numFmtId="0" fontId="12" fillId="8" borderId="24" xfId="3" applyFont="1" applyFill="1" applyBorder="1" applyAlignment="1">
      <alignment horizontal="right" vertical="center"/>
    </xf>
    <xf numFmtId="0" fontId="12" fillId="8" borderId="25" xfId="3" applyFont="1" applyFill="1" applyBorder="1" applyAlignment="1">
      <alignment horizontal="right" vertical="center"/>
    </xf>
    <xf numFmtId="0" fontId="12" fillId="8" borderId="27" xfId="3" applyFont="1" applyFill="1" applyBorder="1" applyAlignment="1">
      <alignment horizontal="right" vertical="center"/>
    </xf>
    <xf numFmtId="0" fontId="12" fillId="0" borderId="58" xfId="3" applyFont="1" applyBorder="1" applyAlignment="1">
      <alignment horizontal="right" vertical="center"/>
    </xf>
    <xf numFmtId="0" fontId="12" fillId="0" borderId="59" xfId="3" applyFont="1" applyBorder="1" applyAlignment="1">
      <alignment horizontal="right" vertical="center"/>
    </xf>
    <xf numFmtId="0" fontId="12" fillId="8" borderId="10" xfId="3" applyFont="1" applyFill="1" applyBorder="1" applyAlignment="1">
      <alignment horizontal="right" vertical="center"/>
    </xf>
    <xf numFmtId="0" fontId="12" fillId="8" borderId="13" xfId="3" applyFont="1" applyFill="1" applyBorder="1" applyAlignment="1">
      <alignment horizontal="right" vertical="center"/>
    </xf>
    <xf numFmtId="0" fontId="12" fillId="8" borderId="26" xfId="3" applyFont="1" applyFill="1" applyBorder="1" applyAlignment="1">
      <alignment horizontal="right" vertical="center"/>
    </xf>
    <xf numFmtId="0" fontId="12" fillId="8" borderId="64" xfId="3" applyFont="1" applyFill="1" applyBorder="1" applyAlignment="1">
      <alignment horizontal="right" vertical="center"/>
    </xf>
    <xf numFmtId="0" fontId="2" fillId="2" borderId="48" xfId="0" applyFont="1" applyFill="1" applyBorder="1" applyAlignment="1">
      <alignment horizontal="right" wrapText="1"/>
    </xf>
    <xf numFmtId="0" fontId="2" fillId="2" borderId="29" xfId="0" applyFont="1" applyFill="1" applyBorder="1" applyAlignment="1">
      <alignment horizontal="right" wrapText="1"/>
    </xf>
    <xf numFmtId="0" fontId="12" fillId="0" borderId="24" xfId="3" applyFont="1" applyFill="1" applyBorder="1" applyAlignment="1">
      <alignment horizontal="right" vertical="center"/>
    </xf>
    <xf numFmtId="0" fontId="12" fillId="0" borderId="25" xfId="3" applyFont="1" applyFill="1" applyBorder="1" applyAlignment="1">
      <alignment horizontal="right" vertical="center"/>
    </xf>
    <xf numFmtId="0" fontId="20" fillId="4" borderId="17" xfId="3" applyFont="1" applyFill="1" applyBorder="1" applyAlignment="1">
      <alignment horizontal="right" vertical="center"/>
    </xf>
    <xf numFmtId="0" fontId="20" fillId="4" borderId="18" xfId="3" applyFont="1" applyFill="1" applyBorder="1" applyAlignment="1">
      <alignment horizontal="right" vertical="center"/>
    </xf>
    <xf numFmtId="0" fontId="9" fillId="6" borderId="30" xfId="3" applyFont="1" applyFill="1" applyBorder="1" applyAlignment="1">
      <alignment horizontal="right" vertical="center"/>
    </xf>
    <xf numFmtId="0" fontId="9" fillId="6" borderId="31" xfId="3" applyFont="1" applyFill="1" applyBorder="1" applyAlignment="1">
      <alignment horizontal="right" vertical="center"/>
    </xf>
    <xf numFmtId="0" fontId="9" fillId="6" borderId="32" xfId="3" applyFont="1" applyFill="1" applyBorder="1" applyAlignment="1">
      <alignment horizontal="right" vertical="center"/>
    </xf>
    <xf numFmtId="0" fontId="12" fillId="0" borderId="56" xfId="3" applyFont="1" applyBorder="1" applyAlignment="1">
      <alignment horizontal="right" vertical="center"/>
    </xf>
    <xf numFmtId="0" fontId="12" fillId="0" borderId="57" xfId="3" applyFont="1" applyBorder="1" applyAlignment="1">
      <alignment horizontal="right" vertical="center"/>
    </xf>
    <xf numFmtId="0" fontId="12" fillId="0" borderId="50" xfId="3" applyFont="1" applyBorder="1" applyAlignment="1">
      <alignment horizontal="right" vertical="center"/>
    </xf>
    <xf numFmtId="0" fontId="12" fillId="0" borderId="51" xfId="3" applyFont="1" applyBorder="1" applyAlignment="1">
      <alignment horizontal="right" vertical="center"/>
    </xf>
    <xf numFmtId="0" fontId="12" fillId="0" borderId="34" xfId="3" applyFont="1" applyBorder="1" applyAlignment="1">
      <alignment horizontal="right" vertical="center"/>
    </xf>
    <xf numFmtId="0" fontId="12" fillId="0" borderId="35" xfId="3" applyFont="1" applyBorder="1" applyAlignment="1">
      <alignment horizontal="right" vertical="center"/>
    </xf>
    <xf numFmtId="0" fontId="12" fillId="0" borderId="54" xfId="3" applyFont="1" applyBorder="1" applyAlignment="1">
      <alignment horizontal="right" vertical="center"/>
    </xf>
    <xf numFmtId="0" fontId="12" fillId="0" borderId="55" xfId="3" applyFont="1" applyBorder="1" applyAlignment="1">
      <alignment horizontal="right" vertical="center"/>
    </xf>
    <xf numFmtId="0" fontId="12" fillId="0" borderId="5" xfId="3" applyFont="1" applyFill="1" applyBorder="1" applyAlignment="1">
      <alignment horizontal="right" vertical="center"/>
    </xf>
    <xf numFmtId="0" fontId="12" fillId="0" borderId="6" xfId="3" applyFont="1" applyFill="1" applyBorder="1" applyAlignment="1">
      <alignment horizontal="right" vertical="center"/>
    </xf>
    <xf numFmtId="0" fontId="12" fillId="0" borderId="53" xfId="3" applyFont="1" applyFill="1" applyBorder="1" applyAlignment="1">
      <alignment horizontal="right" vertical="center"/>
    </xf>
    <xf numFmtId="0" fontId="12" fillId="0" borderId="9" xfId="3" applyFont="1" applyFill="1" applyBorder="1" applyAlignment="1">
      <alignment horizontal="right" vertical="center"/>
    </xf>
    <xf numFmtId="0" fontId="12" fillId="0" borderId="60" xfId="3" applyFont="1" applyFill="1" applyBorder="1" applyAlignment="1">
      <alignment horizontal="right" vertical="center"/>
    </xf>
    <xf numFmtId="0" fontId="12" fillId="0" borderId="61" xfId="3" applyFont="1" applyFill="1" applyBorder="1" applyAlignment="1">
      <alignment horizontal="right" vertical="center"/>
    </xf>
    <xf numFmtId="0" fontId="12" fillId="0" borderId="54" xfId="3" applyFont="1" applyFill="1" applyBorder="1" applyAlignment="1">
      <alignment horizontal="right" vertical="center"/>
    </xf>
    <xf numFmtId="0" fontId="12" fillId="0" borderId="55" xfId="3" applyFont="1" applyFill="1" applyBorder="1" applyAlignment="1">
      <alignment horizontal="right" vertical="center"/>
    </xf>
    <xf numFmtId="0" fontId="12" fillId="0" borderId="50" xfId="3" applyFont="1" applyFill="1" applyBorder="1" applyAlignment="1">
      <alignment horizontal="right" vertical="center"/>
    </xf>
    <xf numFmtId="0" fontId="12" fillId="0" borderId="51" xfId="3" applyFont="1" applyFill="1" applyBorder="1" applyAlignment="1">
      <alignment horizontal="right" vertical="center"/>
    </xf>
    <xf numFmtId="0" fontId="3" fillId="6" borderId="19" xfId="3" applyFont="1" applyFill="1" applyBorder="1" applyAlignment="1">
      <alignment horizontal="right" vertical="center"/>
    </xf>
    <xf numFmtId="0" fontId="3" fillId="6" borderId="20" xfId="3" applyFont="1" applyFill="1" applyBorder="1" applyAlignment="1">
      <alignment horizontal="right" vertical="center"/>
    </xf>
    <xf numFmtId="0" fontId="3" fillId="6" borderId="21" xfId="3" applyFont="1" applyFill="1" applyBorder="1" applyAlignment="1">
      <alignment horizontal="right" vertical="center"/>
    </xf>
    <xf numFmtId="0" fontId="8" fillId="5" borderId="19" xfId="3" applyFont="1" applyFill="1" applyBorder="1" applyAlignment="1">
      <alignment horizontal="right" vertical="center"/>
    </xf>
    <xf numFmtId="0" fontId="8" fillId="5" borderId="20" xfId="3" applyFont="1" applyFill="1" applyBorder="1" applyAlignment="1">
      <alignment horizontal="right" vertical="center"/>
    </xf>
    <xf numFmtId="0" fontId="8" fillId="5" borderId="21" xfId="3" applyFont="1" applyFill="1" applyBorder="1" applyAlignment="1">
      <alignment horizontal="right" vertical="center"/>
    </xf>
    <xf numFmtId="0" fontId="9" fillId="3" borderId="19" xfId="3" applyFont="1" applyFill="1" applyBorder="1" applyAlignment="1">
      <alignment horizontal="right" vertical="center"/>
    </xf>
    <xf numFmtId="0" fontId="9" fillId="3" borderId="20" xfId="3" applyFont="1" applyFill="1" applyBorder="1" applyAlignment="1">
      <alignment horizontal="right" vertical="center"/>
    </xf>
    <xf numFmtId="0" fontId="9" fillId="3" borderId="21" xfId="3" applyFont="1" applyFill="1" applyBorder="1" applyAlignment="1">
      <alignment horizontal="right" vertical="center"/>
    </xf>
    <xf numFmtId="0" fontId="12" fillId="0" borderId="12" xfId="3" applyFont="1" applyFill="1" applyBorder="1" applyAlignment="1">
      <alignment horizontal="right" vertical="center"/>
    </xf>
    <xf numFmtId="0" fontId="12" fillId="0" borderId="13" xfId="3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 wrapText="1"/>
    </xf>
    <xf numFmtId="0" fontId="2" fillId="2" borderId="48" xfId="0" applyFont="1" applyFill="1" applyBorder="1" applyAlignment="1">
      <alignment horizontal="center" wrapText="1"/>
    </xf>
    <xf numFmtId="176" fontId="7" fillId="0" borderId="63" xfId="1" applyNumberFormat="1" applyFont="1" applyBorder="1" applyAlignment="1">
      <alignment horizontal="center" vertical="center"/>
    </xf>
    <xf numFmtId="176" fontId="7" fillId="0" borderId="42" xfId="1" applyNumberFormat="1" applyFont="1" applyBorder="1" applyAlignment="1">
      <alignment horizontal="center" vertical="center"/>
    </xf>
    <xf numFmtId="176" fontId="7" fillId="0" borderId="37" xfId="1" applyNumberFormat="1" applyFont="1" applyBorder="1" applyAlignment="1">
      <alignment horizontal="center" vertical="center"/>
    </xf>
  </cellXfs>
  <cellStyles count="5">
    <cellStyle name="パーセント" xfId="2" builtinId="5"/>
    <cellStyle name="桁区切り [0]" xfId="1" builtinId="6"/>
    <cellStyle name="標準" xfId="0" builtinId="0"/>
    <cellStyle name="標準 2" xfId="3"/>
    <cellStyle name="通貨 [0]" xfId="4" builtinId="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R69"/>
  <sheetViews>
    <sheetView tabSelected="1" topLeftCell="A10" workbookViewId="0">
      <selection activeCell="G54" sqref="G54"/>
    </sheetView>
  </sheetViews>
  <sheetFormatPr baseColWidth="12" defaultColWidth="8.83203125" defaultRowHeight="14" x14ac:dyDescent="0.15"/>
  <cols>
    <col min="1" max="1" width="1.1640625" style="1" customWidth="1"/>
    <col min="2" max="2" width="14.33203125" style="1" customWidth="1"/>
    <col min="3" max="3" width="8.83203125" style="1"/>
    <col min="4" max="4" width="12.5" style="1" customWidth="1"/>
    <col min="5" max="5" width="16.6640625" style="1" customWidth="1"/>
    <col min="6" max="6" width="6.6640625" style="2" customWidth="1"/>
    <col min="7" max="7" width="16.6640625" style="1" customWidth="1"/>
    <col min="8" max="8" width="6.6640625" style="2" customWidth="1"/>
    <col min="9" max="9" width="16.6640625" style="1" customWidth="1"/>
    <col min="10" max="10" width="6.6640625" style="2" customWidth="1"/>
    <col min="11" max="11" width="16.6640625" style="1" customWidth="1"/>
    <col min="12" max="12" width="6.6640625" style="2" customWidth="1"/>
    <col min="13" max="13" width="16.6640625" style="1" customWidth="1"/>
    <col min="14" max="14" width="6.6640625" style="2" customWidth="1"/>
    <col min="15" max="15" width="16.6640625" style="1" customWidth="1"/>
    <col min="16" max="16" width="6.83203125" style="33" customWidth="1"/>
    <col min="17" max="16384" width="8.83203125" style="1"/>
  </cols>
  <sheetData>
    <row r="1" spans="2:16" ht="4" customHeight="1" thickBot="1" x14ac:dyDescent="0.2"/>
    <row r="2" spans="2:16" ht="25" thickBot="1" x14ac:dyDescent="0.2">
      <c r="B2" s="125"/>
      <c r="C2" s="126"/>
      <c r="D2" s="3"/>
      <c r="E2" s="3"/>
      <c r="F2" s="127" t="s">
        <v>17</v>
      </c>
      <c r="G2" s="127"/>
      <c r="H2" s="127"/>
      <c r="I2" s="127"/>
      <c r="J2" s="127"/>
      <c r="K2" s="4"/>
      <c r="L2" s="5"/>
      <c r="M2" s="4"/>
      <c r="N2" s="5"/>
      <c r="O2" s="128" t="s">
        <v>0</v>
      </c>
      <c r="P2" s="128"/>
    </row>
    <row r="3" spans="2:16" ht="4.5" customHeight="1" thickBot="1" x14ac:dyDescent="0.2">
      <c r="C3" s="6"/>
      <c r="D3" s="6"/>
      <c r="E3" s="6"/>
      <c r="F3" s="5"/>
      <c r="G3" s="7"/>
      <c r="H3" s="8"/>
      <c r="I3" s="4"/>
      <c r="J3" s="8"/>
      <c r="K3" s="6"/>
      <c r="L3" s="5"/>
      <c r="M3" s="6"/>
      <c r="N3" s="5"/>
      <c r="O3" s="6"/>
      <c r="P3" s="34"/>
    </row>
    <row r="4" spans="2:16" ht="27" customHeight="1" thickBot="1" x14ac:dyDescent="0.2">
      <c r="B4" s="58"/>
      <c r="C4" s="129"/>
      <c r="D4" s="130"/>
      <c r="E4" s="131" t="s">
        <v>30</v>
      </c>
      <c r="F4" s="132"/>
      <c r="G4" s="110" t="s">
        <v>31</v>
      </c>
      <c r="H4" s="111"/>
      <c r="I4" s="110" t="s">
        <v>29</v>
      </c>
      <c r="J4" s="111"/>
      <c r="K4" s="110" t="s">
        <v>42</v>
      </c>
      <c r="L4" s="133"/>
      <c r="M4" s="110" t="s">
        <v>21</v>
      </c>
      <c r="N4" s="111"/>
      <c r="O4" s="131" t="s">
        <v>1</v>
      </c>
      <c r="P4" s="132"/>
    </row>
    <row r="5" spans="2:16" s="9" customFormat="1" ht="22" customHeight="1" thickTop="1" thickBot="1" x14ac:dyDescent="0.2">
      <c r="B5" s="100" t="s">
        <v>25</v>
      </c>
      <c r="C5" s="101"/>
      <c r="D5" s="102"/>
      <c r="E5" s="72"/>
      <c r="F5" s="59" t="e">
        <f>E5/E5</f>
        <v>#DIV/0!</v>
      </c>
      <c r="G5" s="72"/>
      <c r="H5" s="59" t="e">
        <f>G5/G5</f>
        <v>#DIV/0!</v>
      </c>
      <c r="I5" s="72"/>
      <c r="J5" s="59" t="e">
        <f>I5/I5</f>
        <v>#DIV/0!</v>
      </c>
      <c r="K5" s="72"/>
      <c r="L5" s="59" t="e">
        <f>K5/K5</f>
        <v>#DIV/0!</v>
      </c>
      <c r="M5" s="72">
        <f t="shared" ref="M5:M15" si="0">I5+K5</f>
        <v>0</v>
      </c>
      <c r="N5" s="60" t="e">
        <f>M5/M5</f>
        <v>#DIV/0!</v>
      </c>
      <c r="O5" s="72">
        <f>E5+G5+M5</f>
        <v>0</v>
      </c>
      <c r="P5" s="60" t="e">
        <f>O5/O5</f>
        <v>#DIV/0!</v>
      </c>
    </row>
    <row r="6" spans="2:16" ht="14" customHeight="1" thickTop="1" x14ac:dyDescent="0.15">
      <c r="B6" s="120" t="s">
        <v>28</v>
      </c>
      <c r="C6" s="134" t="s">
        <v>19</v>
      </c>
      <c r="D6" s="135"/>
      <c r="E6" s="73"/>
      <c r="F6" s="23" t="e">
        <f>E6/E$5</f>
        <v>#DIV/0!</v>
      </c>
      <c r="G6" s="73"/>
      <c r="H6" s="23" t="e">
        <f>G6/G$5</f>
        <v>#DIV/0!</v>
      </c>
      <c r="I6" s="73"/>
      <c r="J6" s="23" t="e">
        <f>I6/I$5</f>
        <v>#DIV/0!</v>
      </c>
      <c r="K6" s="73"/>
      <c r="L6" s="14" t="e">
        <f>K6/K$5</f>
        <v>#DIV/0!</v>
      </c>
      <c r="M6" s="73">
        <f t="shared" si="0"/>
        <v>0</v>
      </c>
      <c r="N6" s="23" t="e">
        <f>M6/M$5</f>
        <v>#DIV/0!</v>
      </c>
      <c r="O6" s="73">
        <f>E6+G6+M6</f>
        <v>0</v>
      </c>
      <c r="P6" s="23" t="e">
        <f>O6/O$5</f>
        <v>#DIV/0!</v>
      </c>
    </row>
    <row r="7" spans="2:16" ht="14" customHeight="1" thickBot="1" x14ac:dyDescent="0.2">
      <c r="B7" s="122"/>
      <c r="C7" s="143" t="s">
        <v>22</v>
      </c>
      <c r="D7" s="144"/>
      <c r="E7" s="74"/>
      <c r="F7" s="51" t="e">
        <f t="shared" ref="F7:H10" si="1">E7/E$5</f>
        <v>#DIV/0!</v>
      </c>
      <c r="G7" s="74"/>
      <c r="H7" s="51" t="e">
        <f t="shared" si="1"/>
        <v>#DIV/0!</v>
      </c>
      <c r="I7" s="74"/>
      <c r="J7" s="51" t="e">
        <f t="shared" ref="J7" si="2">I7/I$5</f>
        <v>#DIV/0!</v>
      </c>
      <c r="K7" s="74"/>
      <c r="L7" s="52" t="e">
        <f t="shared" ref="L7" si="3">K7/K$5</f>
        <v>#DIV/0!</v>
      </c>
      <c r="M7" s="74">
        <f t="shared" si="0"/>
        <v>0</v>
      </c>
      <c r="N7" s="51" t="e">
        <f>M7/M$5</f>
        <v>#DIV/0!</v>
      </c>
      <c r="O7" s="74">
        <f t="shared" ref="O7:O11" si="4">E7+G7+M7</f>
        <v>0</v>
      </c>
      <c r="P7" s="51" t="e">
        <f>O7/O$5</f>
        <v>#DIV/0!</v>
      </c>
    </row>
    <row r="8" spans="2:16" ht="14" customHeight="1" x14ac:dyDescent="0.15">
      <c r="B8" s="120" t="s">
        <v>27</v>
      </c>
      <c r="C8" s="115" t="s">
        <v>20</v>
      </c>
      <c r="D8" s="116"/>
      <c r="E8" s="68"/>
      <c r="F8" s="42" t="e">
        <f t="shared" si="1"/>
        <v>#DIV/0!</v>
      </c>
      <c r="G8" s="68"/>
      <c r="H8" s="42" t="e">
        <f t="shared" si="1"/>
        <v>#DIV/0!</v>
      </c>
      <c r="I8" s="68"/>
      <c r="J8" s="42" t="e">
        <f t="shared" ref="J8" si="5">I8/I$5</f>
        <v>#DIV/0!</v>
      </c>
      <c r="K8" s="68"/>
      <c r="L8" s="43" t="e">
        <f t="shared" ref="L8" si="6">K8/K$5</f>
        <v>#DIV/0!</v>
      </c>
      <c r="M8" s="68">
        <f t="shared" si="0"/>
        <v>0</v>
      </c>
      <c r="N8" s="42" t="e">
        <f>M8/M$5</f>
        <v>#DIV/0!</v>
      </c>
      <c r="O8" s="68">
        <f t="shared" si="4"/>
        <v>0</v>
      </c>
      <c r="P8" s="42" t="e">
        <f>O8/O$5</f>
        <v>#DIV/0!</v>
      </c>
    </row>
    <row r="9" spans="2:16" ht="14" customHeight="1" x14ac:dyDescent="0.15">
      <c r="B9" s="121"/>
      <c r="C9" s="119" t="s">
        <v>36</v>
      </c>
      <c r="D9" s="119"/>
      <c r="E9" s="69"/>
      <c r="F9" s="53" t="e">
        <f t="shared" si="1"/>
        <v>#DIV/0!</v>
      </c>
      <c r="G9" s="69"/>
      <c r="H9" s="53" t="e">
        <f t="shared" si="1"/>
        <v>#DIV/0!</v>
      </c>
      <c r="I9" s="69"/>
      <c r="J9" s="53" t="e">
        <f t="shared" ref="J9" si="7">I9/I$5</f>
        <v>#DIV/0!</v>
      </c>
      <c r="K9" s="69"/>
      <c r="L9" s="54" t="e">
        <f t="shared" ref="L9" si="8">K9/K$5</f>
        <v>#DIV/0!</v>
      </c>
      <c r="M9" s="69">
        <f t="shared" si="0"/>
        <v>0</v>
      </c>
      <c r="N9" s="53" t="e">
        <f t="shared" ref="N9:P9" si="9">M9/M$5</f>
        <v>#DIV/0!</v>
      </c>
      <c r="O9" s="69">
        <f t="shared" si="4"/>
        <v>0</v>
      </c>
      <c r="P9" s="53" t="e">
        <f t="shared" si="9"/>
        <v>#DIV/0!</v>
      </c>
    </row>
    <row r="10" spans="2:16" ht="14" customHeight="1" x14ac:dyDescent="0.15">
      <c r="B10" s="121"/>
      <c r="C10" s="147" t="s">
        <v>26</v>
      </c>
      <c r="D10" s="148"/>
      <c r="E10" s="70"/>
      <c r="F10" s="40" t="e">
        <f t="shared" si="1"/>
        <v>#DIV/0!</v>
      </c>
      <c r="G10" s="70"/>
      <c r="H10" s="40" t="e">
        <f t="shared" si="1"/>
        <v>#DIV/0!</v>
      </c>
      <c r="I10" s="70"/>
      <c r="J10" s="40" t="e">
        <f t="shared" ref="J10" si="10">I10/I$5</f>
        <v>#DIV/0!</v>
      </c>
      <c r="K10" s="70"/>
      <c r="L10" s="41" t="e">
        <f t="shared" ref="L10" si="11">K10/K$5</f>
        <v>#DIV/0!</v>
      </c>
      <c r="M10" s="70">
        <f t="shared" si="0"/>
        <v>0</v>
      </c>
      <c r="N10" s="40" t="e">
        <f t="shared" ref="N10:P10" si="12">M10/M$5</f>
        <v>#DIV/0!</v>
      </c>
      <c r="O10" s="70">
        <f>E10+G10+M10</f>
        <v>0</v>
      </c>
      <c r="P10" s="40" t="e">
        <f t="shared" si="12"/>
        <v>#DIV/0!</v>
      </c>
    </row>
    <row r="11" spans="2:16" ht="14" customHeight="1" thickBot="1" x14ac:dyDescent="0.2">
      <c r="B11" s="122"/>
      <c r="C11" s="117" t="s">
        <v>41</v>
      </c>
      <c r="D11" s="118"/>
      <c r="E11" s="71"/>
      <c r="F11" s="55" t="e">
        <f>E11/E$5</f>
        <v>#DIV/0!</v>
      </c>
      <c r="G11" s="71"/>
      <c r="H11" s="55" t="e">
        <f>G11/G$5</f>
        <v>#DIV/0!</v>
      </c>
      <c r="I11" s="71"/>
      <c r="J11" s="55" t="e">
        <f>I11/I$5</f>
        <v>#DIV/0!</v>
      </c>
      <c r="K11" s="71"/>
      <c r="L11" s="56" t="e">
        <f>K11/K$5</f>
        <v>#DIV/0!</v>
      </c>
      <c r="M11" s="74">
        <f t="shared" si="0"/>
        <v>0</v>
      </c>
      <c r="N11" s="55" t="e">
        <f>M11/M$5</f>
        <v>#DIV/0!</v>
      </c>
      <c r="O11" s="71">
        <f t="shared" si="4"/>
        <v>0</v>
      </c>
      <c r="P11" s="55" t="e">
        <f>O11/O$5</f>
        <v>#DIV/0!</v>
      </c>
    </row>
    <row r="12" spans="2:16" s="9" customFormat="1" ht="12" customHeight="1" x14ac:dyDescent="0.15">
      <c r="B12" s="97" t="s">
        <v>33</v>
      </c>
      <c r="C12" s="149" t="s">
        <v>23</v>
      </c>
      <c r="D12" s="150"/>
      <c r="E12" s="57"/>
      <c r="F12" s="26"/>
      <c r="G12" s="57"/>
      <c r="H12" s="26"/>
      <c r="I12" s="10"/>
      <c r="J12" s="26"/>
      <c r="K12" s="10"/>
      <c r="L12" s="16"/>
      <c r="M12" s="10">
        <f t="shared" si="0"/>
        <v>0</v>
      </c>
      <c r="N12" s="26"/>
      <c r="O12" s="10">
        <f>E12+G12+M12</f>
        <v>0</v>
      </c>
      <c r="P12" s="26"/>
    </row>
    <row r="13" spans="2:16" s="9" customFormat="1" ht="12" customHeight="1" x14ac:dyDescent="0.15">
      <c r="B13" s="98"/>
      <c r="C13" s="151" t="s">
        <v>35</v>
      </c>
      <c r="D13" s="152"/>
      <c r="E13" s="57"/>
      <c r="F13" s="46"/>
      <c r="G13" s="57"/>
      <c r="H13" s="46"/>
      <c r="I13" s="45"/>
      <c r="J13" s="46"/>
      <c r="K13" s="45"/>
      <c r="L13" s="47"/>
      <c r="M13" s="45">
        <f t="shared" si="0"/>
        <v>0</v>
      </c>
      <c r="N13" s="46"/>
      <c r="O13" s="45">
        <f t="shared" ref="O13:O15" si="13">E13+G13+M13</f>
        <v>0</v>
      </c>
      <c r="P13" s="46"/>
    </row>
    <row r="14" spans="2:16" s="9" customFormat="1" ht="12" customHeight="1" x14ac:dyDescent="0.15">
      <c r="B14" s="98"/>
      <c r="C14" s="147" t="s">
        <v>32</v>
      </c>
      <c r="D14" s="148"/>
      <c r="E14" s="57"/>
      <c r="F14" s="46"/>
      <c r="G14" s="57"/>
      <c r="H14" s="46"/>
      <c r="I14" s="45"/>
      <c r="J14" s="46"/>
      <c r="K14" s="45"/>
      <c r="L14" s="47"/>
      <c r="M14" s="45">
        <f t="shared" si="0"/>
        <v>0</v>
      </c>
      <c r="N14" s="46"/>
      <c r="O14" s="45">
        <f t="shared" si="13"/>
        <v>0</v>
      </c>
      <c r="P14" s="46"/>
    </row>
    <row r="15" spans="2:16" s="9" customFormat="1" ht="12" customHeight="1" x14ac:dyDescent="0.15">
      <c r="B15" s="98"/>
      <c r="C15" s="151" t="s">
        <v>39</v>
      </c>
      <c r="D15" s="153"/>
      <c r="E15" s="45"/>
      <c r="F15" s="46"/>
      <c r="G15" s="45"/>
      <c r="H15" s="46"/>
      <c r="I15" s="45"/>
      <c r="J15" s="46"/>
      <c r="K15" s="45"/>
      <c r="L15" s="47"/>
      <c r="M15" s="45">
        <f t="shared" si="0"/>
        <v>0</v>
      </c>
      <c r="N15" s="46"/>
      <c r="O15" s="45">
        <f t="shared" si="13"/>
        <v>0</v>
      </c>
      <c r="P15" s="46"/>
    </row>
    <row r="16" spans="2:16" s="9" customFormat="1" ht="12" customHeight="1" thickBot="1" x14ac:dyDescent="0.2">
      <c r="B16" s="160"/>
      <c r="C16" s="95" t="s">
        <v>43</v>
      </c>
      <c r="D16" s="96"/>
      <c r="E16" s="13">
        <f>SUM(E12:E15)</f>
        <v>0</v>
      </c>
      <c r="F16" s="25"/>
      <c r="G16" s="13">
        <f>SUM(G12:G15)</f>
        <v>0</v>
      </c>
      <c r="H16" s="25"/>
      <c r="I16" s="13">
        <f>SUM(I12:I15)</f>
        <v>0</v>
      </c>
      <c r="J16" s="25"/>
      <c r="K16" s="13">
        <f>SUM(K12:K15)</f>
        <v>0</v>
      </c>
      <c r="L16" s="17"/>
      <c r="M16" s="13">
        <f>SUM(M12:M15)</f>
        <v>0</v>
      </c>
      <c r="N16" s="25"/>
      <c r="O16" s="13">
        <f>SUM(O12:O15)</f>
        <v>0</v>
      </c>
      <c r="P16" s="25"/>
    </row>
    <row r="17" spans="2:18" s="9" customFormat="1" ht="12" customHeight="1" x14ac:dyDescent="0.15">
      <c r="B17" s="97" t="s">
        <v>34</v>
      </c>
      <c r="C17" s="154" t="s">
        <v>24</v>
      </c>
      <c r="D17" s="155"/>
      <c r="E17" s="63" t="str">
        <f>IF(ISERROR(E8/E12),"",FLOOR(E8/E12,1))</f>
        <v/>
      </c>
      <c r="F17" s="49"/>
      <c r="G17" s="63" t="str">
        <f>IF(ISERROR(G8/G12),"",FLOOR(G8/G12,1))</f>
        <v/>
      </c>
      <c r="H17" s="49"/>
      <c r="I17" s="63" t="str">
        <f>IF(ISERROR(I8/I12),"",FLOOR(I8/I12,1))</f>
        <v/>
      </c>
      <c r="J17" s="49"/>
      <c r="K17" s="63" t="str">
        <f>IF(ISERROR(K8/K12),"",FLOOR(K8/K12,1))</f>
        <v/>
      </c>
      <c r="L17" s="50"/>
      <c r="M17" s="63" t="str">
        <f>IF(ISERROR(M8/M12),"",FLOOR(M8/M12,1))</f>
        <v/>
      </c>
      <c r="N17" s="49"/>
      <c r="O17" s="63" t="str">
        <f>IF(ISERROR(O8/O12),"",FLOOR(O8/O12,1))</f>
        <v/>
      </c>
      <c r="P17" s="49"/>
    </row>
    <row r="18" spans="2:18" s="9" customFormat="1" ht="12" customHeight="1" x14ac:dyDescent="0.15">
      <c r="B18" s="98"/>
      <c r="C18" s="156" t="s">
        <v>38</v>
      </c>
      <c r="D18" s="157"/>
      <c r="E18" s="64" t="str">
        <f t="shared" ref="E18:G20" si="14">IF(ISERROR(E9/E13),"",FLOOR(E9/E13,1))</f>
        <v/>
      </c>
      <c r="F18" s="44"/>
      <c r="G18" s="64" t="str">
        <f t="shared" si="14"/>
        <v/>
      </c>
      <c r="H18" s="44"/>
      <c r="I18" s="64" t="str">
        <f t="shared" ref="I18" si="15">IF(ISERROR(I9/I13),"",FLOOR(I9/I13,1))</f>
        <v/>
      </c>
      <c r="J18" s="48"/>
      <c r="K18" s="64" t="str">
        <f t="shared" ref="K18" si="16">IF(ISERROR(K9/K13),"",FLOOR(K9/K13,1))</f>
        <v/>
      </c>
      <c r="L18" s="61"/>
      <c r="M18" s="64" t="str">
        <f t="shared" ref="M18" si="17">IF(ISERROR(M9/M13),"",FLOOR(M9/M13,1))</f>
        <v/>
      </c>
      <c r="N18" s="44"/>
      <c r="O18" s="64" t="str">
        <f t="shared" ref="O18" si="18">IF(ISERROR(O9/O13),"",FLOOR(O9/O13,1))</f>
        <v/>
      </c>
      <c r="P18" s="44"/>
    </row>
    <row r="19" spans="2:18" s="9" customFormat="1" ht="12" customHeight="1" x14ac:dyDescent="0.15">
      <c r="B19" s="98"/>
      <c r="C19" s="159" t="s">
        <v>32</v>
      </c>
      <c r="D19" s="148"/>
      <c r="E19" s="65" t="str">
        <f t="shared" si="14"/>
        <v/>
      </c>
      <c r="F19" s="46"/>
      <c r="G19" s="65" t="str">
        <f t="shared" si="14"/>
        <v/>
      </c>
      <c r="H19" s="46"/>
      <c r="I19" s="65" t="str">
        <f t="shared" ref="I19" si="19">IF(ISERROR(I10/I14),"",FLOOR(I10/I14,1))</f>
        <v/>
      </c>
      <c r="J19" s="46"/>
      <c r="K19" s="65" t="str">
        <f t="shared" ref="K19" si="20">IF(ISERROR(K10/K14),"",FLOOR(K10/K14,1))</f>
        <v/>
      </c>
      <c r="L19" s="47"/>
      <c r="M19" s="65" t="str">
        <f t="shared" ref="M19" si="21">IF(ISERROR(M10/M14),"",FLOOR(M10/M14,1))</f>
        <v/>
      </c>
      <c r="N19" s="46"/>
      <c r="O19" s="65" t="str">
        <f t="shared" ref="O19" si="22">IF(ISERROR(O10/O14),"",FLOOR(O10/O14,1))</f>
        <v/>
      </c>
      <c r="P19" s="46"/>
    </row>
    <row r="20" spans="2:18" s="9" customFormat="1" ht="12" customHeight="1" x14ac:dyDescent="0.15">
      <c r="B20" s="98"/>
      <c r="C20" s="158" t="s">
        <v>40</v>
      </c>
      <c r="D20" s="153"/>
      <c r="E20" s="66" t="str">
        <f t="shared" si="14"/>
        <v/>
      </c>
      <c r="F20" s="46"/>
      <c r="G20" s="66" t="str">
        <f t="shared" si="14"/>
        <v/>
      </c>
      <c r="H20" s="46"/>
      <c r="I20" s="66" t="str">
        <f t="shared" ref="I20" si="23">IF(ISERROR(I11/I15),"",FLOOR(I11/I15,1))</f>
        <v/>
      </c>
      <c r="J20" s="46"/>
      <c r="K20" s="66" t="str">
        <f t="shared" ref="K20" si="24">IF(ISERROR(K11/K15),"",FLOOR(K11/K15,1))</f>
        <v/>
      </c>
      <c r="L20" s="47"/>
      <c r="M20" s="66" t="str">
        <f t="shared" ref="M20" si="25">IF(ISERROR(M11/M15),"",FLOOR(M11/M15,1))</f>
        <v/>
      </c>
      <c r="N20" s="46"/>
      <c r="O20" s="66" t="str">
        <f t="shared" ref="O20" si="26">IF(ISERROR(O11/O15),"",FLOOR(O11/O15,1))</f>
        <v/>
      </c>
      <c r="P20" s="46"/>
    </row>
    <row r="21" spans="2:18" s="9" customFormat="1" ht="12" customHeight="1" thickBot="1" x14ac:dyDescent="0.2">
      <c r="B21" s="99"/>
      <c r="C21" s="145" t="s">
        <v>44</v>
      </c>
      <c r="D21" s="146"/>
      <c r="E21" s="67" t="e">
        <f>AVERAGEIF(E17:E20,"&lt;&gt;0")</f>
        <v>#DIV/0!</v>
      </c>
      <c r="F21" s="17"/>
      <c r="G21" s="67" t="e">
        <f>AVERAGEIF(G17:G20,"&lt;&gt;0")</f>
        <v>#DIV/0!</v>
      </c>
      <c r="H21" s="17"/>
      <c r="I21" s="67" t="e">
        <f>AVERAGEIF(I17:I20,"&lt;&gt;0")</f>
        <v>#DIV/0!</v>
      </c>
      <c r="J21" s="17"/>
      <c r="K21" s="67" t="e">
        <f>AVERAGEIF(K17:K20,"&lt;&gt;0")</f>
        <v>#DIV/0!</v>
      </c>
      <c r="L21" s="17"/>
      <c r="M21" s="67" t="e">
        <f>AVERAGEIF(M17:M20,"&lt;&gt;0")</f>
        <v>#DIV/0!</v>
      </c>
      <c r="N21" s="25"/>
      <c r="O21" s="67" t="e">
        <f>AVERAGEIF(O17:O20,"&lt;&gt;0")</f>
        <v>#DIV/0!</v>
      </c>
      <c r="P21" s="62"/>
    </row>
    <row r="22" spans="2:18" s="9" customFormat="1" ht="22" customHeight="1" thickTop="1" thickBot="1" x14ac:dyDescent="0.2">
      <c r="B22" s="112" t="s">
        <v>37</v>
      </c>
      <c r="C22" s="113"/>
      <c r="D22" s="114"/>
      <c r="E22" s="75"/>
      <c r="F22" s="15" t="e">
        <f>E22/E22</f>
        <v>#DIV/0!</v>
      </c>
      <c r="G22" s="75"/>
      <c r="H22" s="15" t="e">
        <f>G22/G22</f>
        <v>#DIV/0!</v>
      </c>
      <c r="I22" s="75"/>
      <c r="J22" s="15" t="e">
        <f>I22/I22</f>
        <v>#DIV/0!</v>
      </c>
      <c r="K22" s="75"/>
      <c r="L22" s="15" t="e">
        <f>K22/K22</f>
        <v>#DIV/0!</v>
      </c>
      <c r="M22" s="75">
        <f>I22+K22</f>
        <v>0</v>
      </c>
      <c r="N22" s="24" t="e">
        <f>M22/M22</f>
        <v>#DIV/0!</v>
      </c>
      <c r="O22" s="75">
        <f>E22+G22+M22</f>
        <v>0</v>
      </c>
      <c r="P22" s="24" t="e">
        <f>O22/O22</f>
        <v>#DIV/0!</v>
      </c>
    </row>
    <row r="23" spans="2:18" ht="12.75" customHeight="1" thickTop="1" x14ac:dyDescent="0.15">
      <c r="B23" s="98" t="s">
        <v>2</v>
      </c>
      <c r="C23" s="137"/>
      <c r="D23" s="138"/>
      <c r="E23" s="77"/>
      <c r="F23" s="18" t="e">
        <f t="shared" ref="F23:L29" si="27">E23/E$22</f>
        <v>#DIV/0!</v>
      </c>
      <c r="G23" s="77"/>
      <c r="H23" s="18" t="e">
        <f t="shared" si="27"/>
        <v>#DIV/0!</v>
      </c>
      <c r="I23" s="77"/>
      <c r="J23" s="18" t="e">
        <f t="shared" si="27"/>
        <v>#DIV/0!</v>
      </c>
      <c r="K23" s="77"/>
      <c r="L23" s="18" t="e">
        <f t="shared" si="27"/>
        <v>#DIV/0!</v>
      </c>
      <c r="M23" s="77">
        <f>I23+K23</f>
        <v>0</v>
      </c>
      <c r="N23" s="27" t="e">
        <f t="shared" ref="N23" si="28">M23/M$22</f>
        <v>#DIV/0!</v>
      </c>
      <c r="O23" s="77">
        <f>E23+G23+M23</f>
        <v>0</v>
      </c>
      <c r="P23" s="27" t="e">
        <f t="shared" ref="P23" si="29">O23/O$22</f>
        <v>#DIV/0!</v>
      </c>
    </row>
    <row r="24" spans="2:18" ht="12.75" customHeight="1" x14ac:dyDescent="0.15">
      <c r="B24" s="98"/>
      <c r="C24" s="139"/>
      <c r="D24" s="140"/>
      <c r="E24" s="78"/>
      <c r="F24" s="19" t="e">
        <f>E24/E$22</f>
        <v>#DIV/0!</v>
      </c>
      <c r="G24" s="78"/>
      <c r="H24" s="19" t="e">
        <f>G24/G$22</f>
        <v>#DIV/0!</v>
      </c>
      <c r="I24" s="78"/>
      <c r="J24" s="19" t="e">
        <f>I24/I$22</f>
        <v>#DIV/0!</v>
      </c>
      <c r="K24" s="78"/>
      <c r="L24" s="19" t="e">
        <f>K24/K$22</f>
        <v>#DIV/0!</v>
      </c>
      <c r="M24" s="78">
        <f t="shared" ref="M24:M26" si="30">I24+K24</f>
        <v>0</v>
      </c>
      <c r="N24" s="28" t="e">
        <f>M24/M$22</f>
        <v>#DIV/0!</v>
      </c>
      <c r="O24" s="78">
        <f>E24+G24+M24</f>
        <v>0</v>
      </c>
      <c r="P24" s="28" t="e">
        <f>O24/O$22</f>
        <v>#DIV/0!</v>
      </c>
    </row>
    <row r="25" spans="2:18" ht="12.75" customHeight="1" x14ac:dyDescent="0.15">
      <c r="B25" s="98"/>
      <c r="C25" s="139"/>
      <c r="D25" s="140"/>
      <c r="E25" s="78"/>
      <c r="F25" s="19" t="e">
        <f t="shared" si="27"/>
        <v>#DIV/0!</v>
      </c>
      <c r="G25" s="78"/>
      <c r="H25" s="19" t="e">
        <f t="shared" si="27"/>
        <v>#DIV/0!</v>
      </c>
      <c r="I25" s="78"/>
      <c r="J25" s="19" t="e">
        <f t="shared" si="27"/>
        <v>#DIV/0!</v>
      </c>
      <c r="K25" s="78"/>
      <c r="L25" s="19" t="e">
        <f t="shared" si="27"/>
        <v>#DIV/0!</v>
      </c>
      <c r="M25" s="78">
        <f t="shared" si="30"/>
        <v>0</v>
      </c>
      <c r="N25" s="28" t="e">
        <f t="shared" ref="N25" si="31">M25/M$22</f>
        <v>#DIV/0!</v>
      </c>
      <c r="O25" s="78">
        <f t="shared" ref="O25:O29" si="32">E25+G25+M25</f>
        <v>0</v>
      </c>
      <c r="P25" s="28" t="e">
        <f t="shared" ref="P25" si="33">O25/O$22</f>
        <v>#DIV/0!</v>
      </c>
    </row>
    <row r="26" spans="2:18" ht="12.75" customHeight="1" x14ac:dyDescent="0.15">
      <c r="B26" s="98"/>
      <c r="C26" s="139"/>
      <c r="D26" s="140"/>
      <c r="E26" s="78"/>
      <c r="F26" s="19" t="e">
        <f>E26/E$22</f>
        <v>#DIV/0!</v>
      </c>
      <c r="G26" s="78"/>
      <c r="H26" s="19" t="e">
        <f>G26/G$22</f>
        <v>#DIV/0!</v>
      </c>
      <c r="I26" s="78"/>
      <c r="J26" s="19" t="e">
        <f>I26/I$22</f>
        <v>#DIV/0!</v>
      </c>
      <c r="K26" s="78"/>
      <c r="L26" s="19" t="e">
        <f>K26/K$22</f>
        <v>#DIV/0!</v>
      </c>
      <c r="M26" s="78">
        <f t="shared" si="30"/>
        <v>0</v>
      </c>
      <c r="N26" s="28" t="e">
        <f>M26/M$22</f>
        <v>#DIV/0!</v>
      </c>
      <c r="O26" s="78">
        <f>E26+G26+M26</f>
        <v>0</v>
      </c>
      <c r="P26" s="28" t="e">
        <f>O26/O$22</f>
        <v>#DIV/0!</v>
      </c>
    </row>
    <row r="27" spans="2:18" ht="16" customHeight="1" x14ac:dyDescent="0.15">
      <c r="B27" s="136"/>
      <c r="C27" s="141" t="s">
        <v>3</v>
      </c>
      <c r="D27" s="142"/>
      <c r="E27" s="79">
        <f>SUM(E23:E26)</f>
        <v>0</v>
      </c>
      <c r="F27" s="20" t="e">
        <f>E27/E$22</f>
        <v>#DIV/0!</v>
      </c>
      <c r="G27" s="79">
        <f>SUM(G23:G26)</f>
        <v>0</v>
      </c>
      <c r="H27" s="20" t="e">
        <f>G27/G$22</f>
        <v>#DIV/0!</v>
      </c>
      <c r="I27" s="79">
        <f>SUM(I23:I26)</f>
        <v>0</v>
      </c>
      <c r="J27" s="20" t="e">
        <f>I27/I$22</f>
        <v>#DIV/0!</v>
      </c>
      <c r="K27" s="79">
        <f>SUM(K23:K26)</f>
        <v>0</v>
      </c>
      <c r="L27" s="20" t="e">
        <f>K27/K$22</f>
        <v>#DIV/0!</v>
      </c>
      <c r="M27" s="79">
        <f>SUM(M23:M26)</f>
        <v>0</v>
      </c>
      <c r="N27" s="29" t="e">
        <f>M27/M$22</f>
        <v>#DIV/0!</v>
      </c>
      <c r="O27" s="79">
        <f>SUM(O23:O26)</f>
        <v>0</v>
      </c>
      <c r="P27" s="29" t="e">
        <f>O27/O$22</f>
        <v>#DIV/0!</v>
      </c>
    </row>
    <row r="28" spans="2:18" ht="12.75" customHeight="1" x14ac:dyDescent="0.15">
      <c r="B28" s="161" t="s">
        <v>4</v>
      </c>
      <c r="C28" s="162"/>
      <c r="D28" s="163"/>
      <c r="E28" s="78"/>
      <c r="F28" s="19" t="e">
        <f t="shared" si="27"/>
        <v>#DIV/0!</v>
      </c>
      <c r="G28" s="78"/>
      <c r="H28" s="19" t="e">
        <f t="shared" si="27"/>
        <v>#DIV/0!</v>
      </c>
      <c r="I28" s="78"/>
      <c r="J28" s="19" t="e">
        <f t="shared" si="27"/>
        <v>#DIV/0!</v>
      </c>
      <c r="K28" s="78"/>
      <c r="L28" s="19" t="e">
        <f t="shared" si="27"/>
        <v>#DIV/0!</v>
      </c>
      <c r="M28" s="78">
        <f>I28+K28</f>
        <v>0</v>
      </c>
      <c r="N28" s="28" t="e">
        <f t="shared" ref="N28" si="34">M28/M$22</f>
        <v>#DIV/0!</v>
      </c>
      <c r="O28" s="78">
        <f t="shared" si="32"/>
        <v>0</v>
      </c>
      <c r="P28" s="28" t="e">
        <f t="shared" ref="P28" si="35">O28/O$22</f>
        <v>#DIV/0!</v>
      </c>
      <c r="Q28" s="11"/>
      <c r="R28" s="11"/>
    </row>
    <row r="29" spans="2:18" ht="12.75" customHeight="1" x14ac:dyDescent="0.15">
      <c r="B29" s="98"/>
      <c r="C29" s="162"/>
      <c r="D29" s="163"/>
      <c r="E29" s="78"/>
      <c r="F29" s="19" t="e">
        <f t="shared" si="27"/>
        <v>#DIV/0!</v>
      </c>
      <c r="G29" s="78"/>
      <c r="H29" s="19" t="e">
        <f t="shared" si="27"/>
        <v>#DIV/0!</v>
      </c>
      <c r="I29" s="78"/>
      <c r="J29" s="19" t="e">
        <f t="shared" si="27"/>
        <v>#DIV/0!</v>
      </c>
      <c r="K29" s="78"/>
      <c r="L29" s="19" t="e">
        <f t="shared" si="27"/>
        <v>#DIV/0!</v>
      </c>
      <c r="M29" s="78">
        <f>I29+K29</f>
        <v>0</v>
      </c>
      <c r="N29" s="28" t="e">
        <f t="shared" ref="N29" si="36">M29/M$22</f>
        <v>#DIV/0!</v>
      </c>
      <c r="O29" s="78">
        <f t="shared" si="32"/>
        <v>0</v>
      </c>
      <c r="P29" s="28" t="e">
        <f t="shared" ref="P29" si="37">O29/O$22</f>
        <v>#DIV/0!</v>
      </c>
      <c r="Q29" s="11"/>
      <c r="R29" s="11"/>
    </row>
    <row r="30" spans="2:18" ht="16" customHeight="1" thickBot="1" x14ac:dyDescent="0.2">
      <c r="B30" s="99"/>
      <c r="C30" s="164" t="s">
        <v>5</v>
      </c>
      <c r="D30" s="165"/>
      <c r="E30" s="80">
        <f>SUM(E28:E29)</f>
        <v>0</v>
      </c>
      <c r="F30" s="21" t="e">
        <f>E30/E$22</f>
        <v>#DIV/0!</v>
      </c>
      <c r="G30" s="80">
        <f>SUM(G28:G29)</f>
        <v>0</v>
      </c>
      <c r="H30" s="21" t="e">
        <f>G30/G$22</f>
        <v>#DIV/0!</v>
      </c>
      <c r="I30" s="80">
        <f>SUM(I28:I29)</f>
        <v>0</v>
      </c>
      <c r="J30" s="21" t="e">
        <f>I30/I$22</f>
        <v>#DIV/0!</v>
      </c>
      <c r="K30" s="80">
        <f>SUM(K28:K29)</f>
        <v>0</v>
      </c>
      <c r="L30" s="21" t="e">
        <f>K30/K$22</f>
        <v>#DIV/0!</v>
      </c>
      <c r="M30" s="80">
        <f>SUM(M28:M29)</f>
        <v>0</v>
      </c>
      <c r="N30" s="30" t="e">
        <f>M30/M$22</f>
        <v>#DIV/0!</v>
      </c>
      <c r="O30" s="80">
        <f>SUM(O28:O29)</f>
        <v>0</v>
      </c>
      <c r="P30" s="30" t="e">
        <f>O30/O$22</f>
        <v>#DIV/0!</v>
      </c>
      <c r="Q30" s="11"/>
      <c r="R30" s="11"/>
    </row>
    <row r="31" spans="2:18" ht="18" customHeight="1" thickTop="1" thickBot="1" x14ac:dyDescent="0.2">
      <c r="B31" s="166" t="s">
        <v>6</v>
      </c>
      <c r="C31" s="167"/>
      <c r="D31" s="168"/>
      <c r="E31" s="76">
        <f>E27+E30</f>
        <v>0</v>
      </c>
      <c r="F31" s="22" t="e">
        <f>E31/E$22</f>
        <v>#DIV/0!</v>
      </c>
      <c r="G31" s="76">
        <f>G27+G30</f>
        <v>0</v>
      </c>
      <c r="H31" s="22" t="e">
        <f>G31/G$22</f>
        <v>#DIV/0!</v>
      </c>
      <c r="I31" s="76">
        <f>I27+I30</f>
        <v>0</v>
      </c>
      <c r="J31" s="22" t="e">
        <f>I31/I$22</f>
        <v>#DIV/0!</v>
      </c>
      <c r="K31" s="76">
        <f>K30+K27</f>
        <v>0</v>
      </c>
      <c r="L31" s="22" t="e">
        <f>K31/K$22</f>
        <v>#DIV/0!</v>
      </c>
      <c r="M31" s="76">
        <f>M30+M27</f>
        <v>0</v>
      </c>
      <c r="N31" s="31" t="e">
        <f>M31/M$22</f>
        <v>#DIV/0!</v>
      </c>
      <c r="O31" s="82">
        <f>O30+O27</f>
        <v>0</v>
      </c>
      <c r="P31" s="31" t="e">
        <f>O31/O$22</f>
        <v>#DIV/0!</v>
      </c>
    </row>
    <row r="32" spans="2:18" ht="13" customHeight="1" thickTop="1" thickBot="1" x14ac:dyDescent="0.2">
      <c r="B32" s="12" t="s">
        <v>7</v>
      </c>
      <c r="C32" s="123" t="s">
        <v>49</v>
      </c>
      <c r="D32" s="124"/>
      <c r="E32" s="83"/>
      <c r="F32" s="38" t="e">
        <f>E32/E$22</f>
        <v>#DIV/0!</v>
      </c>
      <c r="G32" s="83"/>
      <c r="H32" s="38" t="e">
        <f>G32/G$22</f>
        <v>#DIV/0!</v>
      </c>
      <c r="I32" s="83"/>
      <c r="J32" s="38" t="e">
        <f>I32/I$22</f>
        <v>#DIV/0!</v>
      </c>
      <c r="K32" s="83"/>
      <c r="L32" s="38" t="e">
        <f>K32/K$22</f>
        <v>#DIV/0!</v>
      </c>
      <c r="M32" s="83">
        <f>I32+K32</f>
        <v>0</v>
      </c>
      <c r="N32" s="38" t="e">
        <f>M32/M$22</f>
        <v>#DIV/0!</v>
      </c>
      <c r="O32" s="83">
        <f>E32+G32+M32</f>
        <v>0</v>
      </c>
      <c r="P32" s="38" t="e">
        <f>O32/O$22</f>
        <v>#DIV/0!</v>
      </c>
      <c r="Q32" s="11"/>
      <c r="R32" s="11"/>
    </row>
    <row r="33" spans="2:18" ht="12.75" customHeight="1" x14ac:dyDescent="0.15">
      <c r="B33" s="97" t="s">
        <v>8</v>
      </c>
      <c r="C33" s="169" t="s">
        <v>50</v>
      </c>
      <c r="D33" s="170"/>
      <c r="E33" s="81" t="s">
        <v>79</v>
      </c>
      <c r="F33" s="107" t="e">
        <f>SUM(E33:E35)/E22</f>
        <v>#DIV/0!</v>
      </c>
      <c r="G33" s="81"/>
      <c r="H33" s="107" t="e">
        <f>SUM(G33:G35)/G22</f>
        <v>#DIV/0!</v>
      </c>
      <c r="I33" s="81"/>
      <c r="J33" s="107" t="e">
        <f>SUM(I33:I35)/I22</f>
        <v>#DIV/0!</v>
      </c>
      <c r="K33" s="81"/>
      <c r="L33" s="107" t="e">
        <f>SUM(K33:K35)/K22</f>
        <v>#DIV/0!</v>
      </c>
      <c r="M33" s="81">
        <f t="shared" ref="M33:M65" si="38">I33+K33</f>
        <v>0</v>
      </c>
      <c r="N33" s="107" t="e">
        <f>SUM(M33:M35)/M22</f>
        <v>#DIV/0!</v>
      </c>
      <c r="O33" s="81">
        <f>SUM(E33,G33,M33)</f>
        <v>0</v>
      </c>
      <c r="P33" s="107" t="e">
        <f>SUM(O33:O35)/O22</f>
        <v>#DIV/0!</v>
      </c>
      <c r="Q33" s="11"/>
      <c r="R33" s="11"/>
    </row>
    <row r="34" spans="2:18" ht="12.75" customHeight="1" x14ac:dyDescent="0.15">
      <c r="B34" s="98"/>
      <c r="C34" s="139" t="s">
        <v>51</v>
      </c>
      <c r="D34" s="140"/>
      <c r="E34" s="78"/>
      <c r="F34" s="109" t="e">
        <f t="shared" ref="F34:L65" si="39">E34/E$22</f>
        <v>#DIV/0!</v>
      </c>
      <c r="G34" s="78"/>
      <c r="H34" s="109" t="e">
        <f t="shared" si="39"/>
        <v>#DIV/0!</v>
      </c>
      <c r="I34" s="78"/>
      <c r="J34" s="109" t="e">
        <f t="shared" si="39"/>
        <v>#DIV/0!</v>
      </c>
      <c r="K34" s="78"/>
      <c r="L34" s="109" t="e">
        <f t="shared" si="39"/>
        <v>#DIV/0!</v>
      </c>
      <c r="M34" s="78">
        <f t="shared" si="38"/>
        <v>0</v>
      </c>
      <c r="N34" s="109" t="e">
        <f t="shared" ref="N34" si="40">M34/M$22</f>
        <v>#DIV/0!</v>
      </c>
      <c r="O34" s="78">
        <f>E34+G34+M34</f>
        <v>0</v>
      </c>
      <c r="P34" s="109" t="e">
        <f t="shared" ref="P34" si="41">O34/O$22</f>
        <v>#DIV/0!</v>
      </c>
      <c r="Q34" s="11"/>
      <c r="R34" s="11"/>
    </row>
    <row r="35" spans="2:18" ht="12.75" customHeight="1" thickBot="1" x14ac:dyDescent="0.2">
      <c r="B35" s="160"/>
      <c r="C35" s="171" t="s">
        <v>52</v>
      </c>
      <c r="D35" s="172"/>
      <c r="E35" s="84"/>
      <c r="F35" s="108" t="e">
        <f t="shared" si="39"/>
        <v>#DIV/0!</v>
      </c>
      <c r="G35" s="84"/>
      <c r="H35" s="108" t="e">
        <f t="shared" si="39"/>
        <v>#DIV/0!</v>
      </c>
      <c r="I35" s="84"/>
      <c r="J35" s="108" t="e">
        <f t="shared" si="39"/>
        <v>#DIV/0!</v>
      </c>
      <c r="K35" s="84"/>
      <c r="L35" s="108" t="e">
        <f t="shared" si="39"/>
        <v>#DIV/0!</v>
      </c>
      <c r="M35" s="84">
        <f t="shared" si="38"/>
        <v>0</v>
      </c>
      <c r="N35" s="108" t="e">
        <f t="shared" ref="N35" si="42">M35/M$22</f>
        <v>#DIV/0!</v>
      </c>
      <c r="O35" s="84">
        <f t="shared" ref="O35:O65" si="43">E35+G35+M35</f>
        <v>0</v>
      </c>
      <c r="P35" s="108" t="e">
        <f t="shared" ref="P35" si="44">O35/O$22</f>
        <v>#DIV/0!</v>
      </c>
      <c r="Q35" s="11"/>
      <c r="R35" s="11"/>
    </row>
    <row r="36" spans="2:18" ht="12.75" customHeight="1" x14ac:dyDescent="0.15">
      <c r="B36" s="97" t="s">
        <v>9</v>
      </c>
      <c r="C36" s="169" t="s">
        <v>53</v>
      </c>
      <c r="D36" s="170"/>
      <c r="E36" s="81"/>
      <c r="F36" s="107" t="e">
        <f>SUM(E36:E39)/E$22</f>
        <v>#DIV/0!</v>
      </c>
      <c r="G36" s="81"/>
      <c r="H36" s="107" t="e">
        <f>SUM(G36:G39)/G$22</f>
        <v>#DIV/0!</v>
      </c>
      <c r="I36" s="81"/>
      <c r="J36" s="107" t="e">
        <f>SUM(I36:I39)/I$22</f>
        <v>#DIV/0!</v>
      </c>
      <c r="K36" s="81"/>
      <c r="L36" s="107" t="e">
        <f>SUM(K36:K39)/K$22</f>
        <v>#DIV/0!</v>
      </c>
      <c r="M36" s="81">
        <f t="shared" si="38"/>
        <v>0</v>
      </c>
      <c r="N36" s="107" t="e">
        <f>SUM(M36:M39)/M$22</f>
        <v>#DIV/0!</v>
      </c>
      <c r="O36" s="81">
        <f t="shared" si="43"/>
        <v>0</v>
      </c>
      <c r="P36" s="107" t="e">
        <f>SUM(O36:O39)/O$22</f>
        <v>#DIV/0!</v>
      </c>
      <c r="Q36" s="11"/>
      <c r="R36" s="11"/>
    </row>
    <row r="37" spans="2:18" ht="12.75" customHeight="1" x14ac:dyDescent="0.15">
      <c r="B37" s="98"/>
      <c r="C37" s="173" t="s">
        <v>54</v>
      </c>
      <c r="D37" s="174"/>
      <c r="E37" s="85"/>
      <c r="F37" s="109" t="e">
        <f t="shared" si="39"/>
        <v>#DIV/0!</v>
      </c>
      <c r="G37" s="85"/>
      <c r="H37" s="109" t="e">
        <f t="shared" si="39"/>
        <v>#DIV/0!</v>
      </c>
      <c r="I37" s="85"/>
      <c r="J37" s="109" t="e">
        <f t="shared" si="39"/>
        <v>#DIV/0!</v>
      </c>
      <c r="K37" s="85"/>
      <c r="L37" s="109" t="e">
        <f t="shared" si="39"/>
        <v>#DIV/0!</v>
      </c>
      <c r="M37" s="85">
        <f t="shared" si="38"/>
        <v>0</v>
      </c>
      <c r="N37" s="109" t="e">
        <f t="shared" ref="N37" si="45">M37/M$22</f>
        <v>#DIV/0!</v>
      </c>
      <c r="O37" s="78">
        <f t="shared" si="43"/>
        <v>0</v>
      </c>
      <c r="P37" s="109" t="e">
        <f t="shared" ref="P37" si="46">O37/O$22</f>
        <v>#DIV/0!</v>
      </c>
      <c r="Q37" s="11"/>
      <c r="R37" s="11"/>
    </row>
    <row r="38" spans="2:18" ht="12.75" customHeight="1" x14ac:dyDescent="0.15">
      <c r="B38" s="98"/>
      <c r="C38" s="173" t="s">
        <v>55</v>
      </c>
      <c r="D38" s="174"/>
      <c r="E38" s="85"/>
      <c r="F38" s="109" t="e">
        <f t="shared" si="39"/>
        <v>#DIV/0!</v>
      </c>
      <c r="G38" s="78"/>
      <c r="H38" s="109" t="e">
        <f t="shared" si="39"/>
        <v>#DIV/0!</v>
      </c>
      <c r="I38" s="78"/>
      <c r="J38" s="109" t="e">
        <f t="shared" si="39"/>
        <v>#DIV/0!</v>
      </c>
      <c r="K38" s="78"/>
      <c r="L38" s="109" t="e">
        <f t="shared" si="39"/>
        <v>#DIV/0!</v>
      </c>
      <c r="M38" s="78">
        <f t="shared" si="38"/>
        <v>0</v>
      </c>
      <c r="N38" s="109" t="e">
        <f t="shared" ref="N38" si="47">M38/M$22</f>
        <v>#DIV/0!</v>
      </c>
      <c r="O38" s="78">
        <f t="shared" si="43"/>
        <v>0</v>
      </c>
      <c r="P38" s="109" t="e">
        <f t="shared" ref="P38" si="48">O38/O$22</f>
        <v>#DIV/0!</v>
      </c>
      <c r="Q38" s="11"/>
      <c r="R38" s="11"/>
    </row>
    <row r="39" spans="2:18" ht="12.75" customHeight="1" thickBot="1" x14ac:dyDescent="0.2">
      <c r="B39" s="160"/>
      <c r="C39" s="171" t="s">
        <v>56</v>
      </c>
      <c r="D39" s="172"/>
      <c r="E39" s="84"/>
      <c r="F39" s="108" t="e">
        <f t="shared" si="39"/>
        <v>#DIV/0!</v>
      </c>
      <c r="G39" s="84"/>
      <c r="H39" s="108" t="e">
        <f t="shared" si="39"/>
        <v>#DIV/0!</v>
      </c>
      <c r="I39" s="84"/>
      <c r="J39" s="108" t="e">
        <f t="shared" si="39"/>
        <v>#DIV/0!</v>
      </c>
      <c r="K39" s="84"/>
      <c r="L39" s="108" t="e">
        <f t="shared" si="39"/>
        <v>#DIV/0!</v>
      </c>
      <c r="M39" s="84">
        <f t="shared" si="38"/>
        <v>0</v>
      </c>
      <c r="N39" s="108" t="e">
        <f t="shared" ref="N39" si="49">M39/M$22</f>
        <v>#DIV/0!</v>
      </c>
      <c r="O39" s="84">
        <f t="shared" si="43"/>
        <v>0</v>
      </c>
      <c r="P39" s="108" t="e">
        <f t="shared" ref="P39" si="50">O39/O$22</f>
        <v>#DIV/0!</v>
      </c>
      <c r="Q39" s="11"/>
      <c r="R39" s="11"/>
    </row>
    <row r="40" spans="2:18" ht="12.75" customHeight="1" x14ac:dyDescent="0.15">
      <c r="B40" s="97" t="s">
        <v>10</v>
      </c>
      <c r="C40" s="169" t="s">
        <v>57</v>
      </c>
      <c r="D40" s="170"/>
      <c r="E40" s="81"/>
      <c r="F40" s="107" t="e">
        <f>SUM(E40:E42)/E$22</f>
        <v>#DIV/0!</v>
      </c>
      <c r="G40" s="81"/>
      <c r="H40" s="107" t="e">
        <f>SUM(G40:G42)/G$22</f>
        <v>#DIV/0!</v>
      </c>
      <c r="I40" s="81"/>
      <c r="J40" s="107" t="e">
        <f>SUM(I40:I42)/I$22</f>
        <v>#DIV/0!</v>
      </c>
      <c r="K40" s="81"/>
      <c r="L40" s="107" t="e">
        <f>SUM(K40:K42)/K$22</f>
        <v>#DIV/0!</v>
      </c>
      <c r="M40" s="81">
        <f t="shared" si="38"/>
        <v>0</v>
      </c>
      <c r="N40" s="107" t="e">
        <f>SUM(M40:M42)/M$22</f>
        <v>#DIV/0!</v>
      </c>
      <c r="O40" s="81">
        <f t="shared" si="43"/>
        <v>0</v>
      </c>
      <c r="P40" s="107" t="e">
        <f>SUM(O40:O42)/O$22</f>
        <v>#DIV/0!</v>
      </c>
      <c r="Q40" s="11"/>
      <c r="R40" s="11"/>
    </row>
    <row r="41" spans="2:18" ht="12.75" customHeight="1" x14ac:dyDescent="0.15">
      <c r="B41" s="98"/>
      <c r="C41" s="139" t="s">
        <v>58</v>
      </c>
      <c r="D41" s="140"/>
      <c r="E41" s="78"/>
      <c r="F41" s="109" t="e">
        <f t="shared" si="39"/>
        <v>#DIV/0!</v>
      </c>
      <c r="G41" s="78"/>
      <c r="H41" s="109" t="e">
        <f t="shared" si="39"/>
        <v>#DIV/0!</v>
      </c>
      <c r="I41" s="78"/>
      <c r="J41" s="109" t="e">
        <f t="shared" si="39"/>
        <v>#DIV/0!</v>
      </c>
      <c r="K41" s="78"/>
      <c r="L41" s="109" t="e">
        <f t="shared" si="39"/>
        <v>#DIV/0!</v>
      </c>
      <c r="M41" s="78">
        <f t="shared" si="38"/>
        <v>0</v>
      </c>
      <c r="N41" s="109" t="e">
        <f t="shared" ref="N41" si="51">M41/M$22</f>
        <v>#DIV/0!</v>
      </c>
      <c r="O41" s="78">
        <f t="shared" si="43"/>
        <v>0</v>
      </c>
      <c r="P41" s="109" t="e">
        <f t="shared" ref="P41" si="52">O41/O$22</f>
        <v>#DIV/0!</v>
      </c>
      <c r="Q41" s="11"/>
      <c r="R41" s="11"/>
    </row>
    <row r="42" spans="2:18" ht="12.75" customHeight="1" thickBot="1" x14ac:dyDescent="0.2">
      <c r="B42" s="160"/>
      <c r="C42" s="175" t="s">
        <v>59</v>
      </c>
      <c r="D42" s="176"/>
      <c r="E42" s="84"/>
      <c r="F42" s="108" t="e">
        <f t="shared" si="39"/>
        <v>#DIV/0!</v>
      </c>
      <c r="G42" s="84"/>
      <c r="H42" s="108" t="e">
        <f t="shared" si="39"/>
        <v>#DIV/0!</v>
      </c>
      <c r="I42" s="84"/>
      <c r="J42" s="108" t="e">
        <f t="shared" si="39"/>
        <v>#DIV/0!</v>
      </c>
      <c r="K42" s="84"/>
      <c r="L42" s="108" t="e">
        <f t="shared" si="39"/>
        <v>#DIV/0!</v>
      </c>
      <c r="M42" s="84">
        <f t="shared" si="38"/>
        <v>0</v>
      </c>
      <c r="N42" s="108" t="e">
        <f t="shared" ref="N42" si="53">M42/M$22</f>
        <v>#DIV/0!</v>
      </c>
      <c r="O42" s="84">
        <f t="shared" si="43"/>
        <v>0</v>
      </c>
      <c r="P42" s="108" t="e">
        <f t="shared" ref="P42" si="54">O42/O$22</f>
        <v>#DIV/0!</v>
      </c>
      <c r="Q42" s="11"/>
      <c r="R42" s="11"/>
    </row>
    <row r="43" spans="2:18" ht="12.75" customHeight="1" x14ac:dyDescent="0.15">
      <c r="B43" s="97" t="s">
        <v>11</v>
      </c>
      <c r="C43" s="169" t="s">
        <v>60</v>
      </c>
      <c r="D43" s="170"/>
      <c r="E43" s="81"/>
      <c r="F43" s="107" t="e">
        <f>SUM(E43:E44)/E$22</f>
        <v>#DIV/0!</v>
      </c>
      <c r="G43" s="81"/>
      <c r="H43" s="107" t="e">
        <f>SUM(G43:G44)/G$22</f>
        <v>#DIV/0!</v>
      </c>
      <c r="I43" s="81"/>
      <c r="J43" s="107" t="e">
        <f>SUM(I43:I44)/I$22</f>
        <v>#DIV/0!</v>
      </c>
      <c r="K43" s="81"/>
      <c r="L43" s="107" t="e">
        <f>SUM(K43:K44)/K$22</f>
        <v>#DIV/0!</v>
      </c>
      <c r="M43" s="81">
        <f t="shared" si="38"/>
        <v>0</v>
      </c>
      <c r="N43" s="107" t="e">
        <f>SUM(M43:M44)/M$22</f>
        <v>#DIV/0!</v>
      </c>
      <c r="O43" s="81">
        <f t="shared" si="43"/>
        <v>0</v>
      </c>
      <c r="P43" s="107" t="e">
        <f>SUM(O43:O44)/O$22</f>
        <v>#DIV/0!</v>
      </c>
      <c r="Q43" s="11"/>
      <c r="R43" s="11"/>
    </row>
    <row r="44" spans="2:18" ht="12.75" customHeight="1" thickBot="1" x14ac:dyDescent="0.2">
      <c r="B44" s="160"/>
      <c r="C44" s="171" t="s">
        <v>66</v>
      </c>
      <c r="D44" s="172"/>
      <c r="E44" s="84"/>
      <c r="F44" s="108" t="e">
        <f>E44/E$22</f>
        <v>#DIV/0!</v>
      </c>
      <c r="G44" s="84"/>
      <c r="H44" s="108" t="e">
        <f>G44/G$22</f>
        <v>#DIV/0!</v>
      </c>
      <c r="I44" s="84"/>
      <c r="J44" s="108" t="e">
        <f>I44/I$22</f>
        <v>#DIV/0!</v>
      </c>
      <c r="K44" s="84"/>
      <c r="L44" s="108" t="e">
        <f>K44/K$22</f>
        <v>#DIV/0!</v>
      </c>
      <c r="M44" s="84">
        <f t="shared" si="38"/>
        <v>0</v>
      </c>
      <c r="N44" s="108" t="e">
        <f>M44/M$22</f>
        <v>#DIV/0!</v>
      </c>
      <c r="O44" s="84">
        <f t="shared" si="43"/>
        <v>0</v>
      </c>
      <c r="P44" s="108" t="e">
        <f>O44/O$22</f>
        <v>#DIV/0!</v>
      </c>
      <c r="Q44" s="11"/>
      <c r="R44" s="11"/>
    </row>
    <row r="45" spans="2:18" ht="12.75" customHeight="1" x14ac:dyDescent="0.15">
      <c r="B45" s="97" t="s">
        <v>12</v>
      </c>
      <c r="C45" s="169" t="s">
        <v>61</v>
      </c>
      <c r="D45" s="170"/>
      <c r="E45" s="81"/>
      <c r="F45" s="107" t="e">
        <f>SUM(E45:E46)/E$22</f>
        <v>#DIV/0!</v>
      </c>
      <c r="G45" s="81"/>
      <c r="H45" s="107" t="e">
        <f>SUM(G45:G46)/G$22</f>
        <v>#DIV/0!</v>
      </c>
      <c r="I45" s="81"/>
      <c r="J45" s="107" t="e">
        <f>SUM(I45:I46)/I$22</f>
        <v>#DIV/0!</v>
      </c>
      <c r="K45" s="81"/>
      <c r="L45" s="107" t="e">
        <f>SUM(K45:K46)/K$22</f>
        <v>#DIV/0!</v>
      </c>
      <c r="M45" s="81">
        <f t="shared" si="38"/>
        <v>0</v>
      </c>
      <c r="N45" s="107" t="e">
        <f>SUM(M45:M46)/M$22</f>
        <v>#DIV/0!</v>
      </c>
      <c r="O45" s="81">
        <f t="shared" si="43"/>
        <v>0</v>
      </c>
      <c r="P45" s="107" t="e">
        <f>SUM(O45:O46)/O$22</f>
        <v>#DIV/0!</v>
      </c>
      <c r="Q45" s="11"/>
      <c r="R45" s="11"/>
    </row>
    <row r="46" spans="2:18" ht="12.75" customHeight="1" thickBot="1" x14ac:dyDescent="0.2">
      <c r="B46" s="160"/>
      <c r="C46" s="171" t="s">
        <v>62</v>
      </c>
      <c r="D46" s="172"/>
      <c r="E46" s="84"/>
      <c r="F46" s="108" t="e">
        <f>E46/E$22</f>
        <v>#DIV/0!</v>
      </c>
      <c r="G46" s="84"/>
      <c r="H46" s="108" t="e">
        <f>G46/G$22</f>
        <v>#DIV/0!</v>
      </c>
      <c r="I46" s="84"/>
      <c r="J46" s="108" t="e">
        <f>I46/I$22</f>
        <v>#DIV/0!</v>
      </c>
      <c r="K46" s="84"/>
      <c r="L46" s="108" t="e">
        <f>K46/K$22</f>
        <v>#DIV/0!</v>
      </c>
      <c r="M46" s="84">
        <f t="shared" si="38"/>
        <v>0</v>
      </c>
      <c r="N46" s="108" t="e">
        <f>M46/M$22</f>
        <v>#DIV/0!</v>
      </c>
      <c r="O46" s="84">
        <f t="shared" si="43"/>
        <v>0</v>
      </c>
      <c r="P46" s="108" t="e">
        <f>O46/O$22</f>
        <v>#DIV/0!</v>
      </c>
      <c r="Q46" s="11"/>
      <c r="R46" s="11"/>
    </row>
    <row r="47" spans="2:18" ht="13" customHeight="1" thickBot="1" x14ac:dyDescent="0.2">
      <c r="B47" s="37" t="s">
        <v>13</v>
      </c>
      <c r="C47" s="177" t="s">
        <v>63</v>
      </c>
      <c r="D47" s="178"/>
      <c r="E47" s="86"/>
      <c r="F47" s="36" t="e">
        <f>E47/E$22</f>
        <v>#DIV/0!</v>
      </c>
      <c r="G47" s="86"/>
      <c r="H47" s="36" t="e">
        <f>G47/G$22</f>
        <v>#DIV/0!</v>
      </c>
      <c r="I47" s="86"/>
      <c r="J47" s="36" t="e">
        <f>I47/I$22</f>
        <v>#DIV/0!</v>
      </c>
      <c r="K47" s="86"/>
      <c r="L47" s="36" t="e">
        <f>K47/K$22</f>
        <v>#DIV/0!</v>
      </c>
      <c r="M47" s="86">
        <f t="shared" si="38"/>
        <v>0</v>
      </c>
      <c r="N47" s="36" t="e">
        <f>M47/M$22</f>
        <v>#DIV/0!</v>
      </c>
      <c r="O47" s="86">
        <f t="shared" si="43"/>
        <v>0</v>
      </c>
      <c r="P47" s="36" t="e">
        <f>O47/O$22</f>
        <v>#DIV/0!</v>
      </c>
      <c r="Q47" s="11"/>
      <c r="R47" s="11"/>
    </row>
    <row r="48" spans="2:18" ht="12" customHeight="1" x14ac:dyDescent="0.15">
      <c r="B48" s="97" t="s">
        <v>14</v>
      </c>
      <c r="C48" s="179" t="s">
        <v>64</v>
      </c>
      <c r="D48" s="180"/>
      <c r="E48" s="91"/>
      <c r="F48" s="107" t="e">
        <f>SUM(E48:E49)/E$22</f>
        <v>#DIV/0!</v>
      </c>
      <c r="G48" s="91"/>
      <c r="H48" s="107" t="e">
        <f>SUM(G48:G49)/G$22</f>
        <v>#DIV/0!</v>
      </c>
      <c r="I48" s="91"/>
      <c r="J48" s="107" t="e">
        <f>SUM(I48:I49)/I$22</f>
        <v>#DIV/0!</v>
      </c>
      <c r="K48" s="91"/>
      <c r="L48" s="107" t="e">
        <f>SUM(K48:K49)/K$22</f>
        <v>#DIV/0!</v>
      </c>
      <c r="M48" s="91">
        <f t="shared" si="38"/>
        <v>0</v>
      </c>
      <c r="N48" s="107" t="e">
        <f>SUM(M48:M49)/M$22</f>
        <v>#DIV/0!</v>
      </c>
      <c r="O48" s="92">
        <f t="shared" si="43"/>
        <v>0</v>
      </c>
      <c r="P48" s="107" t="e">
        <f>SUM(O48:O49)/O$22</f>
        <v>#DIV/0!</v>
      </c>
      <c r="Q48" s="11"/>
      <c r="R48" s="11"/>
    </row>
    <row r="49" spans="2:18" ht="12.75" customHeight="1" thickBot="1" x14ac:dyDescent="0.2">
      <c r="B49" s="160"/>
      <c r="C49" s="171" t="s">
        <v>65</v>
      </c>
      <c r="D49" s="172"/>
      <c r="E49" s="84"/>
      <c r="F49" s="108" t="e">
        <f>E49/E$22</f>
        <v>#DIV/0!</v>
      </c>
      <c r="G49" s="84"/>
      <c r="H49" s="108" t="e">
        <f>G49/G$22</f>
        <v>#DIV/0!</v>
      </c>
      <c r="I49" s="84"/>
      <c r="J49" s="108" t="e">
        <f>I49/I$22</f>
        <v>#DIV/0!</v>
      </c>
      <c r="K49" s="84"/>
      <c r="L49" s="108" t="e">
        <f>K49/K$22</f>
        <v>#DIV/0!</v>
      </c>
      <c r="M49" s="84">
        <f t="shared" si="38"/>
        <v>0</v>
      </c>
      <c r="N49" s="108" t="e">
        <f>M49/M$22</f>
        <v>#DIV/0!</v>
      </c>
      <c r="O49" s="84">
        <f t="shared" si="43"/>
        <v>0</v>
      </c>
      <c r="P49" s="108" t="e">
        <f>O49/O$22</f>
        <v>#DIV/0!</v>
      </c>
      <c r="Q49" s="11"/>
      <c r="R49" s="11"/>
    </row>
    <row r="50" spans="2:18" ht="16" customHeight="1" thickBot="1" x14ac:dyDescent="0.2">
      <c r="B50" s="35" t="s">
        <v>47</v>
      </c>
      <c r="C50" s="103" t="s">
        <v>78</v>
      </c>
      <c r="D50" s="104"/>
      <c r="E50" s="93"/>
      <c r="F50" s="94" t="e">
        <f>E50/E$22</f>
        <v>#DIV/0!</v>
      </c>
      <c r="G50" s="93"/>
      <c r="H50" s="94" t="e">
        <f t="shared" si="39"/>
        <v>#DIV/0!</v>
      </c>
      <c r="I50" s="93"/>
      <c r="J50" s="94" t="e">
        <f t="shared" si="39"/>
        <v>#DIV/0!</v>
      </c>
      <c r="K50" s="93"/>
      <c r="L50" s="94" t="e">
        <f t="shared" si="39"/>
        <v>#DIV/0!</v>
      </c>
      <c r="M50" s="93">
        <f t="shared" si="38"/>
        <v>0</v>
      </c>
      <c r="N50" s="94" t="e">
        <f t="shared" ref="N50" si="55">M50/M$22</f>
        <v>#DIV/0!</v>
      </c>
      <c r="O50" s="93">
        <f t="shared" si="43"/>
        <v>0</v>
      </c>
      <c r="P50" s="94" t="e">
        <f t="shared" ref="P50" si="56">O50/O$22</f>
        <v>#DIV/0!</v>
      </c>
      <c r="Q50" s="11"/>
      <c r="R50" s="11"/>
    </row>
    <row r="51" spans="2:18" ht="15" customHeight="1" thickBot="1" x14ac:dyDescent="0.2">
      <c r="B51" s="39" t="s">
        <v>18</v>
      </c>
      <c r="C51" s="181" t="s">
        <v>67</v>
      </c>
      <c r="D51" s="182"/>
      <c r="E51" s="89"/>
      <c r="F51" s="90" t="e">
        <f>E51/E$22</f>
        <v>#DIV/0!</v>
      </c>
      <c r="G51" s="89"/>
      <c r="H51" s="90" t="e">
        <f>G51/G$22</f>
        <v>#DIV/0!</v>
      </c>
      <c r="I51" s="89"/>
      <c r="J51" s="90" t="e">
        <f>I51/I$22</f>
        <v>#DIV/0!</v>
      </c>
      <c r="K51" s="89"/>
      <c r="L51" s="90" t="e">
        <f>K51/K$22</f>
        <v>#DIV/0!</v>
      </c>
      <c r="M51" s="89">
        <f t="shared" si="38"/>
        <v>0</v>
      </c>
      <c r="N51" s="90" t="e">
        <f>M51/M$22</f>
        <v>#DIV/0!</v>
      </c>
      <c r="O51" s="89">
        <f t="shared" si="43"/>
        <v>0</v>
      </c>
      <c r="P51" s="90" t="e">
        <f>O51/O$22</f>
        <v>#DIV/0!</v>
      </c>
      <c r="Q51" s="11"/>
      <c r="R51" s="11"/>
    </row>
    <row r="52" spans="2:18" ht="12.75" customHeight="1" x14ac:dyDescent="0.15">
      <c r="B52" s="97" t="s">
        <v>45</v>
      </c>
      <c r="C52" s="179" t="s">
        <v>68</v>
      </c>
      <c r="D52" s="180"/>
      <c r="E52" s="81"/>
      <c r="F52" s="107" t="e">
        <f>SUM(E52:E56)/E$22</f>
        <v>#DIV/0!</v>
      </c>
      <c r="G52" s="81"/>
      <c r="H52" s="107" t="e">
        <f>SUM(G52:G56)/G$22</f>
        <v>#DIV/0!</v>
      </c>
      <c r="I52" s="81"/>
      <c r="J52" s="107" t="e">
        <f>SUM(I52:I56)/I$22</f>
        <v>#DIV/0!</v>
      </c>
      <c r="K52" s="81"/>
      <c r="L52" s="107" t="e">
        <f>SUM(K52:K56)/K$22</f>
        <v>#DIV/0!</v>
      </c>
      <c r="M52" s="81">
        <f t="shared" si="38"/>
        <v>0</v>
      </c>
      <c r="N52" s="107" t="e">
        <f>SUM(M52:M56)/M$22</f>
        <v>#DIV/0!</v>
      </c>
      <c r="O52" s="81">
        <f t="shared" si="43"/>
        <v>0</v>
      </c>
      <c r="P52" s="107" t="e">
        <f>SUM(O52:O56)/O$22</f>
        <v>#DIV/0!</v>
      </c>
      <c r="Q52" s="11"/>
      <c r="R52" s="11"/>
    </row>
    <row r="53" spans="2:18" ht="12.75" customHeight="1" x14ac:dyDescent="0.15">
      <c r="B53" s="98"/>
      <c r="C53" s="105" t="s">
        <v>69</v>
      </c>
      <c r="D53" s="106"/>
      <c r="E53" s="78"/>
      <c r="F53" s="109" t="e">
        <f t="shared" si="39"/>
        <v>#DIV/0!</v>
      </c>
      <c r="G53" s="78"/>
      <c r="H53" s="109" t="e">
        <f t="shared" si="39"/>
        <v>#DIV/0!</v>
      </c>
      <c r="I53" s="78"/>
      <c r="J53" s="109" t="e">
        <f t="shared" si="39"/>
        <v>#DIV/0!</v>
      </c>
      <c r="K53" s="78"/>
      <c r="L53" s="109" t="e">
        <f t="shared" si="39"/>
        <v>#DIV/0!</v>
      </c>
      <c r="M53" s="78">
        <f t="shared" si="38"/>
        <v>0</v>
      </c>
      <c r="N53" s="109" t="e">
        <f t="shared" ref="N53" si="57">M53/M$22</f>
        <v>#DIV/0!</v>
      </c>
      <c r="O53" s="78">
        <f t="shared" si="43"/>
        <v>0</v>
      </c>
      <c r="P53" s="109" t="e">
        <f t="shared" ref="P53" si="58">O53/O$22</f>
        <v>#DIV/0!</v>
      </c>
      <c r="Q53" s="11"/>
      <c r="R53" s="11"/>
    </row>
    <row r="54" spans="2:18" ht="12.75" customHeight="1" x14ac:dyDescent="0.15">
      <c r="B54" s="98"/>
      <c r="C54" s="105" t="s">
        <v>70</v>
      </c>
      <c r="D54" s="106"/>
      <c r="E54" s="78"/>
      <c r="F54" s="109" t="e">
        <f t="shared" si="39"/>
        <v>#DIV/0!</v>
      </c>
      <c r="G54" s="78"/>
      <c r="H54" s="109" t="e">
        <f t="shared" si="39"/>
        <v>#DIV/0!</v>
      </c>
      <c r="I54" s="78"/>
      <c r="J54" s="109" t="e">
        <f t="shared" si="39"/>
        <v>#DIV/0!</v>
      </c>
      <c r="K54" s="78"/>
      <c r="L54" s="109" t="e">
        <f t="shared" si="39"/>
        <v>#DIV/0!</v>
      </c>
      <c r="M54" s="78">
        <f t="shared" si="38"/>
        <v>0</v>
      </c>
      <c r="N54" s="109" t="e">
        <f t="shared" ref="N54" si="59">M54/M$22</f>
        <v>#DIV/0!</v>
      </c>
      <c r="O54" s="78">
        <f t="shared" si="43"/>
        <v>0</v>
      </c>
      <c r="P54" s="109" t="e">
        <f t="shared" ref="P54" si="60">O54/O$22</f>
        <v>#DIV/0!</v>
      </c>
      <c r="Q54" s="11"/>
      <c r="R54" s="11"/>
    </row>
    <row r="55" spans="2:18" ht="12.75" customHeight="1" x14ac:dyDescent="0.15">
      <c r="B55" s="98"/>
      <c r="C55" s="105" t="s">
        <v>82</v>
      </c>
      <c r="D55" s="106"/>
      <c r="E55" s="78"/>
      <c r="F55" s="109" t="e">
        <f t="shared" si="39"/>
        <v>#DIV/0!</v>
      </c>
      <c r="G55" s="78"/>
      <c r="H55" s="109" t="e">
        <f t="shared" si="39"/>
        <v>#DIV/0!</v>
      </c>
      <c r="I55" s="78"/>
      <c r="J55" s="109" t="e">
        <f t="shared" si="39"/>
        <v>#DIV/0!</v>
      </c>
      <c r="K55" s="78"/>
      <c r="L55" s="109" t="e">
        <f t="shared" si="39"/>
        <v>#DIV/0!</v>
      </c>
      <c r="M55" s="78">
        <f t="shared" si="38"/>
        <v>0</v>
      </c>
      <c r="N55" s="109" t="e">
        <f t="shared" ref="N55" si="61">M55/M$22</f>
        <v>#DIV/0!</v>
      </c>
      <c r="O55" s="78">
        <f t="shared" si="43"/>
        <v>0</v>
      </c>
      <c r="P55" s="109" t="e">
        <f t="shared" ref="P55" si="62">O55/O$22</f>
        <v>#DIV/0!</v>
      </c>
      <c r="Q55" s="11"/>
      <c r="R55" s="11"/>
    </row>
    <row r="56" spans="2:18" ht="12.75" customHeight="1" thickBot="1" x14ac:dyDescent="0.2">
      <c r="B56" s="160"/>
      <c r="C56" s="183" t="s">
        <v>81</v>
      </c>
      <c r="D56" s="184"/>
      <c r="E56" s="84"/>
      <c r="F56" s="108" t="e">
        <f t="shared" si="39"/>
        <v>#DIV/0!</v>
      </c>
      <c r="G56" s="84"/>
      <c r="H56" s="108" t="e">
        <f t="shared" si="39"/>
        <v>#DIV/0!</v>
      </c>
      <c r="I56" s="84"/>
      <c r="J56" s="108" t="e">
        <f t="shared" si="39"/>
        <v>#DIV/0!</v>
      </c>
      <c r="K56" s="84"/>
      <c r="L56" s="108" t="e">
        <f t="shared" si="39"/>
        <v>#DIV/0!</v>
      </c>
      <c r="M56" s="84">
        <f t="shared" si="38"/>
        <v>0</v>
      </c>
      <c r="N56" s="108" t="e">
        <f t="shared" ref="N56" si="63">M56/M$22</f>
        <v>#DIV/0!</v>
      </c>
      <c r="O56" s="84">
        <f t="shared" si="43"/>
        <v>0</v>
      </c>
      <c r="P56" s="108" t="e">
        <f t="shared" ref="P56" si="64">O56/O$22</f>
        <v>#DIV/0!</v>
      </c>
      <c r="Q56" s="11"/>
      <c r="R56" s="11"/>
    </row>
    <row r="57" spans="2:18" ht="12.75" customHeight="1" x14ac:dyDescent="0.15">
      <c r="B57" s="198" t="s">
        <v>46</v>
      </c>
      <c r="C57" s="179" t="s">
        <v>83</v>
      </c>
      <c r="D57" s="180"/>
      <c r="E57" s="81"/>
      <c r="F57" s="201" t="e">
        <f>SUM(E57:E65)/E$22</f>
        <v>#DIV/0!</v>
      </c>
      <c r="G57" s="81"/>
      <c r="H57" s="201" t="e">
        <f>SUM(G57:G65)/G$22</f>
        <v>#DIV/0!</v>
      </c>
      <c r="I57" s="81"/>
      <c r="J57" s="201" t="e">
        <f>SUM(I57:I65)/I$22</f>
        <v>#DIV/0!</v>
      </c>
      <c r="K57" s="81"/>
      <c r="L57" s="201" t="e">
        <f>SUM(K57:K65)/K$22</f>
        <v>#DIV/0!</v>
      </c>
      <c r="M57" s="81"/>
      <c r="N57" s="201" t="e">
        <f>SUM(M57:M65)/M$22</f>
        <v>#DIV/0!</v>
      </c>
      <c r="O57" s="81"/>
      <c r="P57" s="201" t="e">
        <f>SUM(O57:O65)/O$22</f>
        <v>#DIV/0!</v>
      </c>
      <c r="Q57" s="11"/>
      <c r="R57" s="11"/>
    </row>
    <row r="58" spans="2:18" ht="12.75" customHeight="1" x14ac:dyDescent="0.15">
      <c r="B58" s="199"/>
      <c r="C58" s="196" t="s">
        <v>77</v>
      </c>
      <c r="D58" s="197"/>
      <c r="E58" s="77"/>
      <c r="F58" s="202"/>
      <c r="G58" s="77"/>
      <c r="H58" s="202"/>
      <c r="I58" s="77"/>
      <c r="J58" s="202"/>
      <c r="K58" s="77"/>
      <c r="L58" s="202"/>
      <c r="M58" s="77">
        <f t="shared" si="38"/>
        <v>0</v>
      </c>
      <c r="N58" s="202"/>
      <c r="O58" s="77">
        <f t="shared" si="43"/>
        <v>0</v>
      </c>
      <c r="P58" s="202"/>
      <c r="Q58" s="11"/>
      <c r="R58" s="11"/>
    </row>
    <row r="59" spans="2:18" ht="12.75" customHeight="1" x14ac:dyDescent="0.15">
      <c r="B59" s="199"/>
      <c r="C59" s="105" t="s">
        <v>80</v>
      </c>
      <c r="D59" s="106"/>
      <c r="E59" s="77"/>
      <c r="F59" s="202"/>
      <c r="G59" s="77"/>
      <c r="H59" s="202"/>
      <c r="I59" s="77"/>
      <c r="J59" s="202"/>
      <c r="K59" s="77"/>
      <c r="L59" s="202"/>
      <c r="M59" s="77">
        <f t="shared" si="38"/>
        <v>0</v>
      </c>
      <c r="N59" s="202"/>
      <c r="O59" s="77">
        <f t="shared" si="43"/>
        <v>0</v>
      </c>
      <c r="P59" s="202"/>
      <c r="Q59" s="11"/>
      <c r="R59" s="11"/>
    </row>
    <row r="60" spans="2:18" ht="12.75" customHeight="1" x14ac:dyDescent="0.15">
      <c r="B60" s="199"/>
      <c r="C60" s="162" t="s">
        <v>71</v>
      </c>
      <c r="D60" s="163"/>
      <c r="E60" s="78"/>
      <c r="F60" s="202"/>
      <c r="G60" s="78"/>
      <c r="H60" s="202"/>
      <c r="I60" s="78"/>
      <c r="J60" s="202"/>
      <c r="K60" s="78"/>
      <c r="L60" s="202"/>
      <c r="M60" s="78">
        <f t="shared" si="38"/>
        <v>0</v>
      </c>
      <c r="N60" s="202"/>
      <c r="O60" s="78">
        <f t="shared" si="43"/>
        <v>0</v>
      </c>
      <c r="P60" s="202"/>
      <c r="Q60" s="11"/>
      <c r="R60" s="11"/>
    </row>
    <row r="61" spans="2:18" ht="12.75" customHeight="1" x14ac:dyDescent="0.15">
      <c r="B61" s="199"/>
      <c r="C61" s="105" t="s">
        <v>72</v>
      </c>
      <c r="D61" s="106"/>
      <c r="E61" s="78"/>
      <c r="F61" s="202"/>
      <c r="G61" s="78"/>
      <c r="H61" s="202"/>
      <c r="I61" s="78"/>
      <c r="J61" s="202"/>
      <c r="K61" s="78"/>
      <c r="L61" s="202"/>
      <c r="M61" s="78">
        <f t="shared" si="38"/>
        <v>0</v>
      </c>
      <c r="N61" s="202"/>
      <c r="O61" s="78">
        <f t="shared" si="43"/>
        <v>0</v>
      </c>
      <c r="P61" s="202"/>
      <c r="Q61" s="11"/>
      <c r="R61" s="11"/>
    </row>
    <row r="62" spans="2:18" ht="12.75" customHeight="1" x14ac:dyDescent="0.15">
      <c r="B62" s="199"/>
      <c r="C62" s="162" t="s">
        <v>73</v>
      </c>
      <c r="D62" s="163"/>
      <c r="E62" s="78"/>
      <c r="F62" s="202"/>
      <c r="G62" s="78"/>
      <c r="H62" s="202"/>
      <c r="I62" s="78"/>
      <c r="J62" s="202"/>
      <c r="K62" s="78"/>
      <c r="L62" s="202"/>
      <c r="M62" s="78">
        <f t="shared" si="38"/>
        <v>0</v>
      </c>
      <c r="N62" s="202"/>
      <c r="O62" s="78">
        <f t="shared" si="43"/>
        <v>0</v>
      </c>
      <c r="P62" s="202"/>
      <c r="Q62" s="11"/>
      <c r="R62" s="11"/>
    </row>
    <row r="63" spans="2:18" ht="12.75" customHeight="1" x14ac:dyDescent="0.15">
      <c r="B63" s="199"/>
      <c r="C63" s="162" t="s">
        <v>74</v>
      </c>
      <c r="D63" s="163"/>
      <c r="E63" s="78"/>
      <c r="F63" s="202"/>
      <c r="G63" s="78"/>
      <c r="H63" s="202"/>
      <c r="I63" s="78"/>
      <c r="J63" s="202"/>
      <c r="K63" s="78"/>
      <c r="L63" s="202"/>
      <c r="M63" s="78">
        <f t="shared" si="38"/>
        <v>0</v>
      </c>
      <c r="N63" s="202"/>
      <c r="O63" s="78">
        <f t="shared" si="43"/>
        <v>0</v>
      </c>
      <c r="P63" s="202"/>
      <c r="Q63" s="11"/>
      <c r="R63" s="11"/>
    </row>
    <row r="64" spans="2:18" ht="12.75" customHeight="1" x14ac:dyDescent="0.15">
      <c r="B64" s="199"/>
      <c r="C64" s="105" t="s">
        <v>75</v>
      </c>
      <c r="D64" s="106"/>
      <c r="E64" s="78"/>
      <c r="F64" s="202"/>
      <c r="G64" s="78"/>
      <c r="H64" s="202"/>
      <c r="I64" s="78"/>
      <c r="J64" s="202"/>
      <c r="K64" s="78"/>
      <c r="L64" s="202"/>
      <c r="M64" s="78">
        <f t="shared" si="38"/>
        <v>0</v>
      </c>
      <c r="N64" s="202"/>
      <c r="O64" s="78">
        <f t="shared" si="43"/>
        <v>0</v>
      </c>
      <c r="P64" s="202"/>
      <c r="Q64" s="11"/>
      <c r="R64" s="11"/>
    </row>
    <row r="65" spans="2:18" ht="12.75" customHeight="1" thickBot="1" x14ac:dyDescent="0.2">
      <c r="B65" s="200"/>
      <c r="C65" s="185" t="s">
        <v>76</v>
      </c>
      <c r="D65" s="186"/>
      <c r="E65" s="84"/>
      <c r="F65" s="203"/>
      <c r="G65" s="84"/>
      <c r="H65" s="203"/>
      <c r="I65" s="84"/>
      <c r="J65" s="203"/>
      <c r="K65" s="84"/>
      <c r="L65" s="203"/>
      <c r="M65" s="84">
        <f t="shared" si="38"/>
        <v>0</v>
      </c>
      <c r="N65" s="203"/>
      <c r="O65" s="84">
        <f t="shared" si="43"/>
        <v>0</v>
      </c>
      <c r="P65" s="203"/>
      <c r="Q65" s="11"/>
      <c r="R65" s="11"/>
    </row>
    <row r="66" spans="2:18" ht="17" customHeight="1" thickBot="1" x14ac:dyDescent="0.2">
      <c r="B66" s="187" t="s">
        <v>48</v>
      </c>
      <c r="C66" s="188"/>
      <c r="D66" s="189"/>
      <c r="E66" s="87">
        <f>SUM(E32:E65)</f>
        <v>0</v>
      </c>
      <c r="F66" s="31" t="e">
        <f>E66/E22</f>
        <v>#DIV/0!</v>
      </c>
      <c r="G66" s="87">
        <f>SUM(G32:G65)</f>
        <v>0</v>
      </c>
      <c r="H66" s="31" t="e">
        <f>G66/G22</f>
        <v>#DIV/0!</v>
      </c>
      <c r="I66" s="87">
        <f>SUM(I32:I65)</f>
        <v>0</v>
      </c>
      <c r="J66" s="31" t="e">
        <f>I66/I22</f>
        <v>#DIV/0!</v>
      </c>
      <c r="K66" s="87">
        <f>SUM(K32:K65)</f>
        <v>0</v>
      </c>
      <c r="L66" s="31" t="e">
        <f>K66/K22</f>
        <v>#DIV/0!</v>
      </c>
      <c r="M66" s="87">
        <f>SUM(M32:M65)</f>
        <v>0</v>
      </c>
      <c r="N66" s="31" t="e">
        <f>M66/M22</f>
        <v>#DIV/0!</v>
      </c>
      <c r="O66" s="87">
        <f>SUM(O32:O65)</f>
        <v>0</v>
      </c>
      <c r="P66" s="31" t="e">
        <f>O66/O22</f>
        <v>#DIV/0!</v>
      </c>
      <c r="Q66" s="11"/>
      <c r="R66" s="11"/>
    </row>
    <row r="67" spans="2:18" ht="20" customHeight="1" thickTop="1" thickBot="1" x14ac:dyDescent="0.2">
      <c r="B67" s="190" t="s">
        <v>15</v>
      </c>
      <c r="C67" s="191"/>
      <c r="D67" s="192"/>
      <c r="E67" s="88">
        <f>E66+E31</f>
        <v>0</v>
      </c>
      <c r="F67" s="32" t="e">
        <f>E67/E22</f>
        <v>#DIV/0!</v>
      </c>
      <c r="G67" s="88">
        <f>G66+G31</f>
        <v>0</v>
      </c>
      <c r="H67" s="32" t="e">
        <f>G67/G22</f>
        <v>#DIV/0!</v>
      </c>
      <c r="I67" s="88">
        <f>I66+I31</f>
        <v>0</v>
      </c>
      <c r="J67" s="32" t="e">
        <f>I67/I22</f>
        <v>#DIV/0!</v>
      </c>
      <c r="K67" s="88">
        <f>K66+K30+K27</f>
        <v>0</v>
      </c>
      <c r="L67" s="32" t="e">
        <f>K67/K22</f>
        <v>#DIV/0!</v>
      </c>
      <c r="M67" s="88">
        <f>M66+M31</f>
        <v>0</v>
      </c>
      <c r="N67" s="32" t="e">
        <f>M67/M22</f>
        <v>#DIV/0!</v>
      </c>
      <c r="O67" s="88">
        <f>O66+O31</f>
        <v>0</v>
      </c>
      <c r="P67" s="32" t="e">
        <f>O67/O22</f>
        <v>#DIV/0!</v>
      </c>
      <c r="Q67" s="11"/>
      <c r="R67" s="11"/>
    </row>
    <row r="68" spans="2:18" ht="23" customHeight="1" thickTop="1" thickBot="1" x14ac:dyDescent="0.2">
      <c r="B68" s="193" t="s">
        <v>16</v>
      </c>
      <c r="C68" s="194"/>
      <c r="D68" s="195"/>
      <c r="E68" s="75">
        <f>E22-E67</f>
        <v>0</v>
      </c>
      <c r="F68" s="24" t="e">
        <f>E68/E22</f>
        <v>#DIV/0!</v>
      </c>
      <c r="G68" s="75">
        <f>G22-G67</f>
        <v>0</v>
      </c>
      <c r="H68" s="24" t="e">
        <f>G68/G22</f>
        <v>#DIV/0!</v>
      </c>
      <c r="I68" s="75">
        <f>I22-I67</f>
        <v>0</v>
      </c>
      <c r="J68" s="24" t="e">
        <f>I68/I22</f>
        <v>#DIV/0!</v>
      </c>
      <c r="K68" s="75">
        <f>K22-K67</f>
        <v>0</v>
      </c>
      <c r="L68" s="24" t="e">
        <f>K68/K22</f>
        <v>#DIV/0!</v>
      </c>
      <c r="M68" s="75">
        <f>M22-M67</f>
        <v>0</v>
      </c>
      <c r="N68" s="24" t="e">
        <f>M68/M22</f>
        <v>#DIV/0!</v>
      </c>
      <c r="O68" s="75">
        <f>O22-O67</f>
        <v>0</v>
      </c>
      <c r="P68" s="24" t="e">
        <f>O68/O22</f>
        <v>#DIV/0!</v>
      </c>
      <c r="Q68" s="11"/>
      <c r="R68" s="11"/>
    </row>
    <row r="69" spans="2:18" ht="15" thickTop="1" x14ac:dyDescent="0.15"/>
  </sheetData>
  <mergeCells count="136">
    <mergeCell ref="B67:D67"/>
    <mergeCell ref="B68:D68"/>
    <mergeCell ref="C57:D57"/>
    <mergeCell ref="B57:B65"/>
    <mergeCell ref="P57:P65"/>
    <mergeCell ref="N57:N65"/>
    <mergeCell ref="L57:L65"/>
    <mergeCell ref="J57:J65"/>
    <mergeCell ref="H57:H65"/>
    <mergeCell ref="F57:F65"/>
    <mergeCell ref="C58:D58"/>
    <mergeCell ref="C60:D60"/>
    <mergeCell ref="C61:D61"/>
    <mergeCell ref="C62:D62"/>
    <mergeCell ref="C63:D63"/>
    <mergeCell ref="C64:D64"/>
    <mergeCell ref="C65:D65"/>
    <mergeCell ref="B66:D66"/>
    <mergeCell ref="C47:D47"/>
    <mergeCell ref="B48:B49"/>
    <mergeCell ref="C48:D48"/>
    <mergeCell ref="C49:D49"/>
    <mergeCell ref="C51:D51"/>
    <mergeCell ref="B52:B56"/>
    <mergeCell ref="C52:D52"/>
    <mergeCell ref="C53:D53"/>
    <mergeCell ref="C54:D54"/>
    <mergeCell ref="C55:D55"/>
    <mergeCell ref="C56:D56"/>
    <mergeCell ref="B40:B42"/>
    <mergeCell ref="C40:D40"/>
    <mergeCell ref="C41:D41"/>
    <mergeCell ref="C42:D42"/>
    <mergeCell ref="B43:B44"/>
    <mergeCell ref="C43:D43"/>
    <mergeCell ref="C44:D44"/>
    <mergeCell ref="B45:B46"/>
    <mergeCell ref="C45:D45"/>
    <mergeCell ref="C46:D46"/>
    <mergeCell ref="C30:D30"/>
    <mergeCell ref="B31:D31"/>
    <mergeCell ref="B33:B35"/>
    <mergeCell ref="C33:D33"/>
    <mergeCell ref="C34:D34"/>
    <mergeCell ref="C35:D35"/>
    <mergeCell ref="B36:B39"/>
    <mergeCell ref="C36:D36"/>
    <mergeCell ref="C37:D37"/>
    <mergeCell ref="C38:D38"/>
    <mergeCell ref="C39:D39"/>
    <mergeCell ref="F52:F56"/>
    <mergeCell ref="H33:H35"/>
    <mergeCell ref="B2:C2"/>
    <mergeCell ref="F2:J2"/>
    <mergeCell ref="O2:P2"/>
    <mergeCell ref="C4:D4"/>
    <mergeCell ref="E4:F4"/>
    <mergeCell ref="G4:H4"/>
    <mergeCell ref="I4:J4"/>
    <mergeCell ref="K4:L4"/>
    <mergeCell ref="O4:P4"/>
    <mergeCell ref="C6:D6"/>
    <mergeCell ref="B23:B27"/>
    <mergeCell ref="C23:D23"/>
    <mergeCell ref="C24:D24"/>
    <mergeCell ref="C25:D25"/>
    <mergeCell ref="C26:D26"/>
    <mergeCell ref="C27:D27"/>
    <mergeCell ref="C7:D7"/>
    <mergeCell ref="C21:D21"/>
    <mergeCell ref="C10:D10"/>
    <mergeCell ref="C12:D12"/>
    <mergeCell ref="C13:D13"/>
    <mergeCell ref="F33:F35"/>
    <mergeCell ref="M4:N4"/>
    <mergeCell ref="F36:F39"/>
    <mergeCell ref="F40:F42"/>
    <mergeCell ref="F43:F44"/>
    <mergeCell ref="F45:F46"/>
    <mergeCell ref="F48:F49"/>
    <mergeCell ref="B22:D22"/>
    <mergeCell ref="C8:D8"/>
    <mergeCell ref="C11:D11"/>
    <mergeCell ref="C9:D9"/>
    <mergeCell ref="B8:B11"/>
    <mergeCell ref="C32:D32"/>
    <mergeCell ref="B6:B7"/>
    <mergeCell ref="C15:D15"/>
    <mergeCell ref="C17:D17"/>
    <mergeCell ref="C18:D18"/>
    <mergeCell ref="C20:D20"/>
    <mergeCell ref="C14:D14"/>
    <mergeCell ref="C19:D19"/>
    <mergeCell ref="B12:B16"/>
    <mergeCell ref="B28:B30"/>
    <mergeCell ref="C28:D28"/>
    <mergeCell ref="C29:D29"/>
    <mergeCell ref="H36:H39"/>
    <mergeCell ref="H40:H42"/>
    <mergeCell ref="H43:H44"/>
    <mergeCell ref="H45:H46"/>
    <mergeCell ref="H48:H49"/>
    <mergeCell ref="H52:H56"/>
    <mergeCell ref="J48:J49"/>
    <mergeCell ref="J52:J56"/>
    <mergeCell ref="L43:L44"/>
    <mergeCell ref="L45:L46"/>
    <mergeCell ref="L48:L49"/>
    <mergeCell ref="L52:L56"/>
    <mergeCell ref="J33:J35"/>
    <mergeCell ref="J36:J39"/>
    <mergeCell ref="J40:J42"/>
    <mergeCell ref="J43:J44"/>
    <mergeCell ref="J45:J46"/>
    <mergeCell ref="C16:D16"/>
    <mergeCell ref="B17:B21"/>
    <mergeCell ref="B5:D5"/>
    <mergeCell ref="C50:D50"/>
    <mergeCell ref="C59:D59"/>
    <mergeCell ref="N48:N49"/>
    <mergeCell ref="N52:N56"/>
    <mergeCell ref="P33:P35"/>
    <mergeCell ref="P36:P39"/>
    <mergeCell ref="P40:P42"/>
    <mergeCell ref="P43:P44"/>
    <mergeCell ref="P45:P46"/>
    <mergeCell ref="P48:P49"/>
    <mergeCell ref="P52:P56"/>
    <mergeCell ref="N33:N35"/>
    <mergeCell ref="N36:N39"/>
    <mergeCell ref="N40:N42"/>
    <mergeCell ref="N43:N44"/>
    <mergeCell ref="N45:N46"/>
    <mergeCell ref="L33:L35"/>
    <mergeCell ref="L36:L39"/>
    <mergeCell ref="L40:L42"/>
  </mergeCells>
  <phoneticPr fontId="15" type="noConversion"/>
  <printOptions horizontalCentered="1"/>
  <pageMargins left="0" right="0" top="0" bottom="0.1" header="0.06" footer="0.31"/>
  <pageSetup paperSize="9" scale="71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全店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Kawabata</dc:creator>
  <cp:lastModifiedBy>Microsoft Office ユーザー</cp:lastModifiedBy>
  <cp:lastPrinted>2016-04-14T15:13:54Z</cp:lastPrinted>
  <dcterms:created xsi:type="dcterms:W3CDTF">2016-02-17T15:42:22Z</dcterms:created>
  <dcterms:modified xsi:type="dcterms:W3CDTF">2018-02-15T02:31:46Z</dcterms:modified>
</cp:coreProperties>
</file>